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ucas"/>
  <workbookPr/>
  <bookViews>
    <workbookView activeTab="0" xWindow="240" yWindow="60" windowWidth="29040" windowHeight="15840" tabRatio="500"/>
  </bookViews>
  <sheets>
    <sheet name="Teóricas" sheetId="1" r:id="rId4"/>
    <sheet name="Prácticas" sheetId="2" r:id="rId5"/>
  </sheets>
  <calcPr/>
  <extLst>
    <ext uri="smNativeData">
      <pm:revision xmlns:pm="smNativeData" day="1636153506" val="1036" rev="124" rev64="64" revOS="3" revMin="124" revMax="0"/>
      <pm:docPrefs xmlns:pm="smNativeData" id="1636153506" fixedDigits="0" showNotice="1" showFrameBounds="1" autoChart="1" recalcOnPrint="1" recalcOnCopy="1" finalRounding="1" compatTextArt="1" tab="567" useDefinedPrintRange="1" printArea="currentSheet"/>
      <pm:compatibility xmlns:pm="smNativeData" id="1636153506" overlapCells="1"/>
      <pm:defCurrency xmlns:pm="smNativeData" id="1636153506"/>
    </ext>
  </extLst>
</workbook>
</file>

<file path=xl/sharedStrings.xml><?xml version="1.0" encoding="utf-8"?>
<sst xmlns="http://schemas.openxmlformats.org/spreadsheetml/2006/main" count="917" uniqueCount="100">
  <si>
    <t>Cronograma Clases Teóricas</t>
  </si>
  <si>
    <t>Clases</t>
  </si>
  <si>
    <t xml:space="preserve">Fecha </t>
  </si>
  <si>
    <t>Temática</t>
  </si>
  <si>
    <t xml:space="preserve">Subtema </t>
  </si>
  <si>
    <t>Videos</t>
  </si>
  <si>
    <t xml:space="preserve">Duración </t>
  </si>
  <si>
    <t xml:space="preserve">Resumen </t>
  </si>
  <si>
    <t>Subtema</t>
  </si>
  <si>
    <t>Prom</t>
  </si>
  <si>
    <t>Clase 1</t>
  </si>
  <si>
    <t>Introducción</t>
  </si>
  <si>
    <t>Presentación</t>
  </si>
  <si>
    <t xml:space="preserve">Presentación </t>
  </si>
  <si>
    <t>Clase 2</t>
  </si>
  <si>
    <t>Repaso de Probabilidad y Estadística / Inferencia Estadística</t>
  </si>
  <si>
    <t>Clase 3</t>
  </si>
  <si>
    <t>Inferencia Estadística / Trade-off Sesgo-Varianza</t>
  </si>
  <si>
    <t>Clase 4</t>
  </si>
  <si>
    <t>Correlación / Modelo (Enfoque numérico) / Inferencia (Enfoque Estadístico)</t>
  </si>
  <si>
    <t>Clase 5</t>
  </si>
  <si>
    <t>Violación de supuestos / Inferencia sobre Y / Análisis de Varianza</t>
  </si>
  <si>
    <t>Clase 6</t>
  </si>
  <si>
    <t>Diagnostico de la regresión - Leverage</t>
  </si>
  <si>
    <t>Clase 7</t>
  </si>
  <si>
    <t>Inferencia Modelo Lineal Múltiple</t>
  </si>
  <si>
    <t>Feriado</t>
  </si>
  <si>
    <t>-</t>
  </si>
  <si>
    <t>Clase 8</t>
  </si>
  <si>
    <t>Inferencia Modelo Lineal Múltiple / Inferencia Bayesiana</t>
  </si>
  <si>
    <t>Clase 9</t>
  </si>
  <si>
    <t>Introducción a la Regresión Bayesiana</t>
  </si>
  <si>
    <t>Repaso de Probabilidad y Estadística</t>
  </si>
  <si>
    <t>Clase 10</t>
  </si>
  <si>
    <t>Modelo GLM</t>
  </si>
  <si>
    <t>Clase 11</t>
  </si>
  <si>
    <t>Regularización / Regresión por cuantiles</t>
  </si>
  <si>
    <t>Clase 12</t>
  </si>
  <si>
    <t>Modelos Aditivos</t>
  </si>
  <si>
    <t>Clase 13</t>
  </si>
  <si>
    <t>Examen Integrador</t>
  </si>
  <si>
    <t>PPR / Redes Neuronales Artificiales</t>
  </si>
  <si>
    <t>Inferencia Estadística</t>
  </si>
  <si>
    <t>Clase 14</t>
  </si>
  <si>
    <t>Deep Learning</t>
  </si>
  <si>
    <t>Clase 15</t>
  </si>
  <si>
    <t>Trade-off Sesgo-Varianza</t>
  </si>
  <si>
    <t>Regresión lineal Simple</t>
  </si>
  <si>
    <t>Correlación</t>
  </si>
  <si>
    <t>Modelo (Enfoque numérico)</t>
  </si>
  <si>
    <t>Inferencia (Enfoque Estadístico)</t>
  </si>
  <si>
    <t>Violación de supuestos</t>
  </si>
  <si>
    <t>Inferencia sobre Y</t>
  </si>
  <si>
    <t>Análisis de Varianza</t>
  </si>
  <si>
    <t>Diagnostico de la regresión - Residuos</t>
  </si>
  <si>
    <t>Regresión lineal Múltiple</t>
  </si>
  <si>
    <t>Modelado Estadistico Múltiple</t>
  </si>
  <si>
    <t>Estadística Bayesiana</t>
  </si>
  <si>
    <t>Inferencia Bayesiana</t>
  </si>
  <si>
    <t>AB Testing Bayesiano</t>
  </si>
  <si>
    <t>Regresión Bayesiana Robusta</t>
  </si>
  <si>
    <t>Regresión Bayesiana Aplicada</t>
  </si>
  <si>
    <t>Markov Chain Monte Carlo</t>
  </si>
  <si>
    <t>Modelo Lineal Generalizado</t>
  </si>
  <si>
    <t>Regularización</t>
  </si>
  <si>
    <t>Regresión por Cuantiles, Modelos Aditivos y No Paramétricos</t>
  </si>
  <si>
    <t>Regresión por cuantiles</t>
  </si>
  <si>
    <t>PPR/ANN</t>
  </si>
  <si>
    <t>Projection Pursuit Regression</t>
  </si>
  <si>
    <t>Redes Neuronales Artificiales</t>
  </si>
  <si>
    <t>Examen final integrador</t>
  </si>
  <si>
    <t>Cronograma Clases Prácticas</t>
  </si>
  <si>
    <t>Material</t>
  </si>
  <si>
    <t xml:space="preserve">Presentación / Encuesta inicio </t>
  </si>
  <si>
    <t>Introduccion a R, Loops, estructuras condicionales y funciones. Ejercicios</t>
  </si>
  <si>
    <t>Tidyverse</t>
  </si>
  <si>
    <t>Tidyverse + Ggplot. Kernels y Tendencias (OPCIONAL). Ejercicios</t>
  </si>
  <si>
    <t>Regresión Lineal Simple I</t>
  </si>
  <si>
    <t>Correlación - Modelo lineal simple</t>
  </si>
  <si>
    <t>Regresión Lineal Simple II</t>
  </si>
  <si>
    <t xml:space="preserve">Evaluación Modelo - Librería PURRR </t>
  </si>
  <si>
    <t>TP1</t>
  </si>
  <si>
    <t>Consignas</t>
  </si>
  <si>
    <t>Regresión - Diagnóstico</t>
  </si>
  <si>
    <t>Diagnóstico de la Regresión - Enfoque ML Modelo Lineal -  Shiny App</t>
  </si>
  <si>
    <t>Regresión Múltiple I</t>
  </si>
  <si>
    <t>Modelo multiple con distintos tipos de variables dataset encuestas_ds</t>
  </si>
  <si>
    <t>Regresión Múltiple II</t>
  </si>
  <si>
    <t xml:space="preserve">Diagnostico Modelo Múltiple </t>
  </si>
  <si>
    <t>Extensiones Regresión Múltiple</t>
  </si>
  <si>
    <t>Regresión Logística</t>
  </si>
  <si>
    <t>Entrega</t>
  </si>
  <si>
    <t>Trabajo Final</t>
  </si>
  <si>
    <t>Entrega tema para Trabajo Final</t>
  </si>
  <si>
    <t>Devolución general</t>
  </si>
  <si>
    <t>Smoothing/GAM/prophet</t>
  </si>
  <si>
    <t xml:space="preserve">Redes Neuronales </t>
  </si>
  <si>
    <t>Entrega fecha límite con penalización</t>
  </si>
  <si>
    <t>Clase 16</t>
  </si>
  <si>
    <t>Encuesta / Cierre materia</t>
  </si>
</sst>
</file>

<file path=xl/styles.xml><?xml version="1.0" encoding="utf-8"?>
<styleSheet xmlns="http://schemas.openxmlformats.org/spreadsheetml/2006/main">
  <numFmts count="11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4" formatCode="M/D/YYYY"/>
    <numFmt numFmtId="20" formatCode="h:mm"/>
    <numFmt numFmtId="21" formatCode="h:mm:ss"/>
  </numFmts>
  <fonts count="9">
    <font>
      <name val="Arial"/>
      <family val="2"/>
      <color rgb="FF000000"/>
      <sz val="11"/>
      <extLst>
        <ext uri="smNativeData">
          <pm:charSpec xmlns:pm="smNativeData" id="1636153506" ulstyle="none" kern="1">
            <pm:latin face="Arial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3615350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color rgb="FF000000"/>
      <sz val="24"/>
      <extLst>
        <ext uri="smNativeData">
          <pm:charSpec xmlns:pm="smNativeData" id="1636153506" ulstyle="none" kern="1">
            <pm:latin face="Calibri" sz="480" lang="default"/>
            <pm:cs face="Basic Roman" sz="480" lang="default"/>
            <pm:ea face="Basic Roman" sz="48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3615350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636153506" fgClr="FFFFFF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36153506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b/>
      <color rgb="FFFFFFFF"/>
      <sz val="12"/>
      <extLst>
        <ext uri="smNativeData">
          <pm:charSpec xmlns:pm="smNativeData" id="1636153506" fgClr="FFFFFF" ulstyle="none" kern="1">
            <pm:latin face="Calibri" sz="24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000000"/>
      <sz val="12"/>
      <extLst>
        <ext uri="smNativeData">
          <pm:charSpec xmlns:pm="smNativeData" id="1636153506" ulstyle="none" kern="1">
            <pm:latin face="Calibri" sz="24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000000"/>
      <sz val="12"/>
      <extLst>
        <ext uri="smNativeData">
          <pm:charSpec xmlns:pm="smNativeData" id="1636153506" ulstyle="none" kern="1">
            <pm:latin face="Calibri" sz="240" lang="default" weight="bold"/>
            <pm:cs face="Basic Roman" sz="220" lang="default" weight="bold"/>
            <pm:ea face="Basic Roman" sz="220" lang="default" weight="bold"/>
          </pm:charSpec>
        </ext>
      </extLst>
    </font>
  </fonts>
  <fills count="62">
    <fill>
      <patternFill patternType="none"/>
    </fill>
    <fill>
      <patternFill patternType="gray125"/>
    </fill>
    <fill>
      <patternFill patternType="solid">
        <fgColor rgb="FF4472C4"/>
        <bgColor rgb="FFFFFFFF"/>
        <extLst>
          <ext uri="smNativeData">
            <pm:shade xmlns:pm="smNativeData" id="1636153506" type="1" fgLvl="100" fgClr="004472C4" bgLvl="0" bgClr="004472C4"/>
          </ext>
        </extLst>
      </patternFill>
    </fill>
    <fill>
      <patternFill patternType="solid">
        <fgColor rgb="FF4472C4"/>
        <bgColor rgb="FFFFFFFF"/>
        <extLst>
          <ext uri="smNativeData">
            <pm:shade xmlns:pm="smNativeData" id="1636153506" type="1" fgLvl="100" fgClr="004472C4" bgLvl="0" bgClr="004472C4"/>
          </ext>
        </extLst>
      </patternFill>
    </fill>
    <fill>
      <patternFill patternType="solid">
        <fgColor rgb="FF4472C4"/>
        <bgColor rgb="FFFFFFFF"/>
        <extLst>
          <ext uri="smNativeData">
            <pm:shade xmlns:pm="smNativeData" id="1636153506" type="1" fgLvl="100" fgClr="004472C4" bgLvl="0" bgClr="004472C4"/>
          </ext>
        </extLst>
      </patternFill>
    </fill>
    <fill>
      <patternFill patternType="solid">
        <fgColor rgb="FF4472C4"/>
        <bgColor rgb="FFFFFFFF"/>
        <extLst>
          <ext uri="smNativeData">
            <pm:shade xmlns:pm="smNativeData" id="1636153506" type="1" fgLvl="100" fgClr="004472C4" bgLvl="0" bgClr="004472C4"/>
          </ext>
        </extLst>
      </patternFill>
    </fill>
    <fill>
      <patternFill patternType="solid">
        <fgColor rgb="FF203764"/>
        <bgColor rgb="FFFFFFFF"/>
        <extLst>
          <ext uri="smNativeData">
            <pm:shade xmlns:pm="smNativeData" id="1636153506" type="1" fgLvl="100" fgClr="00203764" bgLvl="0" bgClr="00203764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B6D7A8"/>
        <bgColor rgb="FFFFFFFF"/>
        <extLst>
          <ext uri="smNativeData">
            <pm:shade xmlns:pm="smNativeData" id="1636153506" type="1" fgLvl="100" fgClr="00B6D7A8" bgLvl="0" bgClr="00B6D7A8"/>
          </ext>
        </extLst>
      </patternFill>
    </fill>
    <fill>
      <patternFill patternType="none"/>
    </fill>
    <fill>
      <patternFill patternType="none"/>
    </fill>
    <fill>
      <patternFill patternType="solid">
        <fgColor rgb="FFB6D7A8"/>
        <bgColor rgb="FFFFFFFF"/>
        <extLst>
          <ext uri="smNativeData">
            <pm:shade xmlns:pm="smNativeData" id="1636153506" type="1" fgLvl="100" fgClr="00B6D7A8" bgLvl="0" bgClr="00B6D7A8"/>
          </ext>
        </extLst>
      </patternFill>
    </fill>
    <fill>
      <patternFill patternType="solid">
        <fgColor rgb="FFB6D7A8"/>
        <bgColor rgb="FFFFFFFF"/>
        <extLst>
          <ext uri="smNativeData">
            <pm:shade xmlns:pm="smNativeData" id="1636153506" type="1" fgLvl="100" fgClr="00B6D7A8" bgLvl="0" bgClr="00B6D7A8"/>
          </ext>
        </extLst>
      </patternFill>
    </fill>
    <fill>
      <patternFill patternType="solid">
        <fgColor rgb="FFB6D7A8"/>
        <bgColor rgb="FFFFFFFF"/>
        <extLst>
          <ext uri="smNativeData">
            <pm:shade xmlns:pm="smNativeData" id="1636153506" type="1" fgLvl="100" fgClr="00B6D7A8" bgLvl="0" bgClr="00B6D7A8"/>
          </ext>
        </extLst>
      </patternFill>
    </fill>
    <fill>
      <patternFill patternType="solid">
        <fgColor rgb="FFB6D7A8"/>
        <bgColor rgb="FFFFFFFF"/>
        <extLst>
          <ext uri="smNativeData">
            <pm:shade xmlns:pm="smNativeData" id="1636153506" type="1" fgLvl="100" fgClr="00B6D7A8" bgLvl="0" bgClr="00B6D7A8"/>
          </ext>
        </extLst>
      </patternFill>
    </fill>
    <fill>
      <patternFill patternType="solid">
        <fgColor rgb="FFB6D7A8"/>
        <bgColor rgb="FFFFFFFF"/>
        <extLst>
          <ext uri="smNativeData">
            <pm:shade xmlns:pm="smNativeData" id="1636153506" type="1" fgLvl="100" fgClr="00B6D7A8" bgLvl="0" bgClr="00B6D7A8"/>
          </ext>
        </extLst>
      </patternFill>
    </fill>
    <fill>
      <patternFill patternType="none"/>
    </fill>
    <fill>
      <patternFill patternType="none"/>
    </fill>
    <fill>
      <patternFill patternType="solid">
        <fgColor rgb="FFBFBFBF"/>
        <bgColor rgb="FFFFFFFF"/>
        <extLst>
          <ext uri="smNativeData">
            <pm:shade xmlns:pm="smNativeData" id="1636153506" type="1" fgLvl="100" fgClr="00BFBFBF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636153506" type="1" fgLvl="100" fgClr="00BFBFBF" bgLvl="0" bgClr="00000000"/>
          </ext>
        </extLst>
      </patternFill>
    </fill>
    <fill>
      <patternFill patternType="none"/>
    </fill>
    <fill>
      <patternFill patternType="solid">
        <fgColor rgb="FFD9E1F2"/>
        <bgColor rgb="FFFFFFFF"/>
        <extLst>
          <ext uri="smNativeData">
            <pm:shade xmlns:pm="smNativeData" id="1636153506" type="1" fgLvl="100" fgClr="00D9E1F2" bgLvl="0" bgClr="00D9E1F2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636153506" type="1" fgLvl="100" fgClr="00D9E1F2" bgLvl="0" bgClr="00D9E1F2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636153506" type="1" fgLvl="100" fgClr="00D9E1F2" bgLvl="0" bgClr="00D9E1F2"/>
          </ext>
        </extLst>
      </patternFill>
    </fill>
    <fill>
      <patternFill patternType="solid">
        <fgColor rgb="FF999999"/>
        <bgColor rgb="FFFFFFFF"/>
        <extLst>
          <ext uri="smNativeData">
            <pm:shade xmlns:pm="smNativeData" id="1636153506" type="1" fgLvl="100" fgClr="00999999" bgLvl="0" bgClr="00999999"/>
          </ext>
        </extLst>
      </patternFill>
    </fill>
    <fill>
      <patternFill patternType="solid">
        <fgColor rgb="FF999999"/>
        <bgColor rgb="FFFFFFFF"/>
        <extLst>
          <ext uri="smNativeData">
            <pm:shade xmlns:pm="smNativeData" id="1636153506" type="1" fgLvl="100" fgClr="00999999" bgLvl="0" bgClr="00999999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636153506" type="1" fgLvl="100" fgClr="008EA9DB" bgLvl="0" bgClr="008EA9DB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636153506" type="1" fgLvl="100" fgClr="008EA9DB" bgLvl="0" bgClr="008EA9DB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636153506" type="1" fgLvl="100" fgClr="008EA9DB" bgLvl="0" bgClr="008EA9DB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636153506" type="1" fgLvl="100" fgClr="008EA9DB" bgLvl="0" bgClr="008EA9DB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636153506" type="1" fgLvl="100" fgClr="008EA9DB" bgLvl="0" bgClr="008EA9DB"/>
          </ext>
        </extLst>
      </patternFill>
    </fill>
    <fill>
      <patternFill patternType="none"/>
    </fill>
    <fill>
      <patternFill patternType="solid">
        <fgColor rgb="FFD9E1F2"/>
        <bgColor rgb="FFFFFFFF"/>
        <extLst>
          <ext uri="smNativeData">
            <pm:shade xmlns:pm="smNativeData" id="1636153506" type="1" fgLvl="100" fgClr="00D9E1F2" bgLvl="0" bgClr="00D9E1F2"/>
          </ext>
        </extLst>
      </patternFill>
    </fill>
    <fill>
      <patternFill patternType="solid">
        <fgColor rgb="FFA9D08E"/>
        <bgColor rgb="FFFFFFFF"/>
        <extLst>
          <ext uri="smNativeData">
            <pm:shade xmlns:pm="smNativeData" id="1636153506" type="1" fgLvl="100" fgClr="00A9D08E" bgLvl="0" bgClr="00A9D08E"/>
          </ext>
        </extLst>
      </patternFill>
    </fill>
    <fill>
      <patternFill patternType="solid">
        <fgColor rgb="FFA9D08E"/>
        <bgColor rgb="FFFFFFFF"/>
        <extLst>
          <ext uri="smNativeData">
            <pm:shade xmlns:pm="smNativeData" id="1636153506" type="1" fgLvl="100" fgClr="00A9D08E" bgLvl="0" bgClr="00A9D08E"/>
          </ext>
        </extLst>
      </patternFill>
    </fill>
    <fill>
      <patternFill patternType="solid">
        <fgColor rgb="FFA9D08E"/>
        <bgColor rgb="FFFFFFFF"/>
        <extLst>
          <ext uri="smNativeData">
            <pm:shade xmlns:pm="smNativeData" id="1636153506" type="1" fgLvl="100" fgClr="00A9D08E" bgLvl="0" bgClr="00A9D08E"/>
          </ext>
        </extLst>
      </patternFill>
    </fill>
    <fill>
      <patternFill patternType="solid">
        <fgColor rgb="FFA9D08E"/>
        <bgColor rgb="FFFFFFFF"/>
        <extLst>
          <ext uri="smNativeData">
            <pm:shade xmlns:pm="smNativeData" id="1636153506" type="1" fgLvl="100" fgClr="00A9D08E" bgLvl="0" bgClr="00A9D08E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36153506" type="1" fgLvl="100" fgClr="00FFFFFF" bgLvl="0" bgClr="00FFFFFF"/>
          </ext>
        </extLst>
      </patternFill>
    </fill>
    <fill>
      <patternFill patternType="solid">
        <fgColor rgb="FFFFE599"/>
        <bgColor rgb="FFFFFFFF"/>
        <extLst>
          <ext uri="smNativeData">
            <pm:shade xmlns:pm="smNativeData" id="1636153506" type="1" fgLvl="100" fgClr="00FFE599" bgLvl="0" bgClr="00FFE599"/>
          </ext>
        </extLst>
      </patternFill>
    </fill>
    <fill>
      <patternFill patternType="solid">
        <fgColor rgb="FFFFE599"/>
        <bgColor rgb="FFFFFFFF"/>
        <extLst>
          <ext uri="smNativeData">
            <pm:shade xmlns:pm="smNativeData" id="1636153506" type="1" fgLvl="100" fgClr="00FFE599" bgLvl="0" bgClr="00FFE599"/>
          </ext>
        </extLst>
      </patternFill>
    </fill>
    <fill>
      <patternFill patternType="solid">
        <fgColor rgb="FFFFE599"/>
        <bgColor rgb="FFFFFFFF"/>
        <extLst>
          <ext uri="smNativeData">
            <pm:shade xmlns:pm="smNativeData" id="1636153506" type="1" fgLvl="100" fgClr="00FFE599" bgLvl="0" bgClr="00FFE599"/>
          </ext>
        </extLst>
      </patternFill>
    </fill>
    <fill>
      <patternFill patternType="solid">
        <fgColor rgb="FFFFE599"/>
        <bgColor rgb="FFFFFFFF"/>
        <extLst>
          <ext uri="smNativeData">
            <pm:shade xmlns:pm="smNativeData" id="1636153506" type="1" fgLvl="100" fgClr="00FFE599" bgLvl="0" bgClr="00FFE599"/>
          </ext>
        </extLst>
      </patternFill>
    </fill>
    <fill>
      <patternFill patternType="solid">
        <fgColor rgb="FF4472C4"/>
        <bgColor rgb="FFFFFFFF"/>
        <extLst>
          <ext uri="smNativeData">
            <pm:shade xmlns:pm="smNativeData" id="1636153506" type="1" fgLvl="100" fgClr="004472C4" bgLvl="0" bgClr="004472C4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636153506" type="1" fgLvl="38" fgClr="0000FF00" bgLvl="62" bgClr="00FFFFFF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636153506" type="1" fgLvl="38" fgClr="0000FF00" bgLvl="62" bgClr="00FFFFFF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636153506" type="1" fgLvl="38" fgClr="0000FF00" bgLvl="62" bgClr="00FFFFFF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636153506" type="1" fgLvl="38" fgClr="0000FF00" bgLvl="62" bgClr="00FFFFFF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636153506" type="1" fgLvl="38" fgClr="0000FF00" bgLvl="62" bgClr="00FFFFFF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636153506" type="1" fgLvl="38" fgClr="0000FF00" bgLvl="62" bgClr="00FFFFFF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636153506" type="1" fgLvl="38" fgClr="0000FF00" bgLvl="62" bgClr="00FFFFFF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636153506" type="1" fgLvl="38" fgClr="0000FF00" bgLvl="62" bgClr="00FFFFFF"/>
          </ext>
        </extLst>
      </patternFill>
    </fill>
    <fill>
      <patternFill patternType="solid">
        <fgColor rgb="FFE0FFE0"/>
        <bgColor rgb="FFFFFFFF"/>
        <extLst>
          <ext uri="smNativeData">
            <pm:shade xmlns:pm="smNativeData" id="1636153506" type="1" fgLvl="12" fgClr="0000FF00" bgLvl="88" bgClr="00FFFFFF"/>
          </ext>
        </extLst>
      </patternFill>
    </fill>
    <fill>
      <patternFill patternType="solid">
        <fgColor rgb="FFE0FFE0"/>
        <bgColor rgb="FFFFFFFF"/>
        <extLst>
          <ext uri="smNativeData">
            <pm:shade xmlns:pm="smNativeData" id="1636153506" type="1" fgLvl="12" fgClr="0000FF00" bgLvl="88" bgClr="00FFFFFF"/>
          </ext>
        </extLst>
      </patternFill>
    </fill>
    <fill>
      <patternFill patternType="solid">
        <fgColor rgb="FFE0FFE0"/>
        <bgColor rgb="FFFFFFFF"/>
        <extLst>
          <ext uri="smNativeData">
            <pm:shade xmlns:pm="smNativeData" id="1636153506" type="1" fgLvl="12" fgClr="0000FF00" bgLvl="88" bgClr="00FFFFFF"/>
          </ext>
        </extLst>
      </patternFill>
    </fill>
    <fill>
      <patternFill patternType="solid">
        <fgColor rgb="FFE0FFE0"/>
        <bgColor rgb="FFFFFFFF"/>
        <extLst>
          <ext uri="smNativeData">
            <pm:shade xmlns:pm="smNativeData" id="1636153506" type="1" fgLvl="12" fgClr="0000FF00" bgLvl="88" bgClr="00FFFFFF"/>
          </ext>
        </extLst>
      </patternFill>
    </fill>
  </fills>
  <borders count="6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6153506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3615350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3615350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36153506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36153506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3615350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6153506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6153506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6153506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3615350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36153506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36153506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36153506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36153506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3615350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36153506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36153506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636153506">
            <pm:line position="top" type="1" style="0" width="50" dist="20" width2="20" rgb="000000"/>
            <pm:line position="bottom" type="1" style="0" width="50" dist="20" width2="20" rgb="000000"/>
            <pm:line position="left" type="1" style="0" width="5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636153506">
            <pm:line position="top" type="1" style="0" width="50" dist="20" width2="20" rgb="000000"/>
            <pm:line position="bottom" type="1" style="0" width="5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636153506">
            <pm:line position="top" type="1" style="0" width="50" dist="20" width2="20" rgb="000000"/>
            <pm:line position="bottom" type="1" style="0" width="5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636153506">
            <pm:line position="top" type="1" style="0" width="50" dist="20" width2="20" rgb="000000"/>
            <pm:line position="bottom" type="1" style="0" width="5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636153506">
            <pm:line position="top" type="1" style="0" width="50" dist="20" width2="20" rgb="000000"/>
            <pm:line position="bottom" type="1" style="0" width="50" dist="20" width2="20" rgb="000000"/>
            <pm:line position="right" type="1" style="0" width="5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36153506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36153506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3615350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6153506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3615350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3615350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3615350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36153506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3615350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3615350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36153506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36153506">
            <pm:line position="top" type="1" style="0" width="3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36153506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36153506">
            <pm:line position="top" type="1" style="0" width="30" dist="20" width2="20" rgb="000000"/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3615350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36153506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36153506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6153506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6153506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6153506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6153506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3615350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36153506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36153506">
            <pm:line position="top" type="1" style="0" width="3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36153506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36153506">
            <pm:line position="top" type="1" style="0" width="30" dist="20" width2="20" rgb="000000"/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36153506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6153506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6153506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6153506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6153506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36153506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36153506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36153506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36153506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6153506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6153506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6153506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6153506"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31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5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/>
    </xf>
    <xf numFmtId="14" fontId="5" fillId="0" borderId="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6" xfId="0" applyFont="1" applyFill="1" applyBorder="1"/>
    <xf numFmtId="0" fontId="5" fillId="0" borderId="8" xfId="0" applyFont="1" applyFill="1" applyBorder="1" applyAlignment="1">
      <alignment horizontal="center"/>
    </xf>
    <xf numFmtId="20" fontId="5" fillId="0" borderId="8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left" wrapText="1"/>
    </xf>
    <xf numFmtId="21" fontId="3" fillId="0" borderId="9" xfId="0" applyNumberFormat="1" applyFont="1" applyFill="1" applyBorder="1" applyAlignment="1">
      <alignment horizontal="center"/>
    </xf>
    <xf numFmtId="14" fontId="3" fillId="0" borderId="9" xfId="0" applyNumberFormat="1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14" fontId="3" fillId="0" borderId="7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6" xfId="0" applyFont="1" applyFill="1" applyBorder="1"/>
    <xf numFmtId="0" fontId="3" fillId="0" borderId="8" xfId="0" applyFont="1" applyFill="1" applyBorder="1" applyAlignment="1">
      <alignment horizontal="center"/>
    </xf>
    <xf numFmtId="20" fontId="3" fillId="0" borderId="8" xfId="0" applyNumberFormat="1" applyFont="1" applyFill="1" applyBorder="1" applyAlignment="1">
      <alignment horizontal="center"/>
    </xf>
    <xf numFmtId="21" fontId="3" fillId="0" borderId="9" xfId="0" applyNumberFormat="1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center"/>
    </xf>
    <xf numFmtId="14" fontId="3" fillId="0" borderId="11" xfId="0" applyNumberFormat="1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left"/>
    </xf>
    <xf numFmtId="0" fontId="3" fillId="0" borderId="10" xfId="0" applyFont="1" applyFill="1" applyBorder="1"/>
    <xf numFmtId="0" fontId="3" fillId="0" borderId="13" xfId="0" applyFont="1" applyFill="1" applyBorder="1" applyAlignment="1">
      <alignment horizontal="center"/>
    </xf>
    <xf numFmtId="20" fontId="3" fillId="0" borderId="13" xfId="0" applyNumberFormat="1" applyFont="1" applyFill="1" applyBorder="1" applyAlignment="1">
      <alignment horizontal="center"/>
    </xf>
    <xf numFmtId="0" fontId="5" fillId="15" borderId="14" xfId="0" applyFont="1" applyFill="1" applyBorder="1" applyAlignment="1">
      <alignment horizontal="center"/>
    </xf>
    <xf numFmtId="0" fontId="5" fillId="15" borderId="14" xfId="0" applyFont="1" applyFill="1" applyBorder="1" applyAlignment="1">
      <alignment horizontal="left" wrapText="1"/>
    </xf>
    <xf numFmtId="0" fontId="5" fillId="15" borderId="14" xfId="0" applyFont="1" applyFill="1" applyBorder="1" applyAlignment="1">
      <alignment horizontal="left"/>
    </xf>
    <xf numFmtId="14" fontId="5" fillId="15" borderId="14" xfId="0" applyNumberFormat="1" applyFont="1" applyFill="1" applyBorder="1" applyAlignment="1">
      <alignment horizontal="center"/>
    </xf>
    <xf numFmtId="0" fontId="3" fillId="0" borderId="12" xfId="0" applyFont="1" applyFill="1" applyBorder="1"/>
    <xf numFmtId="0" fontId="5" fillId="0" borderId="0" xfId="0" applyFont="1"/>
    <xf numFmtId="0" fontId="3" fillId="0" borderId="8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/>
    </xf>
    <xf numFmtId="0" fontId="5" fillId="0" borderId="15" xfId="0" applyFont="1" applyFill="1" applyBorder="1"/>
    <xf numFmtId="14" fontId="5" fillId="0" borderId="16" xfId="0" applyNumberFormat="1" applyFont="1" applyFill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5" fillId="18" borderId="17" xfId="0" applyFont="1" applyFill="1" applyBorder="1" applyAlignment="1">
      <alignment horizontal="center"/>
    </xf>
    <xf numFmtId="14" fontId="5" fillId="19" borderId="18" xfId="0" applyNumberFormat="1" applyFont="1" applyFill="1" applyBorder="1" applyAlignment="1">
      <alignment horizontal="center" vertical="center"/>
    </xf>
    <xf numFmtId="0" fontId="5" fillId="20" borderId="19" xfId="0" applyFont="1" applyFill="1" applyBorder="1"/>
    <xf numFmtId="0" fontId="3" fillId="21" borderId="20" xfId="0" applyFont="1" applyFill="1" applyBorder="1"/>
    <xf numFmtId="0" fontId="3" fillId="20" borderId="19" xfId="0" applyFont="1" applyFill="1" applyBorder="1" applyAlignment="1">
      <alignment horizontal="center"/>
    </xf>
    <xf numFmtId="20" fontId="3" fillId="22" borderId="21" xfId="0" applyNumberFormat="1" applyFont="1" applyFill="1" applyBorder="1" applyAlignment="1">
      <alignment horizontal="center"/>
    </xf>
    <xf numFmtId="14" fontId="3" fillId="0" borderId="16" xfId="0" applyNumberFormat="1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left"/>
    </xf>
    <xf numFmtId="0" fontId="3" fillId="0" borderId="15" xfId="0" applyFont="1" applyFill="1" applyBorder="1"/>
    <xf numFmtId="0" fontId="5" fillId="0" borderId="23" xfId="0" applyFont="1" applyFill="1" applyBorder="1" applyAlignment="1">
      <alignment horizontal="center"/>
    </xf>
    <xf numFmtId="20" fontId="5" fillId="0" borderId="23" xfId="0" applyNumberFormat="1" applyFont="1" applyFill="1" applyBorder="1" applyAlignment="1">
      <alignment horizontal="center"/>
    </xf>
    <xf numFmtId="0" fontId="3" fillId="0" borderId="7" xfId="0" applyFont="1" applyFill="1" applyBorder="1"/>
    <xf numFmtId="14" fontId="3" fillId="0" borderId="12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14" fontId="5" fillId="0" borderId="0" xfId="0" applyNumberFormat="1" applyFont="1" applyAlignment="1">
      <alignment horizontal="center" vertical="center"/>
    </xf>
    <xf numFmtId="0" fontId="5" fillId="0" borderId="6" xfId="0" applyFont="1" applyFill="1" applyBorder="1" applyAlignment="1">
      <alignment horizontal="left"/>
    </xf>
    <xf numFmtId="0" fontId="3" fillId="25" borderId="24" xfId="0" applyFont="1" applyFill="1" applyBorder="1" applyAlignment="1">
      <alignment horizontal="center"/>
    </xf>
    <xf numFmtId="0" fontId="3" fillId="25" borderId="24" xfId="0" applyFont="1" applyFill="1" applyBorder="1" applyAlignment="1">
      <alignment horizontal="left" wrapText="1"/>
    </xf>
    <xf numFmtId="0" fontId="3" fillId="26" borderId="25" xfId="0" applyFont="1" applyFill="1"/>
    <xf numFmtId="14" fontId="3" fillId="25" borderId="24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4" fontId="7" fillId="0" borderId="26" xfId="0" applyNumberFormat="1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left" vertical="center" wrapText="1"/>
    </xf>
    <xf numFmtId="14" fontId="8" fillId="28" borderId="27" xfId="0" applyNumberFormat="1" applyFont="1" applyFill="1" applyBorder="1" applyAlignment="1">
      <alignment horizontal="center" vertical="center"/>
    </xf>
    <xf numFmtId="0" fontId="8" fillId="29" borderId="28" xfId="0" applyFont="1" applyFill="1" applyBorder="1" applyAlignment="1">
      <alignment horizontal="center" vertical="center"/>
    </xf>
    <xf numFmtId="0" fontId="8" fillId="30" borderId="29" xfId="0" applyFont="1" applyFill="1" applyBorder="1" applyAlignment="1">
      <alignment horizontal="center" vertical="center"/>
    </xf>
    <xf numFmtId="14" fontId="7" fillId="31" borderId="30" xfId="0" applyNumberFormat="1" applyFont="1" applyFill="1" applyBorder="1" applyAlignment="1">
      <alignment horizontal="center" vertical="center"/>
    </xf>
    <xf numFmtId="0" fontId="7" fillId="32" borderId="31" xfId="0" applyFont="1" applyFill="1" applyBorder="1" applyAlignment="1">
      <alignment horizontal="center" vertical="center"/>
    </xf>
    <xf numFmtId="0" fontId="7" fillId="31" borderId="30" xfId="0" applyFont="1" applyFill="1" applyBorder="1" applyAlignment="1">
      <alignment horizontal="center" vertical="center"/>
    </xf>
    <xf numFmtId="0" fontId="7" fillId="32" borderId="31" xfId="0" applyFont="1" applyFill="1" applyBorder="1" applyAlignment="1">
      <alignment horizontal="left" vertical="center" wrapText="1"/>
    </xf>
    <xf numFmtId="14" fontId="7" fillId="0" borderId="26" xfId="0" applyNumberFormat="1" applyFont="1" applyFill="1" applyBorder="1" applyAlignment="1">
      <alignment horizontal="center" vertical="center" wrapText="1"/>
    </xf>
    <xf numFmtId="0" fontId="7" fillId="0" borderId="26" xfId="0" applyFont="1" applyFill="1" applyBorder="1" applyAlignment="1">
      <alignment horizontal="center" vertical="center" wrapText="1"/>
    </xf>
    <xf numFmtId="14" fontId="8" fillId="33" borderId="32" xfId="0" applyNumberFormat="1" applyFont="1" applyFill="1" applyBorder="1" applyAlignment="1">
      <alignment horizontal="center" vertical="center"/>
    </xf>
    <xf numFmtId="0" fontId="8" fillId="34" borderId="33" xfId="0" applyFont="1" applyFill="1" applyBorder="1" applyAlignment="1">
      <alignment horizontal="center" vertical="center"/>
    </xf>
    <xf numFmtId="0" fontId="8" fillId="35" borderId="34" xfId="0" applyFont="1" applyFill="1" applyBorder="1" applyAlignment="1">
      <alignment horizontal="center" vertical="center"/>
    </xf>
    <xf numFmtId="0" fontId="8" fillId="36" borderId="35" xfId="0" applyFont="1" applyFill="1" applyBorder="1" applyAlignment="1">
      <alignment horizontal="center" vertical="center"/>
    </xf>
    <xf numFmtId="14" fontId="8" fillId="37" borderId="36" xfId="0" applyNumberFormat="1" applyFont="1" applyFill="1" applyBorder="1" applyAlignment="1">
      <alignment horizontal="center" vertical="center"/>
    </xf>
    <xf numFmtId="0" fontId="8" fillId="37" borderId="36" xfId="0" applyFont="1" applyFill="1" applyBorder="1" applyAlignment="1">
      <alignment horizontal="center" vertical="center"/>
    </xf>
    <xf numFmtId="14" fontId="7" fillId="0" borderId="16" xfId="0" applyNumberFormat="1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7" fillId="0" borderId="37" xfId="0" applyFont="1" applyFill="1" applyBorder="1" applyAlignment="1">
      <alignment horizontal="center" vertical="center" wrapText="1"/>
    </xf>
    <xf numFmtId="0" fontId="8" fillId="39" borderId="3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vertical="center"/>
    </xf>
    <xf numFmtId="14" fontId="8" fillId="40" borderId="39" xfId="0" applyNumberFormat="1" applyFont="1" applyFill="1" applyBorder="1" applyAlignment="1">
      <alignment horizontal="center"/>
    </xf>
    <xf numFmtId="0" fontId="8" fillId="41" borderId="40" xfId="0" applyFont="1" applyFill="1" applyBorder="1" applyAlignment="1">
      <alignment horizontal="center"/>
    </xf>
    <xf numFmtId="0" fontId="8" fillId="42" borderId="41" xfId="0" applyFont="1" applyFill="1" applyAlignment="1">
      <alignment horizontal="center"/>
    </xf>
    <xf numFmtId="0" fontId="8" fillId="43" borderId="42" xfId="0" applyFont="1" applyFill="1" applyBorder="1"/>
    <xf numFmtId="0" fontId="7" fillId="0" borderId="9" xfId="0" applyFont="1" applyFill="1" applyBorder="1" applyAlignment="1">
      <alignment horizontal="center"/>
    </xf>
    <xf numFmtId="0" fontId="7" fillId="44" borderId="43" xfId="0" applyFont="1" applyFill="1" applyBorder="1"/>
    <xf numFmtId="14" fontId="8" fillId="45" borderId="44" xfId="0" applyNumberFormat="1" applyFont="1" applyFill="1" applyBorder="1" applyAlignment="1">
      <alignment horizontal="center" vertical="center"/>
    </xf>
    <xf numFmtId="0" fontId="8" fillId="46" borderId="45" xfId="0" applyFont="1" applyFill="1" applyBorder="1" applyAlignment="1">
      <alignment horizontal="center" vertical="center"/>
    </xf>
    <xf numFmtId="0" fontId="8" fillId="47" borderId="46" xfId="0" applyFont="1" applyFill="1" applyBorder="1" applyAlignment="1">
      <alignment horizontal="left" vertical="center"/>
    </xf>
    <xf numFmtId="0" fontId="8" fillId="48" borderId="47" xfId="0" applyFont="1" applyFill="1" applyBorder="1" applyAlignment="1">
      <alignment horizontal="center" vertical="center"/>
    </xf>
    <xf numFmtId="0" fontId="7" fillId="0" borderId="9" xfId="0" applyFont="1" applyFill="1" applyBorder="1"/>
    <xf numFmtId="0" fontId="6" fillId="49" borderId="48" xfId="0" applyFont="1" applyFill="1" applyBorder="1" applyAlignment="1">
      <alignment horizontal="center" vertical="center"/>
      <extLst>
        <ext uri="smNativeData">
          <pm:cellMargin xmlns:pm="smNativeData" id="1636153506" l="72" r="72" t="72" b="72" textRotation="0"/>
        </ext>
      </extLst>
    </xf>
    <xf numFmtId="0" fontId="5" fillId="50" borderId="49" xfId="0" applyFont="1" applyFill="1" applyBorder="1" applyAlignment="1">
      <alignment horizontal="center"/>
    </xf>
    <xf numFmtId="14" fontId="5" fillId="51" borderId="50" xfId="0" applyNumberFormat="1" applyFont="1" applyFill="1" applyBorder="1" applyAlignment="1">
      <alignment horizontal="center" vertical="center"/>
    </xf>
    <xf numFmtId="0" fontId="5" fillId="52" borderId="51" xfId="0" applyFont="1" applyFill="1" applyAlignment="1">
      <alignment horizontal="left"/>
    </xf>
    <xf numFmtId="0" fontId="5" fillId="50" borderId="49" xfId="0" applyFont="1" applyFill="1" applyBorder="1"/>
    <xf numFmtId="0" fontId="5" fillId="53" borderId="52" xfId="0" applyFont="1" applyFill="1" applyBorder="1" applyAlignment="1">
      <alignment horizontal="center"/>
    </xf>
    <xf numFmtId="20" fontId="5" fillId="53" borderId="52" xfId="0" applyNumberFormat="1" applyFont="1" applyFill="1" applyBorder="1" applyAlignment="1">
      <alignment horizontal="center"/>
    </xf>
    <xf numFmtId="0" fontId="3" fillId="50" borderId="49" xfId="0" applyFont="1" applyFill="1" applyBorder="1" applyAlignment="1">
      <alignment horizontal="center"/>
    </xf>
    <xf numFmtId="14" fontId="3" fillId="51" borderId="50" xfId="0" applyNumberFormat="1" applyFont="1" applyFill="1" applyBorder="1" applyAlignment="1">
      <alignment horizontal="center" vertical="center"/>
    </xf>
    <xf numFmtId="0" fontId="3" fillId="52" borderId="51" xfId="0" applyFont="1" applyFill="1" applyAlignment="1">
      <alignment horizontal="left"/>
    </xf>
    <xf numFmtId="0" fontId="3" fillId="50" borderId="49" xfId="0" applyFont="1" applyFill="1" applyBorder="1"/>
    <xf numFmtId="0" fontId="3" fillId="53" borderId="52" xfId="0" applyFont="1" applyFill="1" applyBorder="1" applyAlignment="1">
      <alignment horizontal="center"/>
    </xf>
    <xf numFmtId="20" fontId="3" fillId="53" borderId="52" xfId="0" applyNumberFormat="1" applyFont="1" applyFill="1" applyBorder="1" applyAlignment="1">
      <alignment horizontal="center"/>
    </xf>
    <xf numFmtId="0" fontId="3" fillId="54" borderId="53" xfId="0" applyFont="1" applyFill="1" applyBorder="1" applyAlignment="1">
      <alignment horizontal="center"/>
    </xf>
    <xf numFmtId="14" fontId="3" fillId="55" borderId="54" xfId="0" applyNumberFormat="1" applyFont="1" applyFill="1" applyBorder="1" applyAlignment="1">
      <alignment horizontal="center" vertical="center"/>
    </xf>
    <xf numFmtId="0" fontId="3" fillId="56" borderId="55" xfId="0" applyFont="1" applyFill="1" applyBorder="1" applyAlignment="1">
      <alignment horizontal="left"/>
    </xf>
    <xf numFmtId="0" fontId="3" fillId="54" borderId="53" xfId="0" applyFont="1" applyFill="1" applyBorder="1"/>
    <xf numFmtId="0" fontId="3" fillId="57" borderId="56" xfId="0" applyFont="1" applyFill="1" applyBorder="1" applyAlignment="1">
      <alignment horizontal="center"/>
    </xf>
    <xf numFmtId="20" fontId="3" fillId="57" borderId="56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58" borderId="57" xfId="0" applyFont="1" applyFill="1" applyBorder="1" applyAlignment="1">
      <alignment horizontal="center"/>
    </xf>
    <xf numFmtId="14" fontId="3" fillId="59" borderId="58" xfId="0" applyNumberFormat="1" applyFont="1" applyFill="1" applyBorder="1" applyAlignment="1">
      <alignment horizontal="center" vertical="center"/>
    </xf>
    <xf numFmtId="0" fontId="3" fillId="60" borderId="59" xfId="0" applyFont="1" applyFill="1" applyAlignment="1">
      <alignment horizontal="left"/>
    </xf>
    <xf numFmtId="0" fontId="3" fillId="58" borderId="57" xfId="0" applyFont="1" applyFill="1" applyBorder="1"/>
    <xf numFmtId="0" fontId="3" fillId="61" borderId="60" xfId="0" applyFont="1" applyFill="1" applyBorder="1" applyAlignment="1">
      <alignment horizontal="center"/>
    </xf>
    <xf numFmtId="20" fontId="3" fillId="61" borderId="60" xfId="0" applyNumberFormat="1" applyFont="1" applyFill="1" applyBorder="1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636153506" count="1">
        <pm:charStyle name="Normal" fontId="0" Id="1"/>
      </pm:charStyles>
      <pm:colors xmlns:pm="smNativeData" id="1636153506" count="9">
        <pm:color name="Color 24" rgb="4472C4"/>
        <pm:color name="Color 25" rgb="203764"/>
        <pm:color name="Color 26" rgb="B6D7A8"/>
        <pm:color name="Color 27" rgb="D9E1F2"/>
        <pm:color name="Color 28" rgb="8EA9DB"/>
        <pm:color name="Color 29" rgb="A9D08E"/>
        <pm:color name="Color 30" rgb="FFE599"/>
        <pm:color name="Color 31" rgb="BFBFBF"/>
        <pm:color name="Color 32" rgb="9EFF9E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7"/>
  <sheetViews>
    <sheetView tabSelected="1" view="normal" topLeftCell="A151" workbookViewId="0">
      <selection activeCell="A151" sqref="A151:F179"/>
    </sheetView>
  </sheetViews>
  <sheetFormatPr baseColWidth="11" defaultColWidth="12.598361" defaultRowHeight="13.90"/>
  <cols>
    <col min="1" max="1" width="11.000000" customWidth="1"/>
    <col min="2" max="2" width="13.327869" customWidth="1"/>
    <col min="3" max="3" width="46.565574" customWidth="1"/>
    <col min="4" max="4" width="29.114754" customWidth="1"/>
    <col min="5" max="5" width="5.811475" customWidth="1"/>
    <col min="6" max="6" width="7.959016" customWidth="1"/>
    <col min="7" max="7" width="10.000000" customWidth="1"/>
    <col min="8" max="8" width="8.106557" customWidth="1"/>
    <col min="9" max="9" width="30.049180" customWidth="1"/>
    <col min="10" max="10" width="7.918033" customWidth="1"/>
    <col min="11" max="11" width="7.081967" customWidth="1"/>
    <col min="12" max="12" width="10.000000" hidden="1" customWidth="1">
      <extLst>
        <ext uri="smNativeData">
          <pm:columnDef xmlns:pm="smNativeData" id="1636153506" min="12" max="12" hidden="1" collapsedDB="0" collapsedOL="0"/>
        </ext>
      </extLst>
    </col>
    <col min="13" max="13" width="6.901639" hidden="1" customWidth="1">
      <extLst>
        <ext uri="smNativeData">
          <pm:columnDef xmlns:pm="smNativeData" id="1636153506" min="13" max="13" hidden="1" collapsedDB="0" collapsedOL="0"/>
        </ext>
      </extLst>
    </col>
    <col min="14" max="14" width="9.639344" customWidth="1"/>
    <col min="15" max="16384" width="10.000000" customWidth="1"/>
  </cols>
  <sheetData>
    <row r="1" spans="1:11">
      <c r="A1" s="68" t="s">
        <v>0</v>
      </c>
      <c r="B1" s="124"/>
      <c r="C1" s="68"/>
      <c r="D1" s="5"/>
      <c r="E1" s="5"/>
      <c r="F1" s="5"/>
      <c r="G1" s="3"/>
      <c r="H1" s="2"/>
      <c r="I1" s="4"/>
      <c r="J1" s="2"/>
      <c r="K1" s="2"/>
    </row>
    <row r="2" spans="1:11">
      <c r="A2" s="3"/>
      <c r="B2" s="5"/>
      <c r="C2" s="3"/>
      <c r="D2" s="2"/>
      <c r="E2" s="3"/>
      <c r="F2" s="3"/>
      <c r="G2" s="3"/>
      <c r="H2" s="2"/>
      <c r="I2" s="4"/>
      <c r="J2" s="2"/>
      <c r="K2" s="2"/>
    </row>
    <row r="3" spans="1:14">
      <c r="A3" s="6" t="s">
        <v>1</v>
      </c>
      <c r="B3" s="7" t="s">
        <v>2</v>
      </c>
      <c r="C3" s="8" t="s">
        <v>3</v>
      </c>
      <c r="D3" s="9" t="s">
        <v>4</v>
      </c>
      <c r="E3" s="10" t="s">
        <v>5</v>
      </c>
      <c r="F3" s="6" t="s">
        <v>6</v>
      </c>
      <c r="G3" s="3"/>
      <c r="H3" s="11" t="s">
        <v>7</v>
      </c>
      <c r="I3" s="11" t="s">
        <v>8</v>
      </c>
      <c r="J3" s="11" t="s">
        <v>6</v>
      </c>
      <c r="K3" s="11" t="s">
        <v>9</v>
      </c>
      <c r="L3" s="2"/>
      <c r="M3" s="2"/>
      <c r="N3" s="11" t="s">
        <v>2</v>
      </c>
    </row>
    <row r="4" spans="1:14">
      <c r="A4" s="106" t="s">
        <v>10</v>
      </c>
      <c r="B4" s="107">
        <f>VLOOKUP(A4,$M$4:$N$20,2,0)</f>
        <v>44429</v>
      </c>
      <c r="C4" s="108" t="s">
        <v>11</v>
      </c>
      <c r="D4" s="109" t="s">
        <v>12</v>
      </c>
      <c r="E4" s="110" t="n">
        <v>1</v>
      </c>
      <c r="F4" s="111" t="n">
        <v>0.252083333333333259</v>
      </c>
      <c r="G4" s="18"/>
      <c r="H4" s="19" t="s">
        <v>10</v>
      </c>
      <c r="I4" s="20" t="s">
        <v>13</v>
      </c>
      <c r="J4" s="21">
        <f>SUMIF($A$4:$F$257,H4,$F$4:$F$150)/60</f>
        <v>0.0474305555555560066</v>
      </c>
      <c r="K4" s="21" t="e">
        <f>AVERAGEIF($A$4:$F$264,H4,$F$4:$F$264)/60</f>
        <v>#VALUE!</v>
      </c>
      <c r="L4" s="2"/>
      <c r="M4" s="19" t="s">
        <v>10</v>
      </c>
      <c r="N4" s="22" t="n">
        <v>44429</v>
      </c>
    </row>
    <row r="5" spans="1:14">
      <c r="A5" s="112" t="s">
        <v>10</v>
      </c>
      <c r="B5" s="113">
        <f>VLOOKUP(A5,$M$4:$N$20,2,0)</f>
        <v>44429</v>
      </c>
      <c r="C5" s="114" t="s">
        <v>11</v>
      </c>
      <c r="D5" s="115" t="s">
        <v>12</v>
      </c>
      <c r="E5" s="116" t="n">
        <v>2</v>
      </c>
      <c r="F5" s="117" t="n">
        <v>0.242361111111111116</v>
      </c>
      <c r="G5" s="3"/>
      <c r="H5" s="19" t="s">
        <v>14</v>
      </c>
      <c r="I5" s="20" t="s">
        <v>15</v>
      </c>
      <c r="J5" s="21">
        <f>SUMIF($A$4:$F$257,H5,$F$4:$F$150)/60</f>
        <v>0.064375</v>
      </c>
      <c r="K5" s="21" t="e">
        <f>AVERAGEIF($A$4:$F$264,H5,$F$4:$F$264)/60</f>
        <v>#VALUE!</v>
      </c>
      <c r="L5" s="2"/>
      <c r="M5" s="19" t="s">
        <v>14</v>
      </c>
      <c r="N5" s="22" t="n">
        <v>44436</v>
      </c>
    </row>
    <row r="6" spans="1:14">
      <c r="A6" s="112" t="s">
        <v>10</v>
      </c>
      <c r="B6" s="113">
        <f>VLOOKUP(A6,$M$4:$N$20,2,0)</f>
        <v>44429</v>
      </c>
      <c r="C6" s="114" t="s">
        <v>11</v>
      </c>
      <c r="D6" s="115" t="s">
        <v>12</v>
      </c>
      <c r="E6" s="116" t="n">
        <v>3</v>
      </c>
      <c r="F6" s="117" t="n">
        <v>0.194444444444444446</v>
      </c>
      <c r="G6" s="3"/>
      <c r="H6" s="19" t="s">
        <v>16</v>
      </c>
      <c r="I6" s="20" t="s">
        <v>17</v>
      </c>
      <c r="J6" s="21">
        <f>SUMIF($A$4:$F$257,H6,$F$4:$F$150)/60</f>
        <v>0.0646064814814820032</v>
      </c>
      <c r="K6" s="21" t="e">
        <f>AVERAGEIF($A$4:$F$264,H6,$F$4:$F$264)/60</f>
        <v>#VALUE!</v>
      </c>
      <c r="L6" s="2"/>
      <c r="M6" s="19" t="s">
        <v>16</v>
      </c>
      <c r="N6" s="22" t="n">
        <v>44443</v>
      </c>
    </row>
    <row r="7" spans="1:14">
      <c r="A7" s="112" t="s">
        <v>10</v>
      </c>
      <c r="B7" s="113">
        <f>VLOOKUP(A7,$M$4:$N$20,2,0)</f>
        <v>44429</v>
      </c>
      <c r="C7" s="114" t="s">
        <v>11</v>
      </c>
      <c r="D7" s="115" t="s">
        <v>12</v>
      </c>
      <c r="E7" s="116" t="n">
        <v>4</v>
      </c>
      <c r="F7" s="117" t="n">
        <v>0.263888888888888884</v>
      </c>
      <c r="G7" s="3"/>
      <c r="H7" s="19" t="s">
        <v>18</v>
      </c>
      <c r="I7" s="20" t="s">
        <v>19</v>
      </c>
      <c r="J7" s="21">
        <f>SUMIF($A$4:$F$257,H7,$F$4:$F$150)/60</f>
        <v>0.0810879629629629939</v>
      </c>
      <c r="K7" s="21" t="e">
        <f>AVERAGEIF($A$4:$F$264,H7,$F$4:$F$264)/60</f>
        <v>#VALUE!</v>
      </c>
      <c r="L7" s="2"/>
      <c r="M7" s="19" t="s">
        <v>18</v>
      </c>
      <c r="N7" s="22" t="n">
        <v>44450</v>
      </c>
    </row>
    <row r="8" spans="1:14">
      <c r="A8" s="112" t="s">
        <v>10</v>
      </c>
      <c r="B8" s="113">
        <f>VLOOKUP(A8,$M$4:$N$20,2,0)</f>
        <v>44429</v>
      </c>
      <c r="C8" s="114" t="s">
        <v>11</v>
      </c>
      <c r="D8" s="115" t="s">
        <v>12</v>
      </c>
      <c r="E8" s="116" t="n">
        <v>5</v>
      </c>
      <c r="F8" s="117" t="n">
        <v>0.388194444444444464</v>
      </c>
      <c r="G8" s="3"/>
      <c r="H8" s="19" t="s">
        <v>20</v>
      </c>
      <c r="I8" s="20" t="s">
        <v>21</v>
      </c>
      <c r="J8" s="21">
        <f>SUMIF($A$4:$F$257,H8,$F$4:$F$150)/60</f>
        <v>0.074756944444445006</v>
      </c>
      <c r="K8" s="21" t="e">
        <f>AVERAGEIF($A$4:$F$264,H8,$F$4:$F$264)/60</f>
        <v>#VALUE!</v>
      </c>
      <c r="L8" s="2"/>
      <c r="M8" s="19" t="s">
        <v>20</v>
      </c>
      <c r="N8" s="22" t="n">
        <v>44457</v>
      </c>
    </row>
    <row r="9" spans="1:14">
      <c r="A9" s="112" t="s">
        <v>10</v>
      </c>
      <c r="B9" s="113">
        <f>VLOOKUP(A9,$M$4:$N$20,2,0)</f>
        <v>44429</v>
      </c>
      <c r="C9" s="114" t="s">
        <v>11</v>
      </c>
      <c r="D9" s="115" t="s">
        <v>12</v>
      </c>
      <c r="E9" s="116" t="n">
        <v>6</v>
      </c>
      <c r="F9" s="117" t="n">
        <v>0.274305555555555536</v>
      </c>
      <c r="G9" s="3"/>
      <c r="H9" s="19" t="s">
        <v>22</v>
      </c>
      <c r="I9" s="29" t="s">
        <v>23</v>
      </c>
      <c r="J9" s="21">
        <f>SUMIF($A$4:$F$257,H9,$F$4:$F$150)/60</f>
        <v>0.057939814814815005</v>
      </c>
      <c r="K9" s="21" t="e">
        <f>AVERAGEIF($A$4:$F$264,H9,$F$4:$F$264)/60</f>
        <v>#VALUE!</v>
      </c>
      <c r="L9" s="2"/>
      <c r="M9" s="19" t="s">
        <v>22</v>
      </c>
      <c r="N9" s="22" t="n">
        <v>44464</v>
      </c>
    </row>
    <row r="10" spans="1:14">
      <c r="A10" s="112" t="s">
        <v>10</v>
      </c>
      <c r="B10" s="113">
        <f>VLOOKUP(A10,$M$4:$N$20,2,0)</f>
        <v>44429</v>
      </c>
      <c r="C10" s="114" t="s">
        <v>11</v>
      </c>
      <c r="D10" s="115" t="s">
        <v>12</v>
      </c>
      <c r="E10" s="116" t="n">
        <v>7</v>
      </c>
      <c r="F10" s="117" t="n">
        <v>0.321527777777777812</v>
      </c>
      <c r="G10" s="3"/>
      <c r="H10" s="19" t="s">
        <v>24</v>
      </c>
      <c r="I10" s="29" t="s">
        <v>25</v>
      </c>
      <c r="J10" s="21">
        <f>SUMIF($A$4:$F$257,H10,$F$4:$F$150)/60</f>
        <v>0.084560185185184995</v>
      </c>
      <c r="K10" s="21" t="e">
        <f>AVERAGEIF($A$4:$F$264,H10,$F$4:$F$264)/60</f>
        <v>#VALUE!</v>
      </c>
      <c r="L10" s="2"/>
      <c r="M10" s="19" t="s">
        <v>24</v>
      </c>
      <c r="N10" s="22" t="n">
        <v>44471</v>
      </c>
    </row>
    <row r="11" spans="1:14">
      <c r="A11" s="112" t="s">
        <v>10</v>
      </c>
      <c r="B11" s="113">
        <f>VLOOKUP(A11,$M$4:$N$20,2,0)</f>
        <v>44429</v>
      </c>
      <c r="C11" s="114" t="s">
        <v>11</v>
      </c>
      <c r="D11" s="115" t="s">
        <v>12</v>
      </c>
      <c r="E11" s="116" t="n">
        <v>8</v>
      </c>
      <c r="F11" s="117" t="n">
        <v>0.343055555555555447</v>
      </c>
      <c r="G11" s="3"/>
      <c r="H11" s="64" t="s">
        <v>26</v>
      </c>
      <c r="I11" s="65" t="s">
        <v>27</v>
      </c>
      <c r="J11" s="64" t="s">
        <v>27</v>
      </c>
      <c r="K11" s="64" t="s">
        <v>27</v>
      </c>
      <c r="L11" s="66"/>
      <c r="M11" s="64" t="s">
        <v>26</v>
      </c>
      <c r="N11" s="67" t="n">
        <v>44478</v>
      </c>
    </row>
    <row r="12" spans="1:14">
      <c r="A12" s="112" t="s">
        <v>10</v>
      </c>
      <c r="B12" s="113">
        <f>VLOOKUP(A12,$M$4:$N$20,2,0)</f>
        <v>44429</v>
      </c>
      <c r="C12" s="114" t="s">
        <v>11</v>
      </c>
      <c r="D12" s="115" t="s">
        <v>12</v>
      </c>
      <c r="E12" s="116" t="n">
        <v>9</v>
      </c>
      <c r="F12" s="117" t="n">
        <v>0.234027777777777768</v>
      </c>
      <c r="G12" s="3"/>
      <c r="H12" s="19" t="s">
        <v>28</v>
      </c>
      <c r="I12" s="20" t="s">
        <v>29</v>
      </c>
      <c r="J12" s="21">
        <f>SUMIF($A$4:$F$257,H12,$F$4:$F$150)/60</f>
        <v>0.0670717592592589984</v>
      </c>
      <c r="K12" s="21" t="e">
        <f>AVERAGEIF($A$4:$F$264,H12,$F$4:$F$264)/60</f>
        <v>#VALUE!</v>
      </c>
      <c r="L12" s="2"/>
      <c r="M12" s="19" t="s">
        <v>28</v>
      </c>
      <c r="N12" s="22" t="n">
        <v>44485</v>
      </c>
    </row>
    <row r="13" spans="1:14">
      <c r="A13" s="118" t="s">
        <v>10</v>
      </c>
      <c r="B13" s="119">
        <f>VLOOKUP(A13,$M$4:$N$20,2,0)</f>
        <v>44429</v>
      </c>
      <c r="C13" s="120" t="s">
        <v>11</v>
      </c>
      <c r="D13" s="121" t="s">
        <v>12</v>
      </c>
      <c r="E13" s="122" t="n">
        <v>10</v>
      </c>
      <c r="F13" s="123" t="n">
        <v>0.33194444444444442</v>
      </c>
      <c r="G13" s="3"/>
      <c r="H13" s="19" t="s">
        <v>30</v>
      </c>
      <c r="I13" s="29" t="s">
        <v>31</v>
      </c>
      <c r="J13" s="21">
        <f>SUMIF($A$4:$F$257,H13,$F$4:$F$150)/60</f>
        <v>0.0740162037037039955</v>
      </c>
      <c r="K13" s="21" t="e">
        <f>AVERAGEIF($A$4:$F$264,H13,$F$4:$F$264)/60</f>
        <v>#VALUE!</v>
      </c>
      <c r="L13" s="2"/>
      <c r="M13" s="19" t="s">
        <v>30</v>
      </c>
      <c r="N13" s="22" t="n">
        <v>44492</v>
      </c>
    </row>
    <row r="14" spans="1:14">
      <c r="A14" s="106" t="s">
        <v>14</v>
      </c>
      <c r="B14" s="107">
        <f>VLOOKUP(A14,$M$4:$N$20,2,0)</f>
        <v>44436</v>
      </c>
      <c r="C14" s="108" t="s">
        <v>11</v>
      </c>
      <c r="D14" s="109" t="s">
        <v>32</v>
      </c>
      <c r="E14" s="110" t="n">
        <v>1</v>
      </c>
      <c r="F14" s="111" t="n">
        <v>0.35138888888888884</v>
      </c>
      <c r="G14" s="3"/>
      <c r="H14" s="19" t="s">
        <v>33</v>
      </c>
      <c r="I14" s="29" t="s">
        <v>34</v>
      </c>
      <c r="J14" s="21">
        <f>SUMIF($A$4:$F$257,H14,$F$4:$F$150)/60</f>
        <v>0.0702083333333329929</v>
      </c>
      <c r="K14" s="21" t="e">
        <f>AVERAGEIF($A$4:$F$264,H14,$F$4:$F$264)/60</f>
        <v>#VALUE!</v>
      </c>
      <c r="L14" s="2"/>
      <c r="M14" s="19" t="s">
        <v>33</v>
      </c>
      <c r="N14" s="22" t="n">
        <v>44499</v>
      </c>
    </row>
    <row r="15" spans="1:14">
      <c r="A15" s="112" t="s">
        <v>14</v>
      </c>
      <c r="B15" s="113">
        <f>VLOOKUP(A15,$M$4:$N$20,2,0)</f>
        <v>44436</v>
      </c>
      <c r="C15" s="114" t="s">
        <v>11</v>
      </c>
      <c r="D15" s="115" t="s">
        <v>32</v>
      </c>
      <c r="E15" s="116" t="n">
        <v>2</v>
      </c>
      <c r="F15" s="117" t="n">
        <v>0.172916666666666696</v>
      </c>
      <c r="G15" s="3"/>
      <c r="H15" s="19" t="s">
        <v>35</v>
      </c>
      <c r="I15" s="20" t="s">
        <v>36</v>
      </c>
      <c r="J15" s="21">
        <f>SUMIF($A$4:$F$257,H15,$F$4:$F$150)/60</f>
        <v>0.0678703703703700079</v>
      </c>
      <c r="K15" s="21" t="e">
        <f>AVERAGEIF($A$4:$F$264,H15,$F$4:$F$264)/60</f>
        <v>#VALUE!</v>
      </c>
      <c r="L15" s="2"/>
      <c r="M15" s="19" t="s">
        <v>35</v>
      </c>
      <c r="N15" s="22" t="n">
        <v>44506</v>
      </c>
    </row>
    <row r="16" spans="1:14">
      <c r="A16" s="112" t="s">
        <v>14</v>
      </c>
      <c r="B16" s="113">
        <f>VLOOKUP(A16,$M$4:$N$20,2,0)</f>
        <v>44436</v>
      </c>
      <c r="C16" s="114" t="s">
        <v>11</v>
      </c>
      <c r="D16" s="115" t="s">
        <v>32</v>
      </c>
      <c r="E16" s="116" t="n">
        <v>3</v>
      </c>
      <c r="F16" s="117" t="n">
        <v>0.184722222222222232</v>
      </c>
      <c r="G16" s="3"/>
      <c r="H16" s="19" t="s">
        <v>37</v>
      </c>
      <c r="I16" s="29" t="s">
        <v>38</v>
      </c>
      <c r="J16" s="21">
        <f>SUMIF($A$4:$F$257,H16,$F$4:$F$150)/60</f>
        <v>0.0715162037037039955</v>
      </c>
      <c r="K16" s="21" t="e">
        <f>AVERAGEIF($A$4:$F$264,H16,$F$4:$F$264)/60</f>
        <v>#VALUE!</v>
      </c>
      <c r="L16" s="2"/>
      <c r="M16" s="19" t="s">
        <v>37</v>
      </c>
      <c r="N16" s="22" t="n">
        <v>44513</v>
      </c>
    </row>
    <row r="17" spans="1:14">
      <c r="A17" s="112" t="s">
        <v>14</v>
      </c>
      <c r="B17" s="113">
        <f>VLOOKUP(A17,$M$4:$N$20,2,0)</f>
        <v>44436</v>
      </c>
      <c r="C17" s="114" t="s">
        <v>11</v>
      </c>
      <c r="D17" s="115" t="s">
        <v>32</v>
      </c>
      <c r="E17" s="116" t="n">
        <v>4</v>
      </c>
      <c r="F17" s="117" t="n">
        <v>0.373611111111111116</v>
      </c>
      <c r="G17" s="3"/>
      <c r="H17" s="64" t="s">
        <v>26</v>
      </c>
      <c r="I17" s="65" t="s">
        <v>27</v>
      </c>
      <c r="J17" s="64" t="s">
        <v>27</v>
      </c>
      <c r="K17" s="64" t="s">
        <v>27</v>
      </c>
      <c r="L17" s="66"/>
      <c r="M17" s="64" t="s">
        <v>26</v>
      </c>
      <c r="N17" s="67" t="n">
        <v>44520</v>
      </c>
    </row>
    <row r="18" spans="1:14">
      <c r="A18" s="112" t="s">
        <v>14</v>
      </c>
      <c r="B18" s="113">
        <f>VLOOKUP(A18,$M$4:$N$20,2,0)</f>
        <v>44436</v>
      </c>
      <c r="C18" s="114" t="s">
        <v>11</v>
      </c>
      <c r="D18" s="115" t="s">
        <v>32</v>
      </c>
      <c r="E18" s="116" t="n">
        <v>5</v>
      </c>
      <c r="F18" s="117" t="n">
        <v>0.250694444444444509</v>
      </c>
      <c r="G18" s="3"/>
      <c r="H18" s="36" t="s">
        <v>39</v>
      </c>
      <c r="I18" s="37" t="s">
        <v>40</v>
      </c>
      <c r="J18" s="38"/>
      <c r="K18" s="38"/>
      <c r="L18" s="2"/>
      <c r="M18" s="36" t="s">
        <v>39</v>
      </c>
      <c r="N18" s="39" t="n">
        <v>44527</v>
      </c>
    </row>
    <row r="19" spans="1:14">
      <c r="A19" s="112" t="s">
        <v>14</v>
      </c>
      <c r="B19" s="113">
        <f>VLOOKUP(A19,$M$4:$N$20,2,0)</f>
        <v>44436</v>
      </c>
      <c r="C19" s="114" t="s">
        <v>11</v>
      </c>
      <c r="D19" s="115" t="s">
        <v>32</v>
      </c>
      <c r="E19" s="116" t="n">
        <v>6</v>
      </c>
      <c r="F19" s="117" t="n">
        <v>0.149305555555555554</v>
      </c>
      <c r="G19" s="3"/>
      <c r="H19" s="19" t="s">
        <v>39</v>
      </c>
      <c r="I19" s="20" t="s">
        <v>41</v>
      </c>
      <c r="J19" s="21">
        <f>SUMIF($A$4:$F$257,H19,$F$4:$F$150)/60</f>
        <v>0.0783217592592589895</v>
      </c>
      <c r="K19" s="21" t="e">
        <f>AVERAGEIF($A$4:$F$264,H19,$F$4:$F$264)/60</f>
        <v>#VALUE!</v>
      </c>
      <c r="L19" s="2"/>
      <c r="M19" s="19" t="s">
        <v>39</v>
      </c>
      <c r="N19" s="22" t="n">
        <v>44527</v>
      </c>
    </row>
    <row r="20" spans="1:14">
      <c r="A20" s="112" t="s">
        <v>14</v>
      </c>
      <c r="B20" s="113">
        <f>VLOOKUP(A20,$M$4:$N$20,2,0)</f>
        <v>44436</v>
      </c>
      <c r="C20" s="114" t="s">
        <v>11</v>
      </c>
      <c r="D20" s="115" t="s">
        <v>42</v>
      </c>
      <c r="E20" s="116" t="n">
        <v>1</v>
      </c>
      <c r="F20" s="117" t="n">
        <v>0.213888888888888928</v>
      </c>
      <c r="G20" s="18"/>
      <c r="H20" s="19" t="s">
        <v>43</v>
      </c>
      <c r="I20" s="29" t="s">
        <v>44</v>
      </c>
      <c r="J20" s="21">
        <f>SUMIF($A$4:$F$257,H20,$F$4:$F$150)/60</f>
        <v>0.0738425925925930038</v>
      </c>
      <c r="K20" s="21" t="e">
        <f>AVERAGEIF($A$4:$F$264,H20,$F$4:$F$264)/60</f>
        <v>#VALUE!</v>
      </c>
      <c r="L20" s="2"/>
      <c r="M20" s="19" t="s">
        <v>43</v>
      </c>
      <c r="N20" s="22" t="n">
        <v>44534</v>
      </c>
    </row>
    <row r="21" spans="1:14">
      <c r="A21" s="112" t="s">
        <v>14</v>
      </c>
      <c r="B21" s="113">
        <f>VLOOKUP(A21,$M$4:$N$20,2,0)</f>
        <v>44436</v>
      </c>
      <c r="C21" s="114" t="s">
        <v>11</v>
      </c>
      <c r="D21" s="115" t="s">
        <v>42</v>
      </c>
      <c r="E21" s="116" t="n">
        <v>2</v>
      </c>
      <c r="F21" s="117" t="n">
        <v>0.264583333333333348</v>
      </c>
      <c r="G21" s="3"/>
      <c r="H21" s="19" t="s">
        <v>45</v>
      </c>
      <c r="I21" s="29" t="s">
        <v>44</v>
      </c>
      <c r="J21" s="21">
        <f>SUMIF($A$4:$F$257,H21,$F$4:$F$150)/60</f>
        <v>0.0304398148148149961</v>
      </c>
      <c r="K21" s="21" t="e">
        <f>AVERAGEIF($A$4:$F$264,H21,$F$4:$F$264)/60</f>
        <v>#VALUE!</v>
      </c>
      <c r="L21" s="2"/>
      <c r="M21" s="19" t="s">
        <v>45</v>
      </c>
      <c r="N21" s="22" t="n">
        <v>44541</v>
      </c>
    </row>
    <row r="22" spans="1:11">
      <c r="A22" s="112" t="s">
        <v>14</v>
      </c>
      <c r="B22" s="113">
        <f>VLOOKUP(A22,$M$4:$N$20,2,0)</f>
        <v>44436</v>
      </c>
      <c r="C22" s="114" t="s">
        <v>11</v>
      </c>
      <c r="D22" s="115" t="s">
        <v>42</v>
      </c>
      <c r="E22" s="116" t="n">
        <v>3</v>
      </c>
      <c r="F22" s="117" t="n">
        <v>0.144444444444444464</v>
      </c>
      <c r="G22" s="3"/>
      <c r="H22" s="2"/>
      <c r="I22" s="4"/>
      <c r="J22" s="2"/>
      <c r="K22" s="2"/>
    </row>
    <row r="23" spans="1:11">
      <c r="A23" s="112" t="s">
        <v>14</v>
      </c>
      <c r="B23" s="113">
        <f>VLOOKUP(A23,$M$4:$N$20,2,0)</f>
        <v>44436</v>
      </c>
      <c r="C23" s="114" t="s">
        <v>11</v>
      </c>
      <c r="D23" s="115" t="s">
        <v>42</v>
      </c>
      <c r="E23" s="116" t="n">
        <v>4</v>
      </c>
      <c r="F23" s="117" t="n">
        <v>0.420833333333333215</v>
      </c>
      <c r="G23" s="3"/>
      <c r="H23" s="2"/>
      <c r="I23" s="4"/>
      <c r="J23" s="2"/>
      <c r="K23" s="2"/>
    </row>
    <row r="24" spans="1:11">
      <c r="A24" s="112" t="s">
        <v>14</v>
      </c>
      <c r="B24" s="113">
        <f>VLOOKUP(A24,$M$4:$N$20,2,0)</f>
        <v>44436</v>
      </c>
      <c r="C24" s="114" t="s">
        <v>11</v>
      </c>
      <c r="D24" s="115" t="s">
        <v>42</v>
      </c>
      <c r="E24" s="116" t="n">
        <v>5</v>
      </c>
      <c r="F24" s="117" t="n">
        <v>0.374305555555555358</v>
      </c>
      <c r="G24" s="3"/>
      <c r="H24" s="2"/>
      <c r="I24" s="4"/>
      <c r="J24" s="2"/>
      <c r="K24" s="2"/>
    </row>
    <row r="25" spans="1:11">
      <c r="A25" s="112" t="s">
        <v>14</v>
      </c>
      <c r="B25" s="113">
        <f>VLOOKUP(A25,$M$4:$N$20,2,0)</f>
        <v>44436</v>
      </c>
      <c r="C25" s="114" t="s">
        <v>11</v>
      </c>
      <c r="D25" s="115" t="s">
        <v>42</v>
      </c>
      <c r="E25" s="116" t="n">
        <v>6</v>
      </c>
      <c r="F25" s="117" t="n">
        <v>0.342361111111111116</v>
      </c>
      <c r="G25" s="3"/>
      <c r="H25" s="2"/>
      <c r="I25" s="4"/>
      <c r="J25" s="2"/>
      <c r="K25" s="2"/>
    </row>
    <row r="26" spans="1:11">
      <c r="A26" s="112" t="s">
        <v>14</v>
      </c>
      <c r="B26" s="113">
        <f>VLOOKUP(A26,$M$4:$N$20,2,0)</f>
        <v>44436</v>
      </c>
      <c r="C26" s="114" t="s">
        <v>11</v>
      </c>
      <c r="D26" s="115" t="s">
        <v>42</v>
      </c>
      <c r="E26" s="116" t="n">
        <v>7</v>
      </c>
      <c r="F26" s="117" t="n">
        <v>0.123611111111111116</v>
      </c>
      <c r="G26" s="3"/>
      <c r="H26" s="2"/>
      <c r="I26" s="4"/>
      <c r="J26" s="2"/>
      <c r="K26" s="2"/>
    </row>
    <row r="27" spans="1:11">
      <c r="A27" s="112" t="s">
        <v>14</v>
      </c>
      <c r="B27" s="113">
        <f>VLOOKUP(A27,$M$4:$N$20,2,0)</f>
        <v>44436</v>
      </c>
      <c r="C27" s="114" t="s">
        <v>11</v>
      </c>
      <c r="D27" s="115" t="s">
        <v>42</v>
      </c>
      <c r="E27" s="116" t="n">
        <v>8</v>
      </c>
      <c r="F27" s="117" t="n">
        <v>0.248611111111111116</v>
      </c>
      <c r="G27" s="3"/>
      <c r="H27" s="2"/>
      <c r="I27" s="4"/>
      <c r="J27" s="2"/>
      <c r="K27" s="2"/>
    </row>
    <row r="28" spans="1:11">
      <c r="A28" s="112" t="s">
        <v>14</v>
      </c>
      <c r="B28" s="113">
        <f>VLOOKUP(A28,$M$4:$N$20,2,0)</f>
        <v>44436</v>
      </c>
      <c r="C28" s="114" t="s">
        <v>11</v>
      </c>
      <c r="D28" s="115" t="s">
        <v>42</v>
      </c>
      <c r="E28" s="116" t="n">
        <v>9</v>
      </c>
      <c r="F28" s="117" t="n">
        <v>0.247222222222222232</v>
      </c>
      <c r="G28" s="3"/>
      <c r="H28" s="2"/>
      <c r="I28" s="4"/>
      <c r="J28" s="2"/>
      <c r="K28" s="2"/>
    </row>
    <row r="29" spans="1:11">
      <c r="A29" s="112" t="s">
        <v>16</v>
      </c>
      <c r="B29" s="113">
        <f>VLOOKUP(A29,$M$4:$N$20,2,0)</f>
        <v>44443</v>
      </c>
      <c r="C29" s="114" t="s">
        <v>11</v>
      </c>
      <c r="D29" s="115" t="s">
        <v>42</v>
      </c>
      <c r="E29" s="116" t="n">
        <v>10</v>
      </c>
      <c r="F29" s="117" t="n">
        <v>0.298611111111111107</v>
      </c>
      <c r="G29" s="3"/>
      <c r="H29" s="2"/>
      <c r="I29" s="4"/>
      <c r="J29" s="2"/>
      <c r="K29" s="2"/>
    </row>
    <row r="30" spans="1:11">
      <c r="A30" s="112" t="s">
        <v>16</v>
      </c>
      <c r="B30" s="113">
        <f>VLOOKUP(A30,$M$4:$N$20,2,0)</f>
        <v>44443</v>
      </c>
      <c r="C30" s="114" t="s">
        <v>11</v>
      </c>
      <c r="D30" s="115" t="s">
        <v>42</v>
      </c>
      <c r="E30" s="116" t="n">
        <v>11</v>
      </c>
      <c r="F30" s="117" t="n">
        <v>0.26944444444444442</v>
      </c>
      <c r="G30" s="3"/>
      <c r="H30" s="2"/>
      <c r="I30" s="4"/>
      <c r="J30" s="2"/>
      <c r="K30" s="2"/>
    </row>
    <row r="31" spans="1:11">
      <c r="A31" s="112" t="s">
        <v>16</v>
      </c>
      <c r="B31" s="113">
        <f>VLOOKUP(A31,$M$4:$N$20,2,0)</f>
        <v>44443</v>
      </c>
      <c r="C31" s="114" t="s">
        <v>11</v>
      </c>
      <c r="D31" s="115" t="s">
        <v>42</v>
      </c>
      <c r="E31" s="116" t="n">
        <v>12</v>
      </c>
      <c r="F31" s="117" t="n">
        <v>0.170833333333333304</v>
      </c>
      <c r="G31" s="3"/>
      <c r="H31" s="2"/>
      <c r="I31" s="4"/>
      <c r="J31" s="2"/>
      <c r="K31" s="2"/>
    </row>
    <row r="32" spans="1:11">
      <c r="A32" s="112" t="s">
        <v>16</v>
      </c>
      <c r="B32" s="113">
        <f>VLOOKUP(A32,$M$4:$N$20,2,0)</f>
        <v>44443</v>
      </c>
      <c r="C32" s="114" t="s">
        <v>11</v>
      </c>
      <c r="D32" s="115" t="s">
        <v>42</v>
      </c>
      <c r="E32" s="116" t="n">
        <v>13</v>
      </c>
      <c r="F32" s="117" t="n">
        <v>0.111111111111111116</v>
      </c>
      <c r="G32" s="3"/>
      <c r="H32" s="2"/>
      <c r="I32" s="4"/>
      <c r="J32" s="2"/>
      <c r="K32" s="2"/>
    </row>
    <row r="33" spans="1:11">
      <c r="A33" s="112" t="s">
        <v>16</v>
      </c>
      <c r="B33" s="113">
        <f>VLOOKUP(A33,$M$4:$N$20,2,0)</f>
        <v>44443</v>
      </c>
      <c r="C33" s="114" t="s">
        <v>11</v>
      </c>
      <c r="D33" s="115" t="s">
        <v>42</v>
      </c>
      <c r="E33" s="116" t="n">
        <v>14</v>
      </c>
      <c r="F33" s="117" t="n">
        <v>0.17013888888888884</v>
      </c>
      <c r="G33" s="3"/>
      <c r="H33" s="2"/>
      <c r="I33" s="4"/>
      <c r="J33" s="2"/>
      <c r="K33" s="2"/>
    </row>
    <row r="34" spans="1:11">
      <c r="A34" s="112" t="s">
        <v>16</v>
      </c>
      <c r="B34" s="113">
        <f>VLOOKUP(A34,$M$4:$N$20,2,0)</f>
        <v>44443</v>
      </c>
      <c r="C34" s="114" t="s">
        <v>11</v>
      </c>
      <c r="D34" s="115" t="s">
        <v>42</v>
      </c>
      <c r="E34" s="116" t="n">
        <v>15</v>
      </c>
      <c r="F34" s="117" t="n">
        <v>0.209722222222222232</v>
      </c>
      <c r="G34" s="3"/>
      <c r="H34" s="2"/>
      <c r="I34" s="4"/>
      <c r="J34" s="2"/>
      <c r="K34" s="2"/>
    </row>
    <row r="35" spans="1:11">
      <c r="A35" s="112" t="s">
        <v>16</v>
      </c>
      <c r="B35" s="113">
        <f>VLOOKUP(A35,$M$4:$N$20,2,0)</f>
        <v>44443</v>
      </c>
      <c r="C35" s="114" t="s">
        <v>11</v>
      </c>
      <c r="D35" s="115" t="s">
        <v>46</v>
      </c>
      <c r="E35" s="116" t="n">
        <v>1</v>
      </c>
      <c r="F35" s="117" t="n">
        <v>0.229861111111111116</v>
      </c>
      <c r="G35" s="3"/>
      <c r="H35" s="2"/>
      <c r="I35" s="4"/>
      <c r="J35" s="2"/>
      <c r="K35" s="2"/>
    </row>
    <row r="36" spans="1:11">
      <c r="A36" s="112" t="s">
        <v>16</v>
      </c>
      <c r="B36" s="113">
        <f>VLOOKUP(A36,$M$4:$N$20,2,0)</f>
        <v>44443</v>
      </c>
      <c r="C36" s="114" t="s">
        <v>11</v>
      </c>
      <c r="D36" s="115" t="s">
        <v>46</v>
      </c>
      <c r="E36" s="116" t="n">
        <v>2</v>
      </c>
      <c r="F36" s="117" t="n">
        <v>0.425694444444444464</v>
      </c>
      <c r="G36" s="3"/>
      <c r="H36" s="2"/>
      <c r="I36" s="4"/>
      <c r="J36" s="2"/>
      <c r="K36" s="2"/>
    </row>
    <row r="37" spans="1:11">
      <c r="A37" s="112" t="s">
        <v>16</v>
      </c>
      <c r="B37" s="113">
        <f>VLOOKUP(A37,$M$4:$N$20,2,0)</f>
        <v>44443</v>
      </c>
      <c r="C37" s="114" t="s">
        <v>11</v>
      </c>
      <c r="D37" s="115" t="s">
        <v>46</v>
      </c>
      <c r="E37" s="116" t="n">
        <v>3</v>
      </c>
      <c r="F37" s="117" t="n">
        <v>0.131944444444444442</v>
      </c>
      <c r="G37" s="3"/>
      <c r="H37" s="2"/>
      <c r="I37" s="4"/>
      <c r="J37" s="2"/>
      <c r="K37" s="2"/>
    </row>
    <row r="38" spans="1:11">
      <c r="A38" s="112" t="s">
        <v>16</v>
      </c>
      <c r="B38" s="113">
        <f>VLOOKUP(A38,$M$4:$N$20,2,0)</f>
        <v>44443</v>
      </c>
      <c r="C38" s="114" t="s">
        <v>11</v>
      </c>
      <c r="D38" s="115" t="s">
        <v>46</v>
      </c>
      <c r="E38" s="116" t="n">
        <v>4</v>
      </c>
      <c r="F38" s="117" t="n">
        <v>0.197916666666666625</v>
      </c>
      <c r="G38" s="3"/>
      <c r="H38" s="2"/>
      <c r="I38" s="4"/>
      <c r="J38" s="2"/>
      <c r="K38" s="2"/>
    </row>
    <row r="39" spans="1:11">
      <c r="A39" s="112" t="s">
        <v>16</v>
      </c>
      <c r="B39" s="113">
        <f>VLOOKUP(A39,$M$4:$N$20,2,0)</f>
        <v>44443</v>
      </c>
      <c r="C39" s="114" t="s">
        <v>11</v>
      </c>
      <c r="D39" s="115" t="s">
        <v>46</v>
      </c>
      <c r="E39" s="116" t="n">
        <v>5</v>
      </c>
      <c r="F39" s="117" t="n">
        <v>0.322916666666666696</v>
      </c>
      <c r="G39" s="3"/>
      <c r="H39" s="2"/>
      <c r="I39" s="4"/>
      <c r="J39" s="2"/>
      <c r="K39" s="2"/>
    </row>
    <row r="40" spans="1:11">
      <c r="A40" s="112" t="s">
        <v>16</v>
      </c>
      <c r="B40" s="113">
        <f>VLOOKUP(A40,$M$4:$N$20,2,0)</f>
        <v>44443</v>
      </c>
      <c r="C40" s="114" t="s">
        <v>11</v>
      </c>
      <c r="D40" s="115" t="s">
        <v>46</v>
      </c>
      <c r="E40" s="116" t="n">
        <v>6</v>
      </c>
      <c r="F40" s="117" t="n">
        <v>0.352777777777777812</v>
      </c>
      <c r="G40" s="3"/>
      <c r="H40" s="2"/>
      <c r="I40" s="4"/>
      <c r="J40" s="2"/>
      <c r="K40" s="2"/>
    </row>
    <row r="41" spans="1:11">
      <c r="A41" s="112" t="s">
        <v>16</v>
      </c>
      <c r="B41" s="113">
        <f>VLOOKUP(A41,$M$4:$N$20,2,0)</f>
        <v>44443</v>
      </c>
      <c r="C41" s="114" t="s">
        <v>11</v>
      </c>
      <c r="D41" s="115" t="s">
        <v>46</v>
      </c>
      <c r="E41" s="116" t="n">
        <v>7</v>
      </c>
      <c r="F41" s="117" t="n">
        <v>0.0708333333333333215</v>
      </c>
      <c r="G41" s="3"/>
      <c r="H41" s="2"/>
      <c r="I41" s="4"/>
      <c r="J41" s="2"/>
      <c r="K41" s="2"/>
    </row>
    <row r="42" spans="1:11">
      <c r="A42" s="112" t="s">
        <v>16</v>
      </c>
      <c r="B42" s="113">
        <f>VLOOKUP(A42,$M$4:$N$20,2,0)</f>
        <v>44443</v>
      </c>
      <c r="C42" s="114" t="s">
        <v>11</v>
      </c>
      <c r="D42" s="115" t="s">
        <v>46</v>
      </c>
      <c r="E42" s="116" t="n">
        <v>8</v>
      </c>
      <c r="F42" s="117" t="n">
        <v>0.156944444444444446</v>
      </c>
      <c r="G42" s="3"/>
      <c r="H42" s="2"/>
      <c r="I42" s="4"/>
      <c r="J42" s="2"/>
      <c r="K42" s="2"/>
    </row>
    <row r="43" spans="1:11">
      <c r="A43" s="112" t="s">
        <v>16</v>
      </c>
      <c r="B43" s="113">
        <f>VLOOKUP(A43,$M$4:$N$20,2,0)</f>
        <v>44443</v>
      </c>
      <c r="C43" s="114" t="s">
        <v>11</v>
      </c>
      <c r="D43" s="115" t="s">
        <v>46</v>
      </c>
      <c r="E43" s="116" t="n">
        <v>9</v>
      </c>
      <c r="F43" s="117" t="n">
        <v>0.198611111111111072</v>
      </c>
      <c r="G43" s="3"/>
      <c r="H43" s="2"/>
      <c r="I43" s="4"/>
      <c r="J43" s="2"/>
      <c r="K43" s="2"/>
    </row>
    <row r="44" spans="1:11">
      <c r="A44" s="112" t="s">
        <v>16</v>
      </c>
      <c r="B44" s="113">
        <f>VLOOKUP(A44,$M$4:$N$20,2,0)</f>
        <v>44443</v>
      </c>
      <c r="C44" s="114" t="s">
        <v>11</v>
      </c>
      <c r="D44" s="115" t="s">
        <v>46</v>
      </c>
      <c r="E44" s="116" t="n">
        <v>10</v>
      </c>
      <c r="F44" s="117" t="n">
        <v>0.25555555555555558</v>
      </c>
      <c r="G44" s="3"/>
      <c r="H44" s="2"/>
      <c r="I44" s="4"/>
      <c r="J44" s="2"/>
      <c r="K44" s="2"/>
    </row>
    <row r="45" spans="1:11">
      <c r="A45" s="118" t="s">
        <v>16</v>
      </c>
      <c r="B45" s="119">
        <f>VLOOKUP(A45,$M$4:$N$20,2,0)</f>
        <v>44443</v>
      </c>
      <c r="C45" s="120" t="s">
        <v>11</v>
      </c>
      <c r="D45" s="121" t="s">
        <v>46</v>
      </c>
      <c r="E45" s="122" t="n">
        <v>11</v>
      </c>
      <c r="F45" s="123" t="n">
        <v>0.303472222222222143</v>
      </c>
      <c r="G45" s="3"/>
      <c r="H45" s="2"/>
      <c r="I45" s="4"/>
      <c r="J45" s="2"/>
      <c r="K45" s="2"/>
    </row>
    <row r="46" spans="1:11">
      <c r="A46" s="106" t="s">
        <v>18</v>
      </c>
      <c r="B46" s="107">
        <f>VLOOKUP(A46,$M$4:$N$20,2,0)</f>
        <v>44450</v>
      </c>
      <c r="C46" s="108" t="s">
        <v>47</v>
      </c>
      <c r="D46" s="109" t="s">
        <v>48</v>
      </c>
      <c r="E46" s="110" t="n">
        <v>1</v>
      </c>
      <c r="F46" s="111" t="n">
        <v>0.186805555555555571</v>
      </c>
      <c r="G46" s="18"/>
      <c r="H46" s="2"/>
      <c r="I46" s="4"/>
      <c r="J46" s="2"/>
      <c r="K46" s="2"/>
    </row>
    <row r="47" spans="1:11">
      <c r="A47" s="112" t="s">
        <v>18</v>
      </c>
      <c r="B47" s="113">
        <f>VLOOKUP(A47,$M$4:$N$20,2,0)</f>
        <v>44450</v>
      </c>
      <c r="C47" s="114" t="s">
        <v>47</v>
      </c>
      <c r="D47" s="115" t="s">
        <v>48</v>
      </c>
      <c r="E47" s="116" t="n">
        <v>2</v>
      </c>
      <c r="F47" s="117" t="n">
        <v>0.3</v>
      </c>
      <c r="G47" s="3"/>
      <c r="H47" s="2"/>
      <c r="I47" s="4"/>
      <c r="J47" s="2"/>
      <c r="K47" s="2"/>
    </row>
    <row r="48" spans="1:11">
      <c r="A48" s="112" t="s">
        <v>18</v>
      </c>
      <c r="B48" s="113">
        <f>VLOOKUP(A48,$M$4:$N$20,2,0)</f>
        <v>44450</v>
      </c>
      <c r="C48" s="114" t="s">
        <v>47</v>
      </c>
      <c r="D48" s="115" t="s">
        <v>49</v>
      </c>
      <c r="E48" s="116" t="n">
        <v>1</v>
      </c>
      <c r="F48" s="117" t="n">
        <v>0.221527777777777768</v>
      </c>
      <c r="G48" s="3"/>
      <c r="H48" s="2"/>
      <c r="I48" s="4"/>
      <c r="J48" s="2"/>
      <c r="K48" s="2"/>
    </row>
    <row r="49" spans="1:11">
      <c r="A49" s="112" t="s">
        <v>18</v>
      </c>
      <c r="B49" s="113">
        <f>VLOOKUP(A49,$M$4:$N$20,2,0)</f>
        <v>44450</v>
      </c>
      <c r="C49" s="114" t="s">
        <v>47</v>
      </c>
      <c r="D49" s="115" t="s">
        <v>49</v>
      </c>
      <c r="E49" s="116" t="n">
        <v>2</v>
      </c>
      <c r="F49" s="117" t="n">
        <v>0.168055555555555518</v>
      </c>
      <c r="G49" s="3"/>
      <c r="H49" s="2"/>
      <c r="I49" s="4"/>
      <c r="J49" s="2"/>
      <c r="K49" s="2"/>
    </row>
    <row r="50" spans="1:11">
      <c r="A50" s="112" t="s">
        <v>18</v>
      </c>
      <c r="B50" s="113">
        <f>VLOOKUP(A50,$M$4:$N$20,2,0)</f>
        <v>44450</v>
      </c>
      <c r="C50" s="114" t="s">
        <v>47</v>
      </c>
      <c r="D50" s="115" t="s">
        <v>49</v>
      </c>
      <c r="E50" s="116" t="n">
        <v>3</v>
      </c>
      <c r="F50" s="117" t="n">
        <v>0.418055555555555536</v>
      </c>
      <c r="G50" s="3"/>
      <c r="H50" s="2"/>
      <c r="I50" s="4"/>
      <c r="J50" s="2"/>
      <c r="K50" s="2"/>
    </row>
    <row r="51" spans="1:11">
      <c r="A51" s="112" t="s">
        <v>18</v>
      </c>
      <c r="B51" s="113">
        <f>VLOOKUP(A51,$M$4:$N$20,2,0)</f>
        <v>44450</v>
      </c>
      <c r="C51" s="114" t="s">
        <v>47</v>
      </c>
      <c r="D51" s="115" t="s">
        <v>49</v>
      </c>
      <c r="E51" s="116" t="n">
        <v>4</v>
      </c>
      <c r="F51" s="117" t="n">
        <v>0.169444444444444464</v>
      </c>
      <c r="G51" s="3"/>
      <c r="H51" s="2"/>
      <c r="I51" s="4"/>
      <c r="J51" s="2"/>
      <c r="K51" s="2"/>
    </row>
    <row r="52" spans="1:11">
      <c r="A52" s="112" t="s">
        <v>18</v>
      </c>
      <c r="B52" s="113">
        <f>VLOOKUP(A52,$M$4:$N$20,2,0)</f>
        <v>44450</v>
      </c>
      <c r="C52" s="114" t="s">
        <v>47</v>
      </c>
      <c r="D52" s="115" t="s">
        <v>49</v>
      </c>
      <c r="E52" s="116" t="n">
        <v>5</v>
      </c>
      <c r="F52" s="117" t="n">
        <v>0.222916666666666607</v>
      </c>
      <c r="G52" s="3"/>
      <c r="H52" s="2"/>
      <c r="I52" s="4"/>
      <c r="J52" s="2"/>
      <c r="K52" s="2"/>
    </row>
    <row r="53" spans="1:11">
      <c r="A53" s="112" t="s">
        <v>18</v>
      </c>
      <c r="B53" s="113">
        <f>VLOOKUP(A53,$M$4:$N$20,2,0)</f>
        <v>44450</v>
      </c>
      <c r="C53" s="114" t="s">
        <v>47</v>
      </c>
      <c r="D53" s="115" t="s">
        <v>49</v>
      </c>
      <c r="E53" s="116" t="n">
        <v>6</v>
      </c>
      <c r="F53" s="117" t="n">
        <v>0.177083333333333348</v>
      </c>
      <c r="G53" s="3"/>
      <c r="H53" s="2"/>
      <c r="I53" s="4"/>
      <c r="J53" s="2"/>
      <c r="K53" s="2"/>
    </row>
    <row r="54" spans="1:11">
      <c r="A54" s="112" t="s">
        <v>18</v>
      </c>
      <c r="B54" s="113">
        <f>VLOOKUP(A54,$M$4:$N$20,2,0)</f>
        <v>44450</v>
      </c>
      <c r="C54" s="114" t="s">
        <v>47</v>
      </c>
      <c r="D54" s="115" t="s">
        <v>49</v>
      </c>
      <c r="E54" s="116" t="n">
        <v>7</v>
      </c>
      <c r="F54" s="117" t="n">
        <v>0.28888888888888884</v>
      </c>
      <c r="G54" s="3"/>
      <c r="H54" s="2"/>
      <c r="I54" s="4"/>
      <c r="J54" s="2"/>
      <c r="K54" s="2"/>
    </row>
    <row r="55" spans="1:11">
      <c r="A55" s="112" t="s">
        <v>18</v>
      </c>
      <c r="B55" s="113">
        <f>VLOOKUP(A55,$M$4:$N$20,2,0)</f>
        <v>44450</v>
      </c>
      <c r="C55" s="114" t="s">
        <v>47</v>
      </c>
      <c r="D55" s="115" t="s">
        <v>49</v>
      </c>
      <c r="E55" s="116" t="n">
        <v>8</v>
      </c>
      <c r="F55" s="117" t="n">
        <v>0.199305555555555607</v>
      </c>
      <c r="G55" s="3"/>
      <c r="H55" s="2"/>
      <c r="I55" s="4"/>
      <c r="J55" s="2"/>
      <c r="K55" s="2"/>
    </row>
    <row r="56" spans="1:11">
      <c r="A56" s="112" t="s">
        <v>18</v>
      </c>
      <c r="B56" s="113">
        <f>VLOOKUP(A56,$M$4:$N$20,2,0)</f>
        <v>44450</v>
      </c>
      <c r="C56" s="114" t="s">
        <v>47</v>
      </c>
      <c r="D56" s="115" t="s">
        <v>49</v>
      </c>
      <c r="E56" s="116" t="n">
        <v>9</v>
      </c>
      <c r="F56" s="117" t="n">
        <v>0.215277777777777768</v>
      </c>
      <c r="G56" s="3"/>
      <c r="H56" s="2"/>
      <c r="I56" s="4"/>
      <c r="J56" s="2"/>
      <c r="K56" s="2"/>
    </row>
    <row r="57" spans="1:11">
      <c r="A57" s="112" t="s">
        <v>18</v>
      </c>
      <c r="B57" s="113">
        <f>VLOOKUP(A57,$M$4:$N$20,2,0)</f>
        <v>44450</v>
      </c>
      <c r="C57" s="114" t="s">
        <v>47</v>
      </c>
      <c r="D57" s="115" t="s">
        <v>50</v>
      </c>
      <c r="E57" s="116" t="n">
        <v>1</v>
      </c>
      <c r="F57" s="117" t="n">
        <v>0.446527777777777768</v>
      </c>
      <c r="G57" s="3"/>
      <c r="H57" s="2"/>
      <c r="I57" s="4"/>
      <c r="J57" s="2"/>
      <c r="K57" s="2"/>
    </row>
    <row r="58" spans="1:11">
      <c r="A58" s="112" t="s">
        <v>18</v>
      </c>
      <c r="B58" s="113">
        <f>VLOOKUP(A58,$M$4:$N$20,2,0)</f>
        <v>44450</v>
      </c>
      <c r="C58" s="114" t="s">
        <v>47</v>
      </c>
      <c r="D58" s="115" t="s">
        <v>50</v>
      </c>
      <c r="E58" s="116" t="n">
        <v>2</v>
      </c>
      <c r="F58" s="117" t="n">
        <v>0.285416666666666607</v>
      </c>
      <c r="G58" s="3"/>
      <c r="H58" s="2"/>
      <c r="I58" s="4"/>
      <c r="J58" s="2"/>
      <c r="K58" s="2"/>
    </row>
    <row r="59" spans="1:11">
      <c r="A59" s="112" t="s">
        <v>18</v>
      </c>
      <c r="B59" s="113">
        <f>VLOOKUP(A59,$M$4:$N$20,2,0)</f>
        <v>44450</v>
      </c>
      <c r="C59" s="114" t="s">
        <v>47</v>
      </c>
      <c r="D59" s="115" t="s">
        <v>50</v>
      </c>
      <c r="E59" s="116" t="n">
        <v>3</v>
      </c>
      <c r="F59" s="117" t="n">
        <v>0.190972222222222214</v>
      </c>
      <c r="G59" s="3"/>
      <c r="H59" s="2"/>
      <c r="I59" s="4"/>
      <c r="J59" s="2"/>
      <c r="K59" s="2"/>
    </row>
    <row r="60" spans="1:11">
      <c r="A60" s="112" t="s">
        <v>18</v>
      </c>
      <c r="B60" s="113">
        <f>VLOOKUP(A60,$M$4:$N$20,2,0)</f>
        <v>44450</v>
      </c>
      <c r="C60" s="114" t="s">
        <v>47</v>
      </c>
      <c r="D60" s="115" t="s">
        <v>50</v>
      </c>
      <c r="E60" s="116" t="n">
        <v>4</v>
      </c>
      <c r="F60" s="117" t="n">
        <v>0.190277777777777768</v>
      </c>
      <c r="G60" s="3"/>
      <c r="H60" s="2"/>
      <c r="I60" s="4"/>
      <c r="J60" s="2"/>
      <c r="K60" s="2"/>
    </row>
    <row r="61" spans="1:11">
      <c r="A61" s="112" t="s">
        <v>18</v>
      </c>
      <c r="B61" s="113">
        <f>VLOOKUP(A61,$M$4:$N$20,2,0)</f>
        <v>44450</v>
      </c>
      <c r="C61" s="114" t="s">
        <v>47</v>
      </c>
      <c r="D61" s="115" t="s">
        <v>50</v>
      </c>
      <c r="E61" s="116" t="n">
        <v>5</v>
      </c>
      <c r="F61" s="117" t="n">
        <v>0.220138888888888884</v>
      </c>
      <c r="G61" s="3"/>
      <c r="H61" s="2"/>
      <c r="I61" s="4"/>
      <c r="J61" s="2"/>
      <c r="K61" s="2"/>
    </row>
    <row r="62" spans="1:11">
      <c r="A62" s="112" t="s">
        <v>18</v>
      </c>
      <c r="B62" s="113">
        <f>VLOOKUP(A62,$M$4:$N$20,2,0)</f>
        <v>44450</v>
      </c>
      <c r="C62" s="114" t="s">
        <v>47</v>
      </c>
      <c r="D62" s="115" t="s">
        <v>50</v>
      </c>
      <c r="E62" s="116" t="n">
        <v>6</v>
      </c>
      <c r="F62" s="117" t="n">
        <v>0.30625</v>
      </c>
      <c r="G62" s="3"/>
      <c r="H62" s="2"/>
      <c r="I62" s="4"/>
      <c r="J62" s="2"/>
      <c r="K62" s="2"/>
    </row>
    <row r="63" spans="1:11">
      <c r="A63" s="112" t="s">
        <v>18</v>
      </c>
      <c r="B63" s="113">
        <f>VLOOKUP(A63,$M$4:$N$20,2,0)</f>
        <v>44450</v>
      </c>
      <c r="C63" s="114" t="s">
        <v>47</v>
      </c>
      <c r="D63" s="115" t="s">
        <v>50</v>
      </c>
      <c r="E63" s="116" t="n">
        <v>7</v>
      </c>
      <c r="F63" s="117" t="n">
        <v>0.174305555555555518</v>
      </c>
      <c r="G63" s="3"/>
      <c r="H63" s="2"/>
      <c r="I63" s="4"/>
      <c r="J63" s="2"/>
      <c r="K63" s="2"/>
    </row>
    <row r="64" spans="1:11">
      <c r="A64" s="112" t="s">
        <v>18</v>
      </c>
      <c r="B64" s="113">
        <f>VLOOKUP(A64,$M$4:$N$20,2,0)</f>
        <v>44450</v>
      </c>
      <c r="C64" s="114" t="s">
        <v>47</v>
      </c>
      <c r="D64" s="115" t="s">
        <v>50</v>
      </c>
      <c r="E64" s="116" t="n">
        <v>8</v>
      </c>
      <c r="F64" s="117" t="n">
        <v>0.131944444444444442</v>
      </c>
      <c r="G64" s="3"/>
      <c r="H64" s="2"/>
      <c r="I64" s="4"/>
      <c r="J64" s="2"/>
      <c r="K64" s="2"/>
    </row>
    <row r="65" spans="1:11">
      <c r="A65" s="112" t="s">
        <v>18</v>
      </c>
      <c r="B65" s="113">
        <f>VLOOKUP(A65,$M$4:$N$20,2,0)</f>
        <v>44450</v>
      </c>
      <c r="C65" s="114" t="s">
        <v>47</v>
      </c>
      <c r="D65" s="115" t="s">
        <v>50</v>
      </c>
      <c r="E65" s="116" t="n">
        <v>9</v>
      </c>
      <c r="F65" s="117" t="n">
        <v>0.14097222222222225</v>
      </c>
      <c r="G65" s="3"/>
      <c r="H65" s="2"/>
      <c r="I65" s="4"/>
      <c r="J65" s="2"/>
      <c r="K65" s="2"/>
    </row>
    <row r="66" spans="1:11">
      <c r="A66" s="118" t="s">
        <v>18</v>
      </c>
      <c r="B66" s="119">
        <f>VLOOKUP(A66,$M$4:$N$20,2,0)</f>
        <v>44450</v>
      </c>
      <c r="C66" s="120" t="s">
        <v>47</v>
      </c>
      <c r="D66" s="121" t="s">
        <v>50</v>
      </c>
      <c r="E66" s="122" t="n">
        <v>10</v>
      </c>
      <c r="F66" s="123" t="n">
        <v>0.211111111111111116</v>
      </c>
      <c r="G66" s="3"/>
      <c r="H66" s="2"/>
      <c r="I66" s="4"/>
      <c r="J66" s="2"/>
      <c r="K66" s="2"/>
    </row>
    <row r="67" spans="1:11">
      <c r="A67" s="106" t="s">
        <v>20</v>
      </c>
      <c r="B67" s="107">
        <f>VLOOKUP(A67,$M$4:$N$20,2,0)</f>
        <v>44457</v>
      </c>
      <c r="C67" s="108" t="s">
        <v>47</v>
      </c>
      <c r="D67" s="109" t="s">
        <v>51</v>
      </c>
      <c r="E67" s="110" t="n">
        <v>1</v>
      </c>
      <c r="F67" s="111" t="n">
        <v>0.252777777777777768</v>
      </c>
      <c r="G67" s="18"/>
      <c r="H67" s="2"/>
      <c r="I67" s="4"/>
      <c r="J67" s="2"/>
      <c r="K67" s="2"/>
    </row>
    <row r="68" spans="1:11">
      <c r="A68" s="112" t="s">
        <v>20</v>
      </c>
      <c r="B68" s="113">
        <f>VLOOKUP(A68,$M$4:$N$20,2,0)</f>
        <v>44457</v>
      </c>
      <c r="C68" s="114" t="s">
        <v>47</v>
      </c>
      <c r="D68" s="115" t="s">
        <v>51</v>
      </c>
      <c r="E68" s="116" t="n">
        <v>2</v>
      </c>
      <c r="F68" s="117" t="n">
        <v>0.434722222222222232</v>
      </c>
      <c r="G68" s="3"/>
      <c r="H68" s="2"/>
      <c r="I68" s="4"/>
      <c r="J68" s="2"/>
      <c r="K68" s="2"/>
    </row>
    <row r="69" spans="1:11">
      <c r="A69" s="112" t="s">
        <v>20</v>
      </c>
      <c r="B69" s="113">
        <f>VLOOKUP(A69,$M$4:$N$20,2,0)</f>
        <v>44457</v>
      </c>
      <c r="C69" s="114" t="s">
        <v>47</v>
      </c>
      <c r="D69" s="115" t="s">
        <v>51</v>
      </c>
      <c r="E69" s="116" t="n">
        <v>3</v>
      </c>
      <c r="F69" s="117" t="n">
        <v>0.45625</v>
      </c>
      <c r="G69" s="3"/>
      <c r="H69" s="2"/>
      <c r="I69" s="4"/>
      <c r="J69" s="2"/>
      <c r="K69" s="2"/>
    </row>
    <row r="70" spans="1:11">
      <c r="A70" s="125" t="s">
        <v>20</v>
      </c>
      <c r="B70" s="126">
        <f>VLOOKUP(A70,$M$4:$N$20,2,0)</f>
        <v>44457</v>
      </c>
      <c r="C70" s="127" t="s">
        <v>47</v>
      </c>
      <c r="D70" s="128" t="s">
        <v>52</v>
      </c>
      <c r="E70" s="129" t="n">
        <v>1</v>
      </c>
      <c r="F70" s="130" t="n">
        <v>0.395138888888888893</v>
      </c>
      <c r="G70" s="3"/>
      <c r="H70" s="2"/>
      <c r="I70" s="4"/>
      <c r="J70" s="2"/>
      <c r="K70" s="2"/>
    </row>
    <row r="71" spans="1:11">
      <c r="A71" s="125" t="s">
        <v>20</v>
      </c>
      <c r="B71" s="126">
        <f>VLOOKUP(A71,$M$4:$N$20,2,0)</f>
        <v>44457</v>
      </c>
      <c r="C71" s="127" t="s">
        <v>47</v>
      </c>
      <c r="D71" s="128" t="s">
        <v>52</v>
      </c>
      <c r="E71" s="129" t="n">
        <v>2</v>
      </c>
      <c r="F71" s="130" t="n">
        <v>0.168749999999999956</v>
      </c>
      <c r="G71" s="3"/>
      <c r="H71" s="2"/>
      <c r="I71" s="4"/>
      <c r="J71" s="2"/>
      <c r="K71" s="2"/>
    </row>
    <row r="72" spans="1:11">
      <c r="A72" s="125" t="s">
        <v>20</v>
      </c>
      <c r="B72" s="126">
        <f>VLOOKUP(A72,$M$4:$N$20,2,0)</f>
        <v>44457</v>
      </c>
      <c r="C72" s="127" t="s">
        <v>47</v>
      </c>
      <c r="D72" s="128" t="s">
        <v>52</v>
      </c>
      <c r="E72" s="129" t="n">
        <v>3</v>
      </c>
      <c r="F72" s="130" t="n">
        <v>0.275694444444444464</v>
      </c>
      <c r="G72" s="3"/>
      <c r="H72" s="2"/>
      <c r="I72" s="4"/>
      <c r="J72" s="2"/>
      <c r="K72" s="2"/>
    </row>
    <row r="73" spans="1:11">
      <c r="A73" s="125" t="s">
        <v>20</v>
      </c>
      <c r="B73" s="126">
        <f>VLOOKUP(A73,$M$4:$N$20,2,0)</f>
        <v>44457</v>
      </c>
      <c r="C73" s="127" t="s">
        <v>47</v>
      </c>
      <c r="D73" s="128" t="s">
        <v>52</v>
      </c>
      <c r="E73" s="129" t="n">
        <v>4</v>
      </c>
      <c r="F73" s="130" t="n">
        <v>0.352083333333333259</v>
      </c>
      <c r="G73" s="3"/>
      <c r="H73" s="2"/>
      <c r="I73" s="4"/>
      <c r="J73" s="2"/>
      <c r="K73" s="2"/>
    </row>
    <row r="74" spans="1:11">
      <c r="A74" s="125" t="s">
        <v>20</v>
      </c>
      <c r="B74" s="126">
        <f>VLOOKUP(A74,$M$4:$N$20,2,0)</f>
        <v>44457</v>
      </c>
      <c r="C74" s="127" t="s">
        <v>47</v>
      </c>
      <c r="D74" s="128" t="s">
        <v>53</v>
      </c>
      <c r="E74" s="129" t="n">
        <v>1</v>
      </c>
      <c r="F74" s="130" t="n">
        <v>0.175694444444444464</v>
      </c>
      <c r="G74" s="3"/>
      <c r="H74" s="2"/>
      <c r="I74" s="4"/>
      <c r="J74" s="2"/>
      <c r="K74" s="2"/>
    </row>
    <row r="75" spans="1:11">
      <c r="A75" s="125" t="s">
        <v>20</v>
      </c>
      <c r="B75" s="126">
        <f>VLOOKUP(A75,$M$4:$N$20,2,0)</f>
        <v>44457</v>
      </c>
      <c r="C75" s="127" t="s">
        <v>47</v>
      </c>
      <c r="D75" s="128" t="s">
        <v>53</v>
      </c>
      <c r="E75" s="129" t="n">
        <v>2</v>
      </c>
      <c r="F75" s="130" t="n">
        <v>0.416666666666666607</v>
      </c>
      <c r="G75" s="3"/>
      <c r="H75" s="2"/>
      <c r="I75" s="4"/>
      <c r="J75" s="2"/>
      <c r="K75" s="2"/>
    </row>
    <row r="76" spans="1:11">
      <c r="A76" s="125" t="s">
        <v>20</v>
      </c>
      <c r="B76" s="126">
        <f>VLOOKUP(A76,$M$4:$N$20,2,0)</f>
        <v>44457</v>
      </c>
      <c r="C76" s="127" t="s">
        <v>47</v>
      </c>
      <c r="D76" s="128" t="s">
        <v>53</v>
      </c>
      <c r="E76" s="129" t="n">
        <v>3</v>
      </c>
      <c r="F76" s="130" t="n">
        <v>0.45</v>
      </c>
      <c r="G76" s="3"/>
      <c r="H76" s="2"/>
      <c r="I76" s="4"/>
      <c r="J76" s="2"/>
      <c r="K76" s="2"/>
    </row>
    <row r="77" spans="1:11">
      <c r="A77" s="23" t="s">
        <v>20</v>
      </c>
      <c r="B77" s="24">
        <f>VLOOKUP(A77,$M$4:$N$20,2,0)</f>
        <v>44457</v>
      </c>
      <c r="C77" s="25" t="s">
        <v>47</v>
      </c>
      <c r="D77" s="26" t="s">
        <v>53</v>
      </c>
      <c r="E77" s="27" t="n">
        <v>4</v>
      </c>
      <c r="F77" s="28" t="n">
        <v>0.251388888888888884</v>
      </c>
      <c r="G77" s="3"/>
      <c r="H77" s="2"/>
      <c r="I77" s="4"/>
      <c r="J77" s="2"/>
      <c r="K77" s="2"/>
    </row>
    <row r="78" spans="1:11">
      <c r="A78" s="23" t="s">
        <v>20</v>
      </c>
      <c r="B78" s="24">
        <f>VLOOKUP(A78,$M$4:$N$20,2,0)</f>
        <v>44457</v>
      </c>
      <c r="C78" s="25" t="s">
        <v>47</v>
      </c>
      <c r="D78" s="26" t="s">
        <v>53</v>
      </c>
      <c r="E78" s="27" t="n">
        <v>5</v>
      </c>
      <c r="F78" s="28" t="n">
        <v>0.370138888888888928</v>
      </c>
      <c r="G78" s="3"/>
      <c r="H78" s="2"/>
      <c r="I78" s="4"/>
      <c r="J78" s="2"/>
      <c r="K78" s="2"/>
    </row>
    <row r="79" spans="1:11">
      <c r="A79" s="23" t="s">
        <v>20</v>
      </c>
      <c r="B79" s="24">
        <f>VLOOKUP(A79,$M$4:$N$20,2,0)</f>
        <v>44457</v>
      </c>
      <c r="C79" s="25" t="s">
        <v>47</v>
      </c>
      <c r="D79" s="26" t="s">
        <v>53</v>
      </c>
      <c r="E79" s="27" t="n">
        <v>6</v>
      </c>
      <c r="F79" s="28" t="n">
        <v>0.185416666666666696</v>
      </c>
      <c r="G79" s="3"/>
      <c r="H79" s="2"/>
      <c r="I79" s="4"/>
      <c r="J79" s="2"/>
      <c r="K79" s="2"/>
    </row>
    <row r="80" spans="1:11">
      <c r="A80" s="30" t="s">
        <v>20</v>
      </c>
      <c r="B80" s="31">
        <f>VLOOKUP(A80,$M$4:$N$20,2,0)</f>
        <v>44457</v>
      </c>
      <c r="C80" s="32" t="s">
        <v>47</v>
      </c>
      <c r="D80" s="33" t="s">
        <v>53</v>
      </c>
      <c r="E80" s="34" t="n">
        <v>7</v>
      </c>
      <c r="F80" s="35" t="n">
        <v>0.30069444444444442</v>
      </c>
      <c r="G80" s="3"/>
      <c r="H80" s="2"/>
      <c r="I80" s="4"/>
      <c r="J80" s="2"/>
      <c r="K80" s="2"/>
    </row>
    <row r="81" spans="1:11">
      <c r="A81" s="12" t="s">
        <v>22</v>
      </c>
      <c r="B81" s="13">
        <f>VLOOKUP(A81,$M$4:$N$20,2,0)</f>
        <v>44464</v>
      </c>
      <c r="C81" s="14" t="s">
        <v>47</v>
      </c>
      <c r="D81" s="15" t="s">
        <v>23</v>
      </c>
      <c r="E81" s="16" t="n">
        <v>1</v>
      </c>
      <c r="F81" s="17" t="n">
        <v>0.181944444444444446</v>
      </c>
      <c r="G81" s="3"/>
      <c r="H81" s="2"/>
      <c r="I81" s="4"/>
      <c r="J81" s="2"/>
      <c r="K81" s="2"/>
    </row>
    <row r="82" spans="1:11">
      <c r="A82" s="23" t="s">
        <v>22</v>
      </c>
      <c r="B82" s="24">
        <f>VLOOKUP(A82,$M$4:$N$20,2,0)</f>
        <v>44464</v>
      </c>
      <c r="C82" s="25" t="s">
        <v>47</v>
      </c>
      <c r="D82" s="26" t="s">
        <v>23</v>
      </c>
      <c r="E82" s="27" t="n">
        <v>2</v>
      </c>
      <c r="F82" s="28" t="n">
        <v>0.333333333333333259</v>
      </c>
      <c r="G82" s="3"/>
      <c r="H82" s="2"/>
      <c r="I82" s="4"/>
      <c r="J82" s="2"/>
      <c r="K82" s="2"/>
    </row>
    <row r="83" spans="1:11">
      <c r="A83" s="23" t="s">
        <v>22</v>
      </c>
      <c r="B83" s="24">
        <f>VLOOKUP(A83,$M$4:$N$20,2,0)</f>
        <v>44464</v>
      </c>
      <c r="C83" s="25" t="s">
        <v>47</v>
      </c>
      <c r="D83" s="26" t="s">
        <v>54</v>
      </c>
      <c r="E83" s="27" t="n">
        <v>1</v>
      </c>
      <c r="F83" s="28" t="n">
        <v>0.239583333333333304</v>
      </c>
      <c r="G83" s="3"/>
      <c r="H83" s="2"/>
      <c r="I83" s="4"/>
      <c r="J83" s="2"/>
      <c r="K83" s="2"/>
    </row>
    <row r="84" spans="1:11">
      <c r="A84" s="23" t="s">
        <v>22</v>
      </c>
      <c r="B84" s="24">
        <f>VLOOKUP(A84,$M$4:$N$20,2,0)</f>
        <v>44464</v>
      </c>
      <c r="C84" s="25" t="s">
        <v>47</v>
      </c>
      <c r="D84" s="26" t="s">
        <v>54</v>
      </c>
      <c r="E84" s="27" t="n">
        <v>2</v>
      </c>
      <c r="F84" s="28" t="n">
        <v>0.252777777777777768</v>
      </c>
      <c r="G84" s="3"/>
      <c r="H84" s="2"/>
      <c r="I84" s="4"/>
      <c r="J84" s="2"/>
      <c r="K84" s="2"/>
    </row>
    <row r="85" spans="1:11">
      <c r="A85" s="23" t="s">
        <v>22</v>
      </c>
      <c r="B85" s="24">
        <f>VLOOKUP(A85,$M$4:$N$20,2,0)</f>
        <v>44464</v>
      </c>
      <c r="C85" s="25" t="s">
        <v>47</v>
      </c>
      <c r="D85" s="26" t="s">
        <v>54</v>
      </c>
      <c r="E85" s="27" t="n">
        <v>3</v>
      </c>
      <c r="F85" s="28" t="n">
        <v>0.3</v>
      </c>
      <c r="G85" s="3"/>
      <c r="H85" s="2"/>
      <c r="I85" s="4"/>
      <c r="J85" s="2"/>
      <c r="K85" s="2"/>
    </row>
    <row r="86" spans="1:11">
      <c r="A86" s="23" t="s">
        <v>22</v>
      </c>
      <c r="B86" s="24">
        <f>VLOOKUP(A86,$M$4:$N$20,2,0)</f>
        <v>44464</v>
      </c>
      <c r="C86" s="25" t="s">
        <v>47</v>
      </c>
      <c r="D86" s="26" t="s">
        <v>54</v>
      </c>
      <c r="E86" s="27" t="n">
        <v>4</v>
      </c>
      <c r="F86" s="28" t="n">
        <v>0.204861111111111205</v>
      </c>
      <c r="G86" s="3"/>
      <c r="H86" s="2"/>
      <c r="I86" s="4"/>
      <c r="J86" s="2"/>
      <c r="K86" s="2"/>
    </row>
    <row r="87" spans="1:11">
      <c r="A87" s="23" t="s">
        <v>22</v>
      </c>
      <c r="B87" s="24">
        <f>VLOOKUP(A87,$M$4:$N$20,2,0)</f>
        <v>44464</v>
      </c>
      <c r="C87" s="25" t="s">
        <v>47</v>
      </c>
      <c r="D87" s="26" t="s">
        <v>54</v>
      </c>
      <c r="E87" s="27" t="n">
        <v>5</v>
      </c>
      <c r="F87" s="28" t="n">
        <v>0.313194444444444509</v>
      </c>
      <c r="G87" s="3"/>
      <c r="H87" s="2"/>
      <c r="I87" s="4"/>
      <c r="J87" s="2"/>
      <c r="K87" s="2"/>
    </row>
    <row r="88" spans="1:11">
      <c r="A88" s="23" t="s">
        <v>22</v>
      </c>
      <c r="B88" s="24">
        <f>VLOOKUP(A88,$M$4:$N$20,2,0)</f>
        <v>44464</v>
      </c>
      <c r="C88" s="25" t="s">
        <v>47</v>
      </c>
      <c r="D88" s="26" t="s">
        <v>54</v>
      </c>
      <c r="E88" s="27" t="n">
        <v>6</v>
      </c>
      <c r="F88" s="28" t="n">
        <v>0.365972222222222099</v>
      </c>
      <c r="G88" s="3"/>
      <c r="H88" s="2"/>
      <c r="I88" s="4"/>
      <c r="J88" s="2"/>
      <c r="K88" s="2"/>
    </row>
    <row r="89" spans="1:11">
      <c r="A89" s="23" t="s">
        <v>22</v>
      </c>
      <c r="B89" s="24">
        <f>VLOOKUP(A89,$M$4:$N$20,2,0)</f>
        <v>44464</v>
      </c>
      <c r="C89" s="25" t="s">
        <v>47</v>
      </c>
      <c r="D89" s="26" t="s">
        <v>54</v>
      </c>
      <c r="E89" s="27" t="n">
        <v>7</v>
      </c>
      <c r="F89" s="28" t="n">
        <v>0.183333333333333304</v>
      </c>
      <c r="G89" s="3"/>
      <c r="H89" s="2"/>
      <c r="I89" s="4"/>
      <c r="J89" s="2"/>
      <c r="K89" s="2"/>
    </row>
    <row r="90" spans="1:11">
      <c r="A90" s="23" t="s">
        <v>22</v>
      </c>
      <c r="B90" s="24">
        <f>VLOOKUP(A90,$M$4:$N$20,2,0)</f>
        <v>44464</v>
      </c>
      <c r="C90" s="25" t="s">
        <v>55</v>
      </c>
      <c r="D90" s="26" t="s">
        <v>56</v>
      </c>
      <c r="E90" s="27" t="n">
        <v>1</v>
      </c>
      <c r="F90" s="28" t="n">
        <v>0.354166666666666696</v>
      </c>
      <c r="G90" s="3"/>
      <c r="H90" s="2"/>
      <c r="I90" s="4"/>
      <c r="J90" s="2"/>
      <c r="K90" s="2"/>
    </row>
    <row r="91" spans="1:11">
      <c r="A91" s="23" t="s">
        <v>22</v>
      </c>
      <c r="B91" s="24">
        <f>VLOOKUP(A91,$M$4:$N$20,2,0)</f>
        <v>44464</v>
      </c>
      <c r="C91" s="25" t="s">
        <v>55</v>
      </c>
      <c r="D91" s="26" t="s">
        <v>56</v>
      </c>
      <c r="E91" s="27" t="n">
        <v>2</v>
      </c>
      <c r="F91" s="28" t="n">
        <v>0.231944444444444464</v>
      </c>
      <c r="G91" s="3"/>
      <c r="H91" s="2"/>
      <c r="I91" s="4"/>
      <c r="J91" s="2"/>
      <c r="K91" s="2"/>
    </row>
    <row r="92" spans="1:11">
      <c r="A92" s="23" t="s">
        <v>22</v>
      </c>
      <c r="B92" s="24">
        <f>VLOOKUP(A92,$M$4:$N$20,2,0)</f>
        <v>44464</v>
      </c>
      <c r="C92" s="25" t="s">
        <v>55</v>
      </c>
      <c r="D92" s="26" t="s">
        <v>56</v>
      </c>
      <c r="E92" s="27" t="n">
        <v>3</v>
      </c>
      <c r="F92" s="28" t="n">
        <v>0.309027777777777679</v>
      </c>
      <c r="G92" s="3"/>
      <c r="H92" s="2"/>
      <c r="I92" s="4"/>
      <c r="J92" s="2"/>
      <c r="K92" s="2"/>
    </row>
    <row r="93" spans="1:11">
      <c r="A93" s="30" t="s">
        <v>22</v>
      </c>
      <c r="B93" s="31">
        <f>VLOOKUP(A93,$M$4:$N$20,2,0)</f>
        <v>44464</v>
      </c>
      <c r="C93" s="32" t="s">
        <v>55</v>
      </c>
      <c r="D93" s="33" t="s">
        <v>56</v>
      </c>
      <c r="E93" s="34" t="n">
        <v>4</v>
      </c>
      <c r="F93" s="35" t="n">
        <v>0.20625</v>
      </c>
      <c r="G93" s="3"/>
      <c r="H93" s="2"/>
      <c r="I93" s="4"/>
      <c r="J93" s="2"/>
      <c r="K93" s="2"/>
    </row>
    <row r="94" spans="1:11">
      <c r="A94" s="12" t="s">
        <v>24</v>
      </c>
      <c r="B94" s="24">
        <f>VLOOKUP(A94,$M$4:$N$20,2,0)</f>
        <v>44471</v>
      </c>
      <c r="C94" s="14" t="s">
        <v>55</v>
      </c>
      <c r="D94" s="15" t="s">
        <v>25</v>
      </c>
      <c r="E94" s="16" t="n">
        <v>1</v>
      </c>
      <c r="F94" s="17" t="n">
        <v>0.194444444444444446</v>
      </c>
      <c r="G94" s="3"/>
      <c r="H94" s="2"/>
      <c r="I94" s="4"/>
      <c r="J94" s="2"/>
      <c r="K94" s="2"/>
    </row>
    <row r="95" spans="1:11">
      <c r="A95" s="23" t="s">
        <v>24</v>
      </c>
      <c r="B95" s="24">
        <f>VLOOKUP(A95,$M$4:$N$20,2,0)</f>
        <v>44471</v>
      </c>
      <c r="C95" s="25" t="s">
        <v>55</v>
      </c>
      <c r="D95" s="26" t="s">
        <v>25</v>
      </c>
      <c r="E95" s="27" t="n">
        <v>2</v>
      </c>
      <c r="F95" s="28" t="n">
        <v>0.247916666666666696</v>
      </c>
      <c r="G95" s="3"/>
      <c r="H95" s="2"/>
      <c r="I95" s="4"/>
      <c r="J95" s="2"/>
      <c r="K95" s="2"/>
    </row>
    <row r="96" spans="1:11">
      <c r="A96" s="23" t="s">
        <v>24</v>
      </c>
      <c r="B96" s="24">
        <f>VLOOKUP(A96,$M$4:$N$20,2,0)</f>
        <v>44471</v>
      </c>
      <c r="C96" s="25" t="s">
        <v>55</v>
      </c>
      <c r="D96" s="26" t="s">
        <v>25</v>
      </c>
      <c r="E96" s="27" t="n">
        <v>3</v>
      </c>
      <c r="F96" s="28" t="n">
        <v>0.429166666666666607</v>
      </c>
      <c r="G96" s="3"/>
      <c r="H96" s="2"/>
      <c r="I96" s="4"/>
      <c r="J96" s="2"/>
      <c r="K96" s="2"/>
    </row>
    <row r="97" spans="1:11">
      <c r="A97" s="23" t="s">
        <v>24</v>
      </c>
      <c r="B97" s="24">
        <f>VLOOKUP(A97,$M$4:$N$20,2,0)</f>
        <v>44471</v>
      </c>
      <c r="C97" s="25" t="s">
        <v>55</v>
      </c>
      <c r="D97" s="26" t="s">
        <v>25</v>
      </c>
      <c r="E97" s="27" t="n">
        <v>4</v>
      </c>
      <c r="F97" s="28" t="n">
        <v>0.36805555555555558</v>
      </c>
      <c r="G97" s="3"/>
      <c r="H97" s="2"/>
      <c r="I97" s="4"/>
      <c r="J97" s="2"/>
      <c r="K97" s="2"/>
    </row>
    <row r="98" spans="1:11">
      <c r="A98" s="23" t="s">
        <v>24</v>
      </c>
      <c r="B98" s="24">
        <f>VLOOKUP(A98,$M$4:$N$20,2,0)</f>
        <v>44471</v>
      </c>
      <c r="C98" s="25" t="s">
        <v>55</v>
      </c>
      <c r="D98" s="26" t="s">
        <v>25</v>
      </c>
      <c r="E98" s="27" t="n">
        <v>5</v>
      </c>
      <c r="F98" s="28" t="n">
        <v>0.169444444444444464</v>
      </c>
      <c r="G98" s="3"/>
      <c r="H98" s="2"/>
      <c r="I98" s="4"/>
      <c r="J98" s="2"/>
      <c r="K98" s="2"/>
    </row>
    <row r="99" spans="1:11">
      <c r="A99" s="23" t="s">
        <v>24</v>
      </c>
      <c r="B99" s="24">
        <f>VLOOKUP(A99,$M$4:$N$20,2,0)</f>
        <v>44471</v>
      </c>
      <c r="C99" s="25" t="s">
        <v>55</v>
      </c>
      <c r="D99" s="26" t="s">
        <v>25</v>
      </c>
      <c r="E99" s="27" t="n">
        <v>6</v>
      </c>
      <c r="F99" s="28" t="n">
        <v>0.311805555555555536</v>
      </c>
      <c r="G99" s="3"/>
      <c r="H99" s="2"/>
      <c r="I99" s="4"/>
      <c r="J99" s="2"/>
      <c r="K99" s="2"/>
    </row>
    <row r="100" spans="1:11">
      <c r="A100" s="23" t="s">
        <v>24</v>
      </c>
      <c r="B100" s="24">
        <f>VLOOKUP(A100,$M$4:$N$20,2,0)</f>
        <v>44471</v>
      </c>
      <c r="C100" s="25" t="s">
        <v>55</v>
      </c>
      <c r="D100" s="26" t="s">
        <v>25</v>
      </c>
      <c r="E100" s="27" t="n">
        <v>7</v>
      </c>
      <c r="F100" s="28" t="n">
        <v>0.263194444444444464</v>
      </c>
      <c r="G100" s="3"/>
      <c r="H100" s="2"/>
      <c r="I100" s="4"/>
      <c r="J100" s="2"/>
      <c r="K100" s="2"/>
    </row>
    <row r="101" spans="1:11">
      <c r="A101" s="23" t="s">
        <v>24</v>
      </c>
      <c r="B101" s="24">
        <f>VLOOKUP(A101,$M$4:$N$20,2,0)</f>
        <v>44471</v>
      </c>
      <c r="C101" s="25" t="s">
        <v>55</v>
      </c>
      <c r="D101" s="26" t="s">
        <v>25</v>
      </c>
      <c r="E101" s="27" t="n">
        <v>8</v>
      </c>
      <c r="F101" s="28" t="n">
        <v>0.286805555555555536</v>
      </c>
      <c r="G101" s="3"/>
      <c r="H101" s="2"/>
      <c r="I101" s="4"/>
      <c r="J101" s="2"/>
      <c r="K101" s="2"/>
    </row>
    <row r="102" spans="1:11">
      <c r="A102" s="23" t="s">
        <v>24</v>
      </c>
      <c r="B102" s="24">
        <f>VLOOKUP(A102,$M$4:$N$20,2,0)</f>
        <v>44471</v>
      </c>
      <c r="C102" s="25" t="s">
        <v>55</v>
      </c>
      <c r="D102" s="26" t="s">
        <v>25</v>
      </c>
      <c r="E102" s="27" t="n">
        <v>9</v>
      </c>
      <c r="F102" s="28" t="n">
        <v>0.299305555555555625</v>
      </c>
      <c r="G102" s="3"/>
      <c r="H102" s="2"/>
      <c r="I102" s="4"/>
      <c r="J102" s="2"/>
      <c r="K102" s="2"/>
    </row>
    <row r="103" spans="1:11">
      <c r="A103" s="23" t="s">
        <v>24</v>
      </c>
      <c r="B103" s="24">
        <f>VLOOKUP(A103,$M$4:$N$20,2,0)</f>
        <v>44471</v>
      </c>
      <c r="C103" s="25" t="s">
        <v>55</v>
      </c>
      <c r="D103" s="26" t="s">
        <v>25</v>
      </c>
      <c r="E103" s="27" t="n">
        <v>10</v>
      </c>
      <c r="F103" s="28" t="n">
        <v>0.129861111111111116</v>
      </c>
      <c r="G103" s="3"/>
      <c r="H103" s="2"/>
      <c r="I103" s="4"/>
      <c r="J103" s="2"/>
      <c r="K103" s="2"/>
    </row>
    <row r="104" spans="1:11">
      <c r="A104" s="23" t="s">
        <v>24</v>
      </c>
      <c r="B104" s="24">
        <f>VLOOKUP(A104,$M$4:$N$20,2,0)</f>
        <v>44471</v>
      </c>
      <c r="C104" s="25" t="s">
        <v>55</v>
      </c>
      <c r="D104" s="26" t="s">
        <v>25</v>
      </c>
      <c r="E104" s="27" t="n">
        <v>11</v>
      </c>
      <c r="F104" s="28" t="n">
        <v>0.201388888888888884</v>
      </c>
      <c r="G104" s="3"/>
      <c r="H104" s="2"/>
      <c r="I104" s="4"/>
      <c r="J104" s="2"/>
      <c r="K104" s="2"/>
    </row>
    <row r="105" spans="1:11">
      <c r="A105" s="23" t="s">
        <v>24</v>
      </c>
      <c r="B105" s="24">
        <f>VLOOKUP(A105,$M$4:$N$20,2,0)</f>
        <v>44471</v>
      </c>
      <c r="C105" s="25" t="s">
        <v>55</v>
      </c>
      <c r="D105" s="26" t="s">
        <v>25</v>
      </c>
      <c r="E105" s="27" t="n">
        <v>12</v>
      </c>
      <c r="F105" s="28" t="n">
        <v>0.485416666666666519</v>
      </c>
      <c r="G105" s="3"/>
      <c r="H105" s="2"/>
      <c r="I105" s="4"/>
      <c r="J105" s="2"/>
      <c r="K105" s="2"/>
    </row>
    <row r="106" spans="1:11">
      <c r="A106" s="23" t="s">
        <v>24</v>
      </c>
      <c r="B106" s="24">
        <f>VLOOKUP(A106,$M$4:$N$20,2,0)</f>
        <v>44471</v>
      </c>
      <c r="C106" s="25" t="s">
        <v>55</v>
      </c>
      <c r="D106" s="26" t="s">
        <v>25</v>
      </c>
      <c r="E106" s="27" t="n">
        <v>13</v>
      </c>
      <c r="F106" s="28" t="n">
        <v>0.102083333333333348</v>
      </c>
      <c r="G106" s="3"/>
      <c r="H106" s="2"/>
      <c r="I106" s="4"/>
      <c r="J106" s="2"/>
      <c r="K106" s="2"/>
    </row>
    <row r="107" spans="1:11">
      <c r="A107" s="23" t="s">
        <v>24</v>
      </c>
      <c r="B107" s="24">
        <f>VLOOKUP(A107,$M$4:$N$20,2,0)</f>
        <v>44471</v>
      </c>
      <c r="C107" s="25" t="s">
        <v>55</v>
      </c>
      <c r="D107" s="26" t="s">
        <v>25</v>
      </c>
      <c r="E107" s="27" t="n">
        <v>14</v>
      </c>
      <c r="F107" s="28" t="n">
        <v>0.149305555555555554</v>
      </c>
      <c r="G107" s="3"/>
      <c r="H107" s="2"/>
      <c r="I107" s="4"/>
      <c r="J107" s="2"/>
      <c r="K107" s="2"/>
    </row>
    <row r="108" spans="1:11">
      <c r="A108" s="23" t="s">
        <v>24</v>
      </c>
      <c r="B108" s="24">
        <f>VLOOKUP(A108,$M$4:$N$20,2,0)</f>
        <v>44471</v>
      </c>
      <c r="C108" s="25" t="s">
        <v>55</v>
      </c>
      <c r="D108" s="26" t="s">
        <v>25</v>
      </c>
      <c r="E108" s="27" t="n">
        <v>15</v>
      </c>
      <c r="F108" s="28" t="n">
        <v>0.26944444444444442</v>
      </c>
      <c r="G108" s="3"/>
      <c r="H108" s="2"/>
      <c r="I108" s="4"/>
      <c r="J108" s="2"/>
      <c r="K108" s="2"/>
    </row>
    <row r="109" spans="1:11">
      <c r="A109" s="23" t="s">
        <v>24</v>
      </c>
      <c r="B109" s="24">
        <f>VLOOKUP(A109,$M$4:$N$20,2,0)</f>
        <v>44471</v>
      </c>
      <c r="C109" s="25" t="s">
        <v>55</v>
      </c>
      <c r="D109" s="26" t="s">
        <v>25</v>
      </c>
      <c r="E109" s="27" t="n">
        <v>16</v>
      </c>
      <c r="F109" s="28" t="n">
        <v>0.46875</v>
      </c>
      <c r="G109" s="3"/>
      <c r="H109" s="2"/>
      <c r="I109" s="4"/>
      <c r="J109" s="2"/>
      <c r="K109" s="2"/>
    </row>
    <row r="110" spans="1:11">
      <c r="A110" s="23" t="s">
        <v>24</v>
      </c>
      <c r="B110" s="24">
        <f>VLOOKUP(A110,$M$4:$N$20,2,0)</f>
        <v>44471</v>
      </c>
      <c r="C110" s="25" t="s">
        <v>55</v>
      </c>
      <c r="D110" s="26" t="s">
        <v>25</v>
      </c>
      <c r="E110" s="27" t="n">
        <v>17</v>
      </c>
      <c r="F110" s="28" t="n">
        <v>0.222222222222222232</v>
      </c>
      <c r="G110" s="3"/>
      <c r="H110" s="2"/>
      <c r="I110" s="4"/>
      <c r="J110" s="2"/>
      <c r="K110" s="2"/>
    </row>
    <row r="111" spans="1:11">
      <c r="A111" s="23" t="s">
        <v>24</v>
      </c>
      <c r="B111" s="24">
        <f>VLOOKUP(A111,$M$4:$N$20,2,0)</f>
        <v>44471</v>
      </c>
      <c r="C111" s="25" t="s">
        <v>55</v>
      </c>
      <c r="D111" s="26" t="s">
        <v>25</v>
      </c>
      <c r="E111" s="27" t="n">
        <v>18</v>
      </c>
      <c r="F111" s="28" t="n">
        <v>0.179166666666666696</v>
      </c>
      <c r="G111" s="3"/>
      <c r="H111" s="2"/>
      <c r="I111" s="4"/>
      <c r="J111" s="2"/>
      <c r="K111" s="2"/>
    </row>
    <row r="112" spans="1:11">
      <c r="A112" s="23" t="s">
        <v>24</v>
      </c>
      <c r="B112" s="24">
        <f>VLOOKUP(A112,$M$4:$N$20,2,0)</f>
        <v>44471</v>
      </c>
      <c r="C112" s="25" t="s">
        <v>55</v>
      </c>
      <c r="D112" s="26" t="s">
        <v>25</v>
      </c>
      <c r="E112" s="27" t="n">
        <v>19</v>
      </c>
      <c r="F112" s="28" t="n">
        <v>0.122222222222222254</v>
      </c>
      <c r="G112" s="3"/>
      <c r="H112" s="2"/>
      <c r="I112" s="4"/>
      <c r="J112" s="2"/>
      <c r="K112" s="2"/>
    </row>
    <row r="113" spans="1:11">
      <c r="A113" s="30" t="s">
        <v>24</v>
      </c>
      <c r="B113" s="31">
        <f>VLOOKUP(A113,$M$4:$N$20,2,0)</f>
        <v>44471</v>
      </c>
      <c r="C113" s="32" t="s">
        <v>55</v>
      </c>
      <c r="D113" s="33" t="s">
        <v>25</v>
      </c>
      <c r="E113" s="34" t="n">
        <v>20</v>
      </c>
      <c r="F113" s="35" t="n">
        <v>0.173611111111111143</v>
      </c>
      <c r="G113" s="3"/>
      <c r="H113" s="2"/>
      <c r="I113" s="4"/>
      <c r="J113" s="2"/>
      <c r="K113" s="2"/>
    </row>
    <row r="114" spans="1:11">
      <c r="A114" s="12" t="s">
        <v>28</v>
      </c>
      <c r="B114" s="13">
        <f>VLOOKUP(A114,$M$4:$N$20,2,0)</f>
        <v>44485</v>
      </c>
      <c r="C114" s="14" t="s">
        <v>55</v>
      </c>
      <c r="D114" s="15" t="s">
        <v>25</v>
      </c>
      <c r="E114" s="16" t="n">
        <v>21</v>
      </c>
      <c r="F114" s="17" t="n">
        <v>0.260416666666666696</v>
      </c>
      <c r="G114" s="3"/>
      <c r="H114" s="2"/>
      <c r="I114" s="4"/>
      <c r="J114" s="2"/>
      <c r="K114" s="2"/>
    </row>
    <row r="115" spans="1:11">
      <c r="A115" s="23" t="s">
        <v>28</v>
      </c>
      <c r="B115" s="24">
        <f>VLOOKUP(A115,$M$4:$N$20,2,0)</f>
        <v>44485</v>
      </c>
      <c r="C115" s="25" t="s">
        <v>55</v>
      </c>
      <c r="D115" s="26" t="s">
        <v>25</v>
      </c>
      <c r="E115" s="27" t="n">
        <v>22</v>
      </c>
      <c r="F115" s="28" t="n">
        <v>0.423611111111111072</v>
      </c>
      <c r="G115" s="3"/>
      <c r="H115" s="2"/>
      <c r="I115" s="4"/>
      <c r="J115" s="2"/>
      <c r="K115" s="2"/>
    </row>
    <row r="116" spans="1:11">
      <c r="A116" s="23" t="s">
        <v>28</v>
      </c>
      <c r="B116" s="24">
        <f>VLOOKUP(A116,$M$4:$N$20,2,0)</f>
        <v>44485</v>
      </c>
      <c r="C116" s="25" t="s">
        <v>55</v>
      </c>
      <c r="D116" s="26" t="s">
        <v>25</v>
      </c>
      <c r="E116" s="27" t="n">
        <v>23</v>
      </c>
      <c r="F116" s="28" t="n">
        <v>0.220833333333333259</v>
      </c>
      <c r="G116" s="3"/>
      <c r="H116" s="2"/>
      <c r="I116" s="4"/>
      <c r="J116" s="2"/>
      <c r="K116" s="2"/>
    </row>
    <row r="117" spans="1:11">
      <c r="A117" s="23" t="s">
        <v>28</v>
      </c>
      <c r="B117" s="24">
        <f>VLOOKUP(A117,$M$4:$N$20,2,0)</f>
        <v>44485</v>
      </c>
      <c r="C117" s="25" t="s">
        <v>55</v>
      </c>
      <c r="D117" s="26" t="s">
        <v>25</v>
      </c>
      <c r="E117" s="27" t="n">
        <v>24</v>
      </c>
      <c r="F117" s="28" t="n">
        <v>0.223611111111111072</v>
      </c>
      <c r="G117" s="3"/>
      <c r="H117" s="2"/>
      <c r="I117" s="4"/>
      <c r="J117" s="2"/>
      <c r="K117" s="2"/>
    </row>
    <row r="118" spans="1:11">
      <c r="A118" s="23" t="s">
        <v>28</v>
      </c>
      <c r="B118" s="24">
        <f>VLOOKUP(A118,$M$4:$N$20,2,0)</f>
        <v>44485</v>
      </c>
      <c r="C118" s="25" t="s">
        <v>55</v>
      </c>
      <c r="D118" s="26" t="s">
        <v>25</v>
      </c>
      <c r="E118" s="27" t="n">
        <v>25</v>
      </c>
      <c r="F118" s="28" t="n">
        <v>0.168749999999999956</v>
      </c>
      <c r="G118" s="3"/>
      <c r="H118" s="2"/>
      <c r="I118" s="4"/>
      <c r="J118" s="2"/>
      <c r="K118" s="2"/>
    </row>
    <row r="119" spans="1:11">
      <c r="A119" s="23" t="s">
        <v>28</v>
      </c>
      <c r="B119" s="24">
        <f>VLOOKUP(A119,$M$4:$N$20,2,0)</f>
        <v>44485</v>
      </c>
      <c r="C119" s="25" t="s">
        <v>55</v>
      </c>
      <c r="D119" s="26" t="s">
        <v>25</v>
      </c>
      <c r="E119" s="27" t="n">
        <v>26</v>
      </c>
      <c r="F119" s="28" t="n">
        <v>0.2375</v>
      </c>
      <c r="G119" s="3"/>
      <c r="H119" s="2"/>
      <c r="I119" s="4"/>
      <c r="J119" s="2"/>
      <c r="K119" s="2"/>
    </row>
    <row r="120" spans="1:11">
      <c r="A120" s="23" t="s">
        <v>28</v>
      </c>
      <c r="B120" s="24">
        <f>VLOOKUP(A120,$M$4:$N$20,2,0)</f>
        <v>44485</v>
      </c>
      <c r="C120" s="25" t="s">
        <v>55</v>
      </c>
      <c r="D120" s="26" t="s">
        <v>25</v>
      </c>
      <c r="E120" s="27" t="n">
        <v>27</v>
      </c>
      <c r="F120" s="28" t="n">
        <v>0.247916666666666696</v>
      </c>
      <c r="G120" s="3"/>
      <c r="H120" s="2"/>
      <c r="I120" s="4"/>
      <c r="J120" s="2"/>
      <c r="K120" s="2"/>
    </row>
    <row r="121" spans="1:11">
      <c r="A121" s="23" t="s">
        <v>28</v>
      </c>
      <c r="B121" s="24">
        <f>VLOOKUP(A121,$M$4:$N$20,2,0)</f>
        <v>44485</v>
      </c>
      <c r="C121" s="25" t="s">
        <v>57</v>
      </c>
      <c r="D121" s="26" t="s">
        <v>58</v>
      </c>
      <c r="E121" s="27" t="n">
        <v>1</v>
      </c>
      <c r="F121" s="28" t="n">
        <v>0.190277777777777768</v>
      </c>
      <c r="G121" s="3"/>
      <c r="H121" s="2"/>
      <c r="I121" s="4"/>
      <c r="J121" s="2"/>
      <c r="K121" s="2"/>
    </row>
    <row r="122" spans="1:11">
      <c r="A122" s="23" t="s">
        <v>28</v>
      </c>
      <c r="B122" s="24">
        <f>VLOOKUP(A122,$M$4:$N$20,2,0)</f>
        <v>44485</v>
      </c>
      <c r="C122" s="2" t="s">
        <v>57</v>
      </c>
      <c r="D122" s="26" t="s">
        <v>58</v>
      </c>
      <c r="E122" s="27" t="n">
        <v>2</v>
      </c>
      <c r="F122" s="28" t="n">
        <v>0.278472222222222232</v>
      </c>
      <c r="G122" s="3"/>
      <c r="H122" s="2"/>
      <c r="I122" s="4"/>
      <c r="J122" s="2"/>
      <c r="K122" s="2"/>
    </row>
    <row r="123" spans="1:11">
      <c r="A123" s="23" t="s">
        <v>28</v>
      </c>
      <c r="B123" s="24">
        <f>VLOOKUP(A123,$M$4:$N$20,2,0)</f>
        <v>44485</v>
      </c>
      <c r="C123" s="2" t="s">
        <v>57</v>
      </c>
      <c r="D123" s="26" t="s">
        <v>58</v>
      </c>
      <c r="E123" s="27" t="n">
        <v>3</v>
      </c>
      <c r="F123" s="28" t="n">
        <v>0.383333333333333304</v>
      </c>
      <c r="G123" s="3"/>
      <c r="H123" s="2"/>
      <c r="I123" s="4"/>
      <c r="J123" s="2"/>
      <c r="K123" s="2"/>
    </row>
    <row r="124" spans="1:11">
      <c r="A124" s="23" t="s">
        <v>28</v>
      </c>
      <c r="B124" s="24">
        <f>VLOOKUP(A124,$M$4:$N$20,2,0)</f>
        <v>44485</v>
      </c>
      <c r="C124" s="2" t="s">
        <v>57</v>
      </c>
      <c r="D124" s="26" t="s">
        <v>58</v>
      </c>
      <c r="E124" s="27" t="n">
        <v>4</v>
      </c>
      <c r="F124" s="28" t="n">
        <v>0.265277777777777768</v>
      </c>
      <c r="G124" s="3"/>
      <c r="H124" s="2"/>
      <c r="I124" s="4"/>
      <c r="J124" s="2"/>
      <c r="K124" s="2"/>
    </row>
    <row r="125" spans="1:11">
      <c r="A125" s="23" t="s">
        <v>28</v>
      </c>
      <c r="B125" s="24">
        <f>VLOOKUP(A125,$M$4:$N$20,2,0)</f>
        <v>44485</v>
      </c>
      <c r="C125" s="2" t="s">
        <v>57</v>
      </c>
      <c r="D125" s="26" t="s">
        <v>59</v>
      </c>
      <c r="E125" s="27" t="n">
        <v>1</v>
      </c>
      <c r="F125" s="28" t="n">
        <v>0.202777777777777768</v>
      </c>
      <c r="G125" s="3"/>
      <c r="H125" s="2"/>
      <c r="I125" s="4"/>
      <c r="J125" s="2"/>
      <c r="K125" s="2"/>
    </row>
    <row r="126" spans="1:11">
      <c r="A126" s="23" t="s">
        <v>28</v>
      </c>
      <c r="B126" s="24">
        <f>VLOOKUP(A126,$M$4:$N$20,2,0)</f>
        <v>44485</v>
      </c>
      <c r="C126" s="2" t="s">
        <v>57</v>
      </c>
      <c r="D126" s="26" t="s">
        <v>59</v>
      </c>
      <c r="E126" s="27" t="n">
        <v>2</v>
      </c>
      <c r="F126" s="28" t="n">
        <v>0.225694444444444464</v>
      </c>
      <c r="G126" s="3"/>
      <c r="H126" s="2"/>
      <c r="I126" s="4"/>
      <c r="J126" s="2"/>
      <c r="K126" s="2"/>
    </row>
    <row r="127" spans="1:11">
      <c r="A127" s="23" t="s">
        <v>28</v>
      </c>
      <c r="B127" s="24">
        <f>VLOOKUP(A127,$M$4:$N$20,2,0)</f>
        <v>44485</v>
      </c>
      <c r="C127" s="2" t="s">
        <v>57</v>
      </c>
      <c r="D127" s="26" t="s">
        <v>59</v>
      </c>
      <c r="E127" s="27" t="n">
        <v>3</v>
      </c>
      <c r="F127" s="28" t="n">
        <v>0.204166666666666696</v>
      </c>
      <c r="G127" s="3"/>
      <c r="H127" s="2"/>
      <c r="I127" s="4"/>
      <c r="J127" s="2"/>
      <c r="K127" s="2"/>
    </row>
    <row r="128" spans="1:11">
      <c r="A128" s="23" t="s">
        <v>28</v>
      </c>
      <c r="B128" s="24">
        <f>VLOOKUP(A128,$M$4:$N$20,2,0)</f>
        <v>44485</v>
      </c>
      <c r="C128" s="2" t="s">
        <v>57</v>
      </c>
      <c r="D128" s="26" t="s">
        <v>59</v>
      </c>
      <c r="E128" s="27" t="n">
        <v>4</v>
      </c>
      <c r="F128" s="28" t="n">
        <v>0.163194444444444446</v>
      </c>
      <c r="G128" s="3"/>
      <c r="H128" s="2"/>
      <c r="I128" s="4"/>
      <c r="J128" s="2"/>
      <c r="K128" s="2"/>
    </row>
    <row r="129" spans="1:11">
      <c r="A129" s="23" t="s">
        <v>28</v>
      </c>
      <c r="B129" s="24">
        <f>VLOOKUP(A129,$M$4:$N$20,2,0)</f>
        <v>44485</v>
      </c>
      <c r="C129" s="2" t="s">
        <v>57</v>
      </c>
      <c r="D129" s="26" t="s">
        <v>59</v>
      </c>
      <c r="E129" s="27" t="n">
        <v>5</v>
      </c>
      <c r="F129" s="28" t="n">
        <v>0.165277777777777768</v>
      </c>
      <c r="G129" s="3"/>
      <c r="H129" s="2"/>
      <c r="I129" s="4"/>
      <c r="J129" s="2"/>
      <c r="K129" s="2"/>
    </row>
    <row r="130" spans="1:11">
      <c r="A130" s="30" t="s">
        <v>28</v>
      </c>
      <c r="B130" s="31">
        <f>VLOOKUP(A130,$M$4:$N$20,2,0)</f>
        <v>44485</v>
      </c>
      <c r="C130" s="40" t="s">
        <v>57</v>
      </c>
      <c r="D130" s="33" t="s">
        <v>59</v>
      </c>
      <c r="E130" s="34" t="n">
        <v>6</v>
      </c>
      <c r="F130" s="35" t="n">
        <v>0.163194444444444446</v>
      </c>
      <c r="G130" s="3"/>
      <c r="H130" s="2"/>
      <c r="I130" s="4"/>
      <c r="J130" s="2"/>
      <c r="K130" s="2"/>
    </row>
    <row r="131" spans="1:11">
      <c r="A131" s="12" t="s">
        <v>30</v>
      </c>
      <c r="B131" s="13">
        <f>VLOOKUP(A131,$M$4:$N$20,2,0)</f>
        <v>44492</v>
      </c>
      <c r="C131" s="41" t="s">
        <v>57</v>
      </c>
      <c r="D131" s="15" t="s">
        <v>31</v>
      </c>
      <c r="E131" s="16" t="n">
        <v>1</v>
      </c>
      <c r="F131" s="17" t="n">
        <v>0.251388888888888884</v>
      </c>
      <c r="G131" s="3"/>
      <c r="H131" s="2"/>
      <c r="I131" s="4"/>
      <c r="J131" s="2"/>
      <c r="K131" s="2"/>
    </row>
    <row r="132" spans="1:11">
      <c r="A132" s="23" t="s">
        <v>30</v>
      </c>
      <c r="B132" s="24">
        <f>VLOOKUP(A132,$M$4:$N$20,2,0)</f>
        <v>44492</v>
      </c>
      <c r="C132" s="2" t="s">
        <v>57</v>
      </c>
      <c r="D132" s="26" t="s">
        <v>31</v>
      </c>
      <c r="E132" s="27" t="n">
        <v>2</v>
      </c>
      <c r="F132" s="28" t="n">
        <v>0.219444444444444464</v>
      </c>
      <c r="G132" s="3"/>
      <c r="H132" s="2"/>
      <c r="I132" s="4"/>
      <c r="J132" s="2"/>
      <c r="K132" s="2"/>
    </row>
    <row r="133" spans="1:11">
      <c r="A133" s="23" t="s">
        <v>30</v>
      </c>
      <c r="B133" s="24">
        <f>VLOOKUP(A133,$M$4:$N$20,2,0)</f>
        <v>44492</v>
      </c>
      <c r="C133" s="2" t="s">
        <v>57</v>
      </c>
      <c r="D133" s="26" t="s">
        <v>31</v>
      </c>
      <c r="E133" s="27" t="n">
        <v>3</v>
      </c>
      <c r="F133" s="28" t="n">
        <v>0.261805555555555625</v>
      </c>
      <c r="G133" s="3"/>
      <c r="H133" s="2"/>
      <c r="I133" s="4"/>
      <c r="J133" s="2"/>
      <c r="K133" s="2"/>
    </row>
    <row r="134" spans="1:11">
      <c r="A134" s="23" t="s">
        <v>30</v>
      </c>
      <c r="B134" s="24">
        <f>VLOOKUP(A134,$M$4:$N$20,2,0)</f>
        <v>44492</v>
      </c>
      <c r="C134" s="2" t="s">
        <v>57</v>
      </c>
      <c r="D134" s="26" t="s">
        <v>31</v>
      </c>
      <c r="E134" s="42" t="n">
        <v>4</v>
      </c>
      <c r="F134" s="28" t="n">
        <v>0.264583333333333348</v>
      </c>
      <c r="G134" s="3"/>
      <c r="H134" s="2"/>
      <c r="I134" s="4"/>
      <c r="J134" s="2"/>
      <c r="K134" s="2"/>
    </row>
    <row r="135" spans="1:11">
      <c r="A135" s="23" t="s">
        <v>30</v>
      </c>
      <c r="B135" s="24">
        <f>VLOOKUP(A135,$M$4:$N$20,2,0)</f>
        <v>44492</v>
      </c>
      <c r="C135" s="2" t="s">
        <v>57</v>
      </c>
      <c r="D135" s="26" t="s">
        <v>31</v>
      </c>
      <c r="E135" s="42" t="n">
        <v>5</v>
      </c>
      <c r="F135" s="28" t="n">
        <v>0.23055555555555558</v>
      </c>
      <c r="G135" s="3"/>
      <c r="H135" s="2"/>
      <c r="I135" s="4"/>
      <c r="J135" s="2"/>
      <c r="K135" s="2"/>
    </row>
    <row r="136" spans="1:11">
      <c r="A136" s="23" t="s">
        <v>30</v>
      </c>
      <c r="B136" s="24">
        <f>VLOOKUP(A136,$M$4:$N$20,2,0)</f>
        <v>44492</v>
      </c>
      <c r="C136" s="2" t="s">
        <v>57</v>
      </c>
      <c r="D136" s="26" t="s">
        <v>31</v>
      </c>
      <c r="E136" s="42" t="n">
        <v>6</v>
      </c>
      <c r="F136" s="28" t="n">
        <v>0.114583333333333304</v>
      </c>
      <c r="G136" s="3"/>
      <c r="H136" s="2"/>
      <c r="I136" s="4"/>
      <c r="J136" s="2"/>
      <c r="K136" s="2"/>
    </row>
    <row r="137" spans="1:11">
      <c r="A137" s="23" t="s">
        <v>30</v>
      </c>
      <c r="B137" s="24">
        <f>VLOOKUP(A137,$M$4:$N$20,2,0)</f>
        <v>44492</v>
      </c>
      <c r="C137" s="2" t="s">
        <v>57</v>
      </c>
      <c r="D137" s="26" t="s">
        <v>60</v>
      </c>
      <c r="E137" s="42" t="n">
        <v>1</v>
      </c>
      <c r="F137" s="28" t="n">
        <v>0.13125</v>
      </c>
      <c r="G137" s="3"/>
      <c r="H137" s="2"/>
      <c r="I137" s="4"/>
      <c r="J137" s="2"/>
      <c r="K137" s="2"/>
    </row>
    <row r="138" spans="1:11">
      <c r="A138" s="23" t="s">
        <v>30</v>
      </c>
      <c r="B138" s="24">
        <f>VLOOKUP(A138,$M$4:$N$20,2,0)</f>
        <v>44492</v>
      </c>
      <c r="C138" s="2" t="s">
        <v>57</v>
      </c>
      <c r="D138" s="26" t="s">
        <v>60</v>
      </c>
      <c r="E138" s="42" t="n">
        <v>2</v>
      </c>
      <c r="F138" s="28" t="n">
        <v>0.315277777777777768</v>
      </c>
      <c r="G138" s="3"/>
      <c r="H138" s="2"/>
      <c r="I138" s="4"/>
      <c r="J138" s="2"/>
      <c r="K138" s="2"/>
    </row>
    <row r="139" spans="1:11">
      <c r="A139" s="23" t="s">
        <v>30</v>
      </c>
      <c r="B139" s="24">
        <f>VLOOKUP(A139,$M$4:$N$20,2,0)</f>
        <v>44492</v>
      </c>
      <c r="C139" s="2" t="s">
        <v>57</v>
      </c>
      <c r="D139" s="26" t="s">
        <v>60</v>
      </c>
      <c r="E139" s="42" t="n">
        <v>3</v>
      </c>
      <c r="F139" s="28" t="n">
        <v>0.220138888888888884</v>
      </c>
      <c r="G139" s="3"/>
      <c r="H139" s="2"/>
      <c r="I139" s="4"/>
      <c r="J139" s="2"/>
      <c r="K139" s="2"/>
    </row>
    <row r="140" spans="1:11">
      <c r="A140" s="23" t="s">
        <v>30</v>
      </c>
      <c r="B140" s="24">
        <f>VLOOKUP(A140,$M$4:$N$20,2,0)</f>
        <v>44492</v>
      </c>
      <c r="C140" s="2" t="s">
        <v>57</v>
      </c>
      <c r="D140" s="26" t="s">
        <v>60</v>
      </c>
      <c r="E140" s="27" t="n">
        <v>4</v>
      </c>
      <c r="F140" s="28" t="n">
        <v>0.183333333333333304</v>
      </c>
      <c r="G140" s="3"/>
      <c r="H140" s="2"/>
      <c r="I140" s="4"/>
      <c r="J140" s="2"/>
      <c r="K140" s="2"/>
    </row>
    <row r="141" spans="1:11">
      <c r="A141" s="23" t="s">
        <v>30</v>
      </c>
      <c r="B141" s="24">
        <f>VLOOKUP(A141,$M$4:$N$20,2,0)</f>
        <v>44492</v>
      </c>
      <c r="C141" s="2" t="s">
        <v>57</v>
      </c>
      <c r="D141" s="26" t="s">
        <v>61</v>
      </c>
      <c r="E141" s="27" t="n">
        <v>1</v>
      </c>
      <c r="F141" s="28" t="n">
        <v>0.203472222222222099</v>
      </c>
      <c r="G141" s="3"/>
      <c r="H141" s="2"/>
      <c r="I141" s="4"/>
      <c r="J141" s="2"/>
      <c r="K141" s="2"/>
    </row>
    <row r="142" spans="1:11">
      <c r="A142" s="23" t="s">
        <v>30</v>
      </c>
      <c r="B142" s="24">
        <f>VLOOKUP(A142,$M$4:$N$20,2,0)</f>
        <v>44492</v>
      </c>
      <c r="C142" s="2" t="s">
        <v>57</v>
      </c>
      <c r="D142" s="26" t="s">
        <v>61</v>
      </c>
      <c r="E142" s="27" t="n">
        <v>2</v>
      </c>
      <c r="F142" s="28" t="n">
        <v>0.321527777777777812</v>
      </c>
      <c r="G142" s="3"/>
      <c r="H142" s="2"/>
      <c r="I142" s="4"/>
      <c r="J142" s="2"/>
      <c r="K142" s="2"/>
    </row>
    <row r="143" spans="1:11">
      <c r="A143" s="23" t="s">
        <v>30</v>
      </c>
      <c r="B143" s="24">
        <f>VLOOKUP(A143,$M$4:$N$20,2,0)</f>
        <v>44492</v>
      </c>
      <c r="C143" s="2" t="s">
        <v>57</v>
      </c>
      <c r="D143" s="26" t="s">
        <v>61</v>
      </c>
      <c r="E143" s="27" t="n">
        <v>3</v>
      </c>
      <c r="F143" s="28" t="n">
        <v>0.310416666666666696</v>
      </c>
      <c r="G143" s="3"/>
      <c r="H143" s="2"/>
      <c r="I143" s="4"/>
      <c r="J143" s="2"/>
      <c r="K143" s="2"/>
    </row>
    <row r="144" spans="1:11">
      <c r="A144" s="23" t="s">
        <v>30</v>
      </c>
      <c r="B144" s="24">
        <f>VLOOKUP(A144,$M$4:$N$20,2,0)</f>
        <v>44492</v>
      </c>
      <c r="C144" s="2" t="s">
        <v>57</v>
      </c>
      <c r="D144" s="26" t="s">
        <v>61</v>
      </c>
      <c r="E144" s="27" t="n">
        <v>4</v>
      </c>
      <c r="F144" s="28" t="n">
        <v>0.109027777777777768</v>
      </c>
      <c r="G144" s="3"/>
      <c r="H144" s="2"/>
      <c r="I144" s="4"/>
      <c r="J144" s="2"/>
      <c r="K144" s="2"/>
    </row>
    <row r="145" spans="1:11">
      <c r="A145" s="23" t="s">
        <v>30</v>
      </c>
      <c r="B145" s="24">
        <f>VLOOKUP(A145,$M$4:$N$20,2,0)</f>
        <v>44492</v>
      </c>
      <c r="C145" s="2" t="s">
        <v>57</v>
      </c>
      <c r="D145" s="26" t="s">
        <v>61</v>
      </c>
      <c r="E145" s="27" t="n">
        <v>5</v>
      </c>
      <c r="F145" s="28" t="n">
        <v>0.168055555555555518</v>
      </c>
      <c r="G145" s="3"/>
      <c r="H145" s="2"/>
      <c r="I145" s="4"/>
      <c r="J145" s="2"/>
      <c r="K145" s="2"/>
    </row>
    <row r="146" spans="1:11">
      <c r="A146" s="23" t="s">
        <v>30</v>
      </c>
      <c r="B146" s="24">
        <f>VLOOKUP(A146,$M$4:$N$20,2,0)</f>
        <v>44492</v>
      </c>
      <c r="C146" s="2" t="s">
        <v>57</v>
      </c>
      <c r="D146" s="26" t="s">
        <v>61</v>
      </c>
      <c r="E146" s="27" t="n">
        <v>6</v>
      </c>
      <c r="F146" s="28" t="n">
        <v>0.120138888888888884</v>
      </c>
      <c r="G146" s="3"/>
      <c r="H146" s="2"/>
      <c r="I146" s="4"/>
      <c r="J146" s="2"/>
      <c r="K146" s="2"/>
    </row>
    <row r="147" spans="1:11">
      <c r="A147" s="23" t="s">
        <v>30</v>
      </c>
      <c r="B147" s="24">
        <f>VLOOKUP(A147,$M$4:$N$20,2,0)</f>
        <v>44492</v>
      </c>
      <c r="C147" s="2" t="s">
        <v>57</v>
      </c>
      <c r="D147" s="26" t="s">
        <v>61</v>
      </c>
      <c r="E147" s="27" t="n">
        <v>7</v>
      </c>
      <c r="F147" s="28" t="n">
        <v>0.0930555555555555536</v>
      </c>
      <c r="G147" s="3"/>
      <c r="H147" s="2"/>
      <c r="I147" s="4"/>
      <c r="J147" s="2"/>
      <c r="K147" s="2"/>
    </row>
    <row r="148" spans="1:11">
      <c r="A148" s="23" t="s">
        <v>30</v>
      </c>
      <c r="B148" s="24">
        <f>VLOOKUP(A148,$M$4:$N$20,2,0)</f>
        <v>44492</v>
      </c>
      <c r="C148" s="2" t="s">
        <v>57</v>
      </c>
      <c r="D148" s="26" t="s">
        <v>62</v>
      </c>
      <c r="E148" s="27" t="n">
        <v>1</v>
      </c>
      <c r="F148" s="28" t="n">
        <v>0.286111111111111214</v>
      </c>
      <c r="G148" s="3"/>
      <c r="H148" s="2"/>
      <c r="I148" s="4"/>
      <c r="J148" s="2"/>
      <c r="K148" s="2"/>
    </row>
    <row r="149" spans="1:11">
      <c r="A149" s="23" t="s">
        <v>30</v>
      </c>
      <c r="B149" s="24">
        <f>VLOOKUP(A149,$M$4:$N$20,2,0)</f>
        <v>44492</v>
      </c>
      <c r="C149" s="2" t="s">
        <v>57</v>
      </c>
      <c r="D149" s="26" t="s">
        <v>62</v>
      </c>
      <c r="E149" s="27" t="n">
        <v>2</v>
      </c>
      <c r="F149" s="28" t="n">
        <v>0.277083333333333304</v>
      </c>
      <c r="G149" s="3"/>
      <c r="H149" s="2"/>
      <c r="I149" s="4"/>
      <c r="J149" s="2"/>
      <c r="K149" s="2"/>
    </row>
    <row r="150" spans="1:11">
      <c r="A150" s="23" t="s">
        <v>30</v>
      </c>
      <c r="B150" s="31">
        <f>VLOOKUP(A150,$M$4:$N$20,2,0)</f>
        <v>44492</v>
      </c>
      <c r="C150" s="40" t="s">
        <v>57</v>
      </c>
      <c r="D150" s="33" t="s">
        <v>62</v>
      </c>
      <c r="E150" s="34" t="n">
        <v>3</v>
      </c>
      <c r="F150" s="35" t="n">
        <v>0.359722222222222232</v>
      </c>
      <c r="G150" s="3"/>
      <c r="H150" s="2"/>
      <c r="I150" s="4"/>
      <c r="J150" s="2"/>
      <c r="K150" s="2"/>
    </row>
    <row r="151" spans="1:11">
      <c r="A151" s="43" t="s">
        <v>33</v>
      </c>
      <c r="B151" s="13">
        <f>VLOOKUP(A151,$M$4:$N$20,2,0)</f>
        <v>44499</v>
      </c>
      <c r="C151" s="41" t="s">
        <v>63</v>
      </c>
      <c r="D151" s="44" t="s">
        <v>34</v>
      </c>
      <c r="E151" s="16" t="n">
        <v>1</v>
      </c>
      <c r="F151" s="17" t="n">
        <v>0.283333333333333179</v>
      </c>
      <c r="G151" s="3"/>
      <c r="H151" s="2"/>
      <c r="I151" s="4"/>
      <c r="J151" s="2"/>
      <c r="K151" s="2"/>
    </row>
    <row r="152" spans="1:11">
      <c r="A152" s="27" t="s">
        <v>33</v>
      </c>
      <c r="B152" s="24">
        <f>VLOOKUP(A152,$M$4:$N$20,2,0)</f>
        <v>44499</v>
      </c>
      <c r="C152" s="25" t="s">
        <v>63</v>
      </c>
      <c r="D152" s="26" t="s">
        <v>34</v>
      </c>
      <c r="E152" s="27" t="n">
        <v>2</v>
      </c>
      <c r="F152" s="28" t="n">
        <v>0.341666666666666607</v>
      </c>
      <c r="G152" s="3"/>
      <c r="H152" s="2"/>
      <c r="I152" s="4"/>
      <c r="J152" s="2"/>
      <c r="K152" s="2"/>
    </row>
    <row r="153" spans="1:11">
      <c r="A153" s="27" t="s">
        <v>33</v>
      </c>
      <c r="B153" s="24">
        <f>VLOOKUP(A153,$M$4:$N$20,2,0)</f>
        <v>44499</v>
      </c>
      <c r="C153" s="25" t="s">
        <v>63</v>
      </c>
      <c r="D153" s="26" t="s">
        <v>34</v>
      </c>
      <c r="E153" s="27" t="n">
        <v>3</v>
      </c>
      <c r="F153" s="28" t="n">
        <v>0.265972222222222232</v>
      </c>
      <c r="G153" s="3"/>
      <c r="H153" s="2"/>
      <c r="I153" s="4"/>
      <c r="J153" s="2"/>
      <c r="K153" s="2"/>
    </row>
    <row r="154" spans="1:11">
      <c r="A154" s="27" t="s">
        <v>33</v>
      </c>
      <c r="B154" s="24">
        <f>VLOOKUP(A154,$M$4:$N$20,2,0)</f>
        <v>44499</v>
      </c>
      <c r="C154" s="25" t="s">
        <v>63</v>
      </c>
      <c r="D154" s="26" t="s">
        <v>34</v>
      </c>
      <c r="E154" s="27" t="n">
        <v>4</v>
      </c>
      <c r="F154" s="28" t="n">
        <v>0.466666666666666607</v>
      </c>
      <c r="G154" s="3"/>
      <c r="H154" s="2"/>
      <c r="I154" s="4"/>
      <c r="J154" s="2"/>
      <c r="K154" s="2"/>
    </row>
    <row r="155" spans="1:11">
      <c r="A155" s="27" t="s">
        <v>33</v>
      </c>
      <c r="B155" s="24">
        <f>VLOOKUP(A155,$M$4:$N$20,2,0)</f>
        <v>44499</v>
      </c>
      <c r="C155" s="25" t="s">
        <v>63</v>
      </c>
      <c r="D155" s="26" t="s">
        <v>34</v>
      </c>
      <c r="E155" s="27" t="n">
        <v>5</v>
      </c>
      <c r="F155" s="28" t="n">
        <v>0.302083333333333259</v>
      </c>
      <c r="G155" s="3"/>
      <c r="H155" s="2"/>
      <c r="I155" s="4"/>
      <c r="J155" s="2"/>
      <c r="K155" s="2"/>
    </row>
    <row r="156" spans="1:11">
      <c r="A156" s="27" t="s">
        <v>33</v>
      </c>
      <c r="B156" s="24">
        <f>VLOOKUP(A156,$M$4:$N$20,2,0)</f>
        <v>44499</v>
      </c>
      <c r="C156" s="25" t="s">
        <v>63</v>
      </c>
      <c r="D156" s="26" t="s">
        <v>34</v>
      </c>
      <c r="E156" s="27" t="n">
        <v>6</v>
      </c>
      <c r="F156" s="28" t="n">
        <v>0.234027777777777768</v>
      </c>
      <c r="G156" s="3"/>
      <c r="H156" s="2"/>
      <c r="I156" s="4"/>
      <c r="J156" s="2"/>
      <c r="K156" s="2"/>
    </row>
    <row r="157" spans="1:11">
      <c r="A157" s="27" t="s">
        <v>33</v>
      </c>
      <c r="B157" s="24">
        <f>VLOOKUP(A157,$M$4:$N$20,2,0)</f>
        <v>44499</v>
      </c>
      <c r="C157" s="25" t="s">
        <v>63</v>
      </c>
      <c r="D157" s="26" t="s">
        <v>34</v>
      </c>
      <c r="E157" s="27" t="n">
        <v>7</v>
      </c>
      <c r="F157" s="28" t="n">
        <v>0.153472222222222232</v>
      </c>
      <c r="G157" s="3"/>
      <c r="H157" s="2"/>
      <c r="I157" s="4"/>
      <c r="J157" s="2"/>
      <c r="K157" s="2"/>
    </row>
    <row r="158" spans="1:11">
      <c r="A158" s="27" t="s">
        <v>33</v>
      </c>
      <c r="B158" s="24">
        <f>VLOOKUP(A158,$M$4:$N$20,2,0)</f>
        <v>44499</v>
      </c>
      <c r="C158" s="25" t="s">
        <v>63</v>
      </c>
      <c r="D158" s="26" t="s">
        <v>34</v>
      </c>
      <c r="E158" s="27" t="n">
        <v>8</v>
      </c>
      <c r="F158" s="28" t="n">
        <v>0.420138888888888928</v>
      </c>
      <c r="G158" s="3"/>
      <c r="H158" s="2"/>
      <c r="I158" s="4"/>
      <c r="J158" s="2"/>
      <c r="K158" s="2"/>
    </row>
    <row r="159" spans="1:11">
      <c r="A159" s="27" t="s">
        <v>33</v>
      </c>
      <c r="B159" s="24">
        <f>VLOOKUP(A159,$M$4:$N$20,2,0)</f>
        <v>44499</v>
      </c>
      <c r="C159" s="25" t="s">
        <v>63</v>
      </c>
      <c r="D159" s="26" t="s">
        <v>34</v>
      </c>
      <c r="E159" s="27" t="n">
        <v>9</v>
      </c>
      <c r="F159" s="28" t="n">
        <v>0.438194444444444464</v>
      </c>
      <c r="G159" s="3"/>
      <c r="H159" s="2"/>
      <c r="I159" s="4"/>
      <c r="J159" s="2"/>
      <c r="K159" s="2"/>
    </row>
    <row r="160" spans="1:11">
      <c r="A160" s="27" t="s">
        <v>33</v>
      </c>
      <c r="B160" s="24">
        <f>VLOOKUP(A160,$M$4:$N$20,2,0)</f>
        <v>44499</v>
      </c>
      <c r="C160" s="25" t="s">
        <v>63</v>
      </c>
      <c r="D160" s="26" t="s">
        <v>34</v>
      </c>
      <c r="E160" s="27" t="n">
        <v>10</v>
      </c>
      <c r="F160" s="28" t="n">
        <v>0.157638888888888884</v>
      </c>
      <c r="G160" s="3"/>
      <c r="H160" s="2"/>
      <c r="I160" s="4"/>
      <c r="J160" s="2"/>
      <c r="K160" s="2"/>
    </row>
    <row r="161" spans="1:11">
      <c r="A161" s="27" t="s">
        <v>33</v>
      </c>
      <c r="B161" s="24">
        <f>VLOOKUP(A161,$M$4:$N$20,2,0)</f>
        <v>44499</v>
      </c>
      <c r="C161" s="25" t="s">
        <v>63</v>
      </c>
      <c r="D161" s="26" t="s">
        <v>34</v>
      </c>
      <c r="E161" s="27" t="n">
        <v>11</v>
      </c>
      <c r="F161" s="28" t="n">
        <v>0.211805555555555536</v>
      </c>
      <c r="G161" s="3"/>
      <c r="H161" s="2"/>
      <c r="I161" s="4"/>
      <c r="J161" s="2"/>
      <c r="K161" s="2"/>
    </row>
    <row r="162" spans="1:11">
      <c r="A162" s="27" t="s">
        <v>33</v>
      </c>
      <c r="B162" s="24">
        <f>VLOOKUP(A162,$M$4:$N$20,2,0)</f>
        <v>44499</v>
      </c>
      <c r="C162" s="25" t="s">
        <v>63</v>
      </c>
      <c r="D162" s="26" t="s">
        <v>34</v>
      </c>
      <c r="E162" s="27" t="n">
        <v>12</v>
      </c>
      <c r="F162" s="28" t="n">
        <v>0.398611111111111214</v>
      </c>
      <c r="G162" s="3"/>
      <c r="H162" s="2"/>
      <c r="I162" s="4"/>
      <c r="J162" s="2"/>
      <c r="K162" s="2"/>
    </row>
    <row r="163" spans="1:11">
      <c r="A163" s="27" t="s">
        <v>33</v>
      </c>
      <c r="B163" s="24">
        <f>VLOOKUP(A163,$M$4:$N$20,2,0)</f>
        <v>44499</v>
      </c>
      <c r="C163" s="25" t="s">
        <v>63</v>
      </c>
      <c r="D163" s="26" t="s">
        <v>34</v>
      </c>
      <c r="E163" s="27" t="n">
        <v>13</v>
      </c>
      <c r="F163" s="28" t="n">
        <v>0.111805555555555514</v>
      </c>
      <c r="G163" s="3"/>
      <c r="H163" s="2"/>
      <c r="I163" s="4"/>
      <c r="J163" s="2"/>
      <c r="K163" s="2"/>
    </row>
    <row r="164" spans="1:11">
      <c r="A164" s="27" t="s">
        <v>33</v>
      </c>
      <c r="B164" s="24">
        <f>VLOOKUP(A164,$M$4:$N$20,2,0)</f>
        <v>44499</v>
      </c>
      <c r="C164" s="25" t="s">
        <v>63</v>
      </c>
      <c r="D164" s="26" t="s">
        <v>34</v>
      </c>
      <c r="E164" s="27" t="n">
        <v>14</v>
      </c>
      <c r="F164" s="28" t="n">
        <v>0.252777777777777768</v>
      </c>
      <c r="G164" s="3"/>
      <c r="H164" s="2"/>
      <c r="I164" s="4"/>
      <c r="J164" s="2"/>
      <c r="K164" s="2"/>
    </row>
    <row r="165" spans="1:11">
      <c r="A165" s="34" t="s">
        <v>33</v>
      </c>
      <c r="B165" s="24">
        <f>VLOOKUP(A165,$M$4:$N$20,2,0)</f>
        <v>44499</v>
      </c>
      <c r="C165" s="32" t="s">
        <v>63</v>
      </c>
      <c r="D165" s="33" t="s">
        <v>34</v>
      </c>
      <c r="E165" s="34" t="n">
        <v>15</v>
      </c>
      <c r="F165" s="35" t="n">
        <v>0.174305555555555518</v>
      </c>
      <c r="G165" s="3"/>
      <c r="H165" s="2"/>
      <c r="I165" s="4"/>
      <c r="J165" s="2"/>
      <c r="K165" s="2"/>
    </row>
    <row r="166" spans="1:11">
      <c r="A166" s="12" t="s">
        <v>35</v>
      </c>
      <c r="B166" s="45">
        <f>VLOOKUP(A166,$M$4:$N$20,2,0)</f>
        <v>44506</v>
      </c>
      <c r="C166" s="41" t="s">
        <v>64</v>
      </c>
      <c r="D166" s="15" t="s">
        <v>64</v>
      </c>
      <c r="E166" s="16" t="n">
        <v>1</v>
      </c>
      <c r="F166" s="17" t="n">
        <v>0.302083333333333259</v>
      </c>
      <c r="G166" s="3"/>
      <c r="H166" s="2"/>
      <c r="I166" s="4"/>
      <c r="J166" s="2"/>
      <c r="K166" s="2"/>
    </row>
    <row r="167" spans="1:11">
      <c r="A167" s="23" t="s">
        <v>35</v>
      </c>
      <c r="B167" s="46">
        <f>VLOOKUP(A167,$M$4:$N$20,2,0)</f>
        <v>44506</v>
      </c>
      <c r="C167" s="2" t="s">
        <v>64</v>
      </c>
      <c r="D167" s="26" t="s">
        <v>64</v>
      </c>
      <c r="E167" s="27" t="n">
        <v>2</v>
      </c>
      <c r="F167" s="28" t="n">
        <v>0.1</v>
      </c>
      <c r="G167" s="3"/>
      <c r="H167" s="2"/>
      <c r="I167" s="4"/>
      <c r="J167" s="2"/>
      <c r="K167" s="2"/>
    </row>
    <row r="168" spans="1:11">
      <c r="A168" s="23" t="s">
        <v>35</v>
      </c>
      <c r="B168" s="46">
        <f>VLOOKUP(A168,$M$4:$N$20,2,0)</f>
        <v>44506</v>
      </c>
      <c r="C168" s="2" t="s">
        <v>64</v>
      </c>
      <c r="D168" s="26" t="s">
        <v>64</v>
      </c>
      <c r="E168" s="27" t="n">
        <v>3</v>
      </c>
      <c r="F168" s="28" t="n">
        <v>0.27638888888888884</v>
      </c>
      <c r="G168" s="3"/>
      <c r="H168" s="2"/>
      <c r="I168" s="4"/>
      <c r="J168" s="2"/>
      <c r="K168" s="2"/>
    </row>
    <row r="169" spans="1:11">
      <c r="A169" s="23" t="s">
        <v>35</v>
      </c>
      <c r="B169" s="46">
        <f>VLOOKUP(A169,$M$4:$N$20,2,0)</f>
        <v>44506</v>
      </c>
      <c r="C169" s="2" t="s">
        <v>64</v>
      </c>
      <c r="D169" s="26" t="s">
        <v>64</v>
      </c>
      <c r="E169" s="27" t="n">
        <v>4</v>
      </c>
      <c r="F169" s="28" t="n">
        <v>0.359722222222222232</v>
      </c>
      <c r="G169" s="3"/>
      <c r="H169" s="2"/>
      <c r="I169" s="4"/>
      <c r="J169" s="2"/>
      <c r="K169" s="2"/>
    </row>
    <row r="170" spans="1:11">
      <c r="A170" s="23" t="s">
        <v>35</v>
      </c>
      <c r="B170" s="46">
        <f>VLOOKUP(A170,$M$4:$N$20,2,0)</f>
        <v>44506</v>
      </c>
      <c r="C170" s="2" t="s">
        <v>64</v>
      </c>
      <c r="D170" s="26" t="s">
        <v>64</v>
      </c>
      <c r="E170" s="27" t="n">
        <v>5</v>
      </c>
      <c r="F170" s="28" t="n">
        <v>0.210416666666666607</v>
      </c>
      <c r="G170" s="3"/>
      <c r="H170" s="2"/>
      <c r="I170" s="4"/>
      <c r="J170" s="2"/>
      <c r="K170" s="2"/>
    </row>
    <row r="171" spans="1:11">
      <c r="A171" s="23" t="s">
        <v>35</v>
      </c>
      <c r="B171" s="46">
        <f>VLOOKUP(A171,$M$4:$N$20,2,0)</f>
        <v>44506</v>
      </c>
      <c r="C171" s="2" t="s">
        <v>64</v>
      </c>
      <c r="D171" s="26" t="s">
        <v>64</v>
      </c>
      <c r="E171" s="27" t="n">
        <v>6</v>
      </c>
      <c r="F171" s="28" t="n">
        <v>0.345833333333333393</v>
      </c>
      <c r="G171" s="3"/>
      <c r="H171" s="2"/>
      <c r="I171" s="4"/>
      <c r="J171" s="2"/>
      <c r="K171" s="2"/>
    </row>
    <row r="172" spans="1:11">
      <c r="A172" s="23" t="s">
        <v>35</v>
      </c>
      <c r="B172" s="46">
        <f>VLOOKUP(A172,$M$4:$N$20,2,0)</f>
        <v>44506</v>
      </c>
      <c r="C172" s="2" t="s">
        <v>64</v>
      </c>
      <c r="D172" s="26" t="s">
        <v>64</v>
      </c>
      <c r="E172" s="27" t="n">
        <v>7</v>
      </c>
      <c r="F172" s="28" t="n">
        <v>0.263194444444444464</v>
      </c>
      <c r="G172" s="3"/>
      <c r="H172" s="2"/>
      <c r="I172" s="4"/>
      <c r="J172" s="2"/>
      <c r="K172" s="2"/>
    </row>
    <row r="173" spans="1:11">
      <c r="A173" s="23" t="s">
        <v>35</v>
      </c>
      <c r="B173" s="46">
        <f>VLOOKUP(A173,$M$4:$N$20,2,0)</f>
        <v>44506</v>
      </c>
      <c r="C173" s="2" t="s">
        <v>64</v>
      </c>
      <c r="D173" s="26" t="s">
        <v>64</v>
      </c>
      <c r="E173" s="27" t="n">
        <v>8</v>
      </c>
      <c r="F173" s="28" t="n">
        <v>0.194444444444444446</v>
      </c>
      <c r="G173" s="3"/>
      <c r="H173" s="2"/>
      <c r="I173" s="4"/>
      <c r="J173" s="2"/>
      <c r="K173" s="2"/>
    </row>
    <row r="174" spans="1:11">
      <c r="A174" s="23" t="s">
        <v>35</v>
      </c>
      <c r="B174" s="46">
        <f>VLOOKUP(A174,$M$4:$N$20,2,0)</f>
        <v>44506</v>
      </c>
      <c r="C174" s="2" t="s">
        <v>64</v>
      </c>
      <c r="D174" s="26" t="s">
        <v>64</v>
      </c>
      <c r="E174" s="27" t="n">
        <v>9</v>
      </c>
      <c r="F174" s="28" t="n">
        <v>0.252083333333333259</v>
      </c>
      <c r="G174" s="3"/>
      <c r="H174" s="2"/>
      <c r="I174" s="4"/>
      <c r="J174" s="2"/>
      <c r="K174" s="2"/>
    </row>
    <row r="175" spans="1:11">
      <c r="A175" s="23" t="s">
        <v>35</v>
      </c>
      <c r="B175" s="46">
        <f>VLOOKUP(A175,$M$4:$N$20,2,0)</f>
        <v>44506</v>
      </c>
      <c r="C175" s="2" t="s">
        <v>64</v>
      </c>
      <c r="D175" s="26" t="s">
        <v>64</v>
      </c>
      <c r="E175" s="27" t="n">
        <v>10</v>
      </c>
      <c r="F175" s="28" t="n">
        <v>0.0736111111111110716</v>
      </c>
      <c r="G175" s="3"/>
      <c r="H175" s="2"/>
      <c r="I175" s="4"/>
      <c r="J175" s="2"/>
      <c r="K175" s="2"/>
    </row>
    <row r="176" spans="1:11">
      <c r="A176" s="23" t="s">
        <v>35</v>
      </c>
      <c r="B176" s="46">
        <f>VLOOKUP(A176,$M$4:$N$20,2,0)</f>
        <v>44506</v>
      </c>
      <c r="C176" s="2" t="s">
        <v>64</v>
      </c>
      <c r="D176" s="26" t="s">
        <v>64</v>
      </c>
      <c r="E176" s="27" t="n">
        <v>11</v>
      </c>
      <c r="F176" s="28" t="n">
        <v>0.120833333333333304</v>
      </c>
      <c r="G176" s="3"/>
      <c r="H176" s="2"/>
      <c r="I176" s="4"/>
      <c r="J176" s="2"/>
      <c r="K176" s="2"/>
    </row>
    <row r="177" spans="1:11">
      <c r="A177" s="23" t="s">
        <v>35</v>
      </c>
      <c r="B177" s="46">
        <f>VLOOKUP(A177,$M$4:$N$20,2,0)</f>
        <v>44506</v>
      </c>
      <c r="C177" s="2" t="s">
        <v>64</v>
      </c>
      <c r="D177" s="26" t="s">
        <v>64</v>
      </c>
      <c r="E177" s="27" t="n">
        <v>12</v>
      </c>
      <c r="F177" s="28" t="n">
        <v>0.26875</v>
      </c>
      <c r="G177" s="3"/>
      <c r="H177" s="2"/>
      <c r="I177" s="4"/>
      <c r="J177" s="2"/>
      <c r="K177" s="2"/>
    </row>
    <row r="178" spans="1:11">
      <c r="A178" s="23" t="s">
        <v>35</v>
      </c>
      <c r="B178" s="46">
        <f>VLOOKUP(A178,$M$4:$N$20,2,0)</f>
        <v>44506</v>
      </c>
      <c r="C178" s="2" t="s">
        <v>64</v>
      </c>
      <c r="D178" s="26" t="s">
        <v>64</v>
      </c>
      <c r="E178" s="27" t="n">
        <v>13</v>
      </c>
      <c r="F178" s="28" t="n">
        <v>0.09375</v>
      </c>
      <c r="G178" s="3"/>
      <c r="H178" s="2"/>
      <c r="I178" s="4"/>
      <c r="J178" s="2"/>
      <c r="K178" s="2"/>
    </row>
    <row r="179" spans="1:11">
      <c r="A179" s="23" t="s">
        <v>35</v>
      </c>
      <c r="B179" s="46">
        <f>VLOOKUP(A179,$M$4:$N$20,2,0)</f>
        <v>44506</v>
      </c>
      <c r="C179" s="2" t="s">
        <v>64</v>
      </c>
      <c r="D179" s="26" t="s">
        <v>64</v>
      </c>
      <c r="E179" s="27" t="n">
        <v>14</v>
      </c>
      <c r="F179" s="28" t="n">
        <v>0.11041666666666663</v>
      </c>
      <c r="G179" s="3"/>
      <c r="H179" s="2"/>
      <c r="I179" s="4"/>
      <c r="J179" s="2"/>
      <c r="K179" s="2"/>
    </row>
    <row r="180" spans="1:11">
      <c r="A180" s="23" t="s">
        <v>35</v>
      </c>
      <c r="B180" s="46">
        <f>VLOOKUP(A180,$M$4:$N$20,2,0)</f>
        <v>44506</v>
      </c>
      <c r="C180" s="2" t="s">
        <v>65</v>
      </c>
      <c r="D180" s="26" t="s">
        <v>66</v>
      </c>
      <c r="E180" s="27" t="n">
        <v>1</v>
      </c>
      <c r="F180" s="28" t="n">
        <v>0.225</v>
      </c>
      <c r="G180" s="3"/>
      <c r="H180" s="2"/>
      <c r="I180" s="4"/>
      <c r="J180" s="2"/>
      <c r="K180" s="2"/>
    </row>
    <row r="181" spans="1:11">
      <c r="A181" s="23" t="s">
        <v>35</v>
      </c>
      <c r="B181" s="46">
        <f>VLOOKUP(A181,$M$4:$N$20,2,0)</f>
        <v>44506</v>
      </c>
      <c r="C181" s="2" t="s">
        <v>65</v>
      </c>
      <c r="D181" s="26" t="s">
        <v>66</v>
      </c>
      <c r="E181" s="27" t="n">
        <v>2</v>
      </c>
      <c r="F181" s="28" t="n">
        <v>0.191666666666666625</v>
      </c>
      <c r="G181" s="3"/>
      <c r="H181" s="2"/>
      <c r="I181" s="4"/>
      <c r="J181" s="2"/>
      <c r="K181" s="2"/>
    </row>
    <row r="182" spans="1:11">
      <c r="A182" s="23" t="s">
        <v>35</v>
      </c>
      <c r="B182" s="46">
        <f>VLOOKUP(A182,$M$4:$N$20,2,0)</f>
        <v>44506</v>
      </c>
      <c r="C182" s="2" t="s">
        <v>65</v>
      </c>
      <c r="D182" s="26" t="s">
        <v>66</v>
      </c>
      <c r="E182" s="27" t="n">
        <v>3</v>
      </c>
      <c r="F182" s="28" t="n">
        <v>0.209722222222222232</v>
      </c>
      <c r="G182" s="3"/>
      <c r="H182" s="2"/>
      <c r="I182" s="4"/>
      <c r="J182" s="2"/>
      <c r="K182" s="2"/>
    </row>
    <row r="183" spans="1:11">
      <c r="A183" s="23" t="s">
        <v>35</v>
      </c>
      <c r="B183" s="46">
        <f>VLOOKUP(A183,$M$4:$N$20,2,0)</f>
        <v>44506</v>
      </c>
      <c r="C183" s="2" t="s">
        <v>65</v>
      </c>
      <c r="D183" s="26" t="s">
        <v>66</v>
      </c>
      <c r="E183" s="27" t="n">
        <v>4</v>
      </c>
      <c r="F183" s="28" t="n">
        <v>0.253472222222222276</v>
      </c>
      <c r="G183" s="3"/>
      <c r="H183" s="2"/>
      <c r="I183" s="4"/>
      <c r="J183" s="2"/>
      <c r="K183" s="2"/>
    </row>
    <row r="184" spans="1:11">
      <c r="A184" s="23" t="s">
        <v>35</v>
      </c>
      <c r="B184" s="31">
        <f>VLOOKUP(A184,$M$4:$N$20,2,0)</f>
        <v>44506</v>
      </c>
      <c r="C184" s="40" t="s">
        <v>65</v>
      </c>
      <c r="D184" s="33" t="s">
        <v>66</v>
      </c>
      <c r="E184" s="34" t="n">
        <v>5</v>
      </c>
      <c r="F184" s="35" t="n">
        <v>0.220833333333333259</v>
      </c>
      <c r="G184" s="3"/>
      <c r="H184" s="2"/>
      <c r="I184" s="4"/>
      <c r="J184" s="2"/>
      <c r="K184" s="2"/>
    </row>
    <row r="185" spans="1:11">
      <c r="A185" s="43" t="s">
        <v>37</v>
      </c>
      <c r="B185" s="13">
        <f>VLOOKUP(A185,$M$4:$N$20,2,0)</f>
        <v>44513</v>
      </c>
      <c r="C185" s="41" t="s">
        <v>65</v>
      </c>
      <c r="D185" s="15" t="s">
        <v>38</v>
      </c>
      <c r="E185" s="16" t="n">
        <v>1</v>
      </c>
      <c r="F185" s="17" t="n">
        <v>0.265277777777777768</v>
      </c>
      <c r="G185" s="3"/>
      <c r="H185" s="2"/>
      <c r="I185" s="4"/>
      <c r="J185" s="2"/>
      <c r="K185" s="2"/>
    </row>
    <row r="186" spans="1:11">
      <c r="A186" s="23" t="s">
        <v>37</v>
      </c>
      <c r="B186" s="46">
        <f>VLOOKUP(A186,$M$4:$N$20,2,0)</f>
        <v>44513</v>
      </c>
      <c r="C186" s="2" t="s">
        <v>65</v>
      </c>
      <c r="D186" s="26" t="s">
        <v>38</v>
      </c>
      <c r="E186" s="27" t="n">
        <v>2</v>
      </c>
      <c r="F186" s="28" t="n">
        <v>0.14375</v>
      </c>
      <c r="G186" s="3"/>
      <c r="H186" s="2"/>
      <c r="I186" s="4"/>
      <c r="J186" s="2"/>
      <c r="K186" s="2"/>
    </row>
    <row r="187" spans="1:11">
      <c r="A187" s="23" t="s">
        <v>37</v>
      </c>
      <c r="B187" s="46">
        <f>VLOOKUP(A187,$M$4:$N$20,2,0)</f>
        <v>44513</v>
      </c>
      <c r="C187" s="2" t="s">
        <v>65</v>
      </c>
      <c r="D187" s="26" t="s">
        <v>38</v>
      </c>
      <c r="E187" s="27" t="n">
        <v>3</v>
      </c>
      <c r="F187" s="28" t="n">
        <v>0.234027777777777768</v>
      </c>
      <c r="G187" s="3"/>
      <c r="H187" s="2"/>
      <c r="I187" s="4"/>
      <c r="J187" s="2"/>
      <c r="K187" s="2"/>
    </row>
    <row r="188" spans="1:11">
      <c r="A188" s="23" t="s">
        <v>37</v>
      </c>
      <c r="B188" s="46">
        <f>VLOOKUP(A188,$M$4:$N$20,2,0)</f>
        <v>44513</v>
      </c>
      <c r="C188" s="2" t="s">
        <v>65</v>
      </c>
      <c r="D188" s="26" t="s">
        <v>38</v>
      </c>
      <c r="E188" s="27" t="n">
        <v>4</v>
      </c>
      <c r="F188" s="28" t="n">
        <v>0.173611111111111143</v>
      </c>
      <c r="G188" s="3"/>
      <c r="H188" s="2"/>
      <c r="I188" s="4"/>
      <c r="J188" s="2"/>
      <c r="K188" s="2"/>
    </row>
    <row r="189" spans="1:11">
      <c r="A189" s="23" t="s">
        <v>37</v>
      </c>
      <c r="B189" s="46">
        <f>VLOOKUP(A189,$M$4:$N$20,2,0)</f>
        <v>44513</v>
      </c>
      <c r="C189" s="2" t="s">
        <v>65</v>
      </c>
      <c r="D189" s="26" t="s">
        <v>38</v>
      </c>
      <c r="E189" s="27" t="n">
        <v>5</v>
      </c>
      <c r="F189" s="28" t="n">
        <v>0.286805555555555536</v>
      </c>
      <c r="G189" s="3"/>
      <c r="H189" s="2"/>
      <c r="I189" s="4"/>
      <c r="J189" s="2"/>
      <c r="K189" s="2"/>
    </row>
    <row r="190" spans="1:11">
      <c r="A190" s="23" t="s">
        <v>37</v>
      </c>
      <c r="B190" s="46">
        <f>VLOOKUP(A190,$M$4:$N$20,2,0)</f>
        <v>44513</v>
      </c>
      <c r="C190" s="2" t="s">
        <v>65</v>
      </c>
      <c r="D190" s="26" t="s">
        <v>38</v>
      </c>
      <c r="E190" s="27" t="n">
        <v>6</v>
      </c>
      <c r="F190" s="28" t="n">
        <v>0.142361111111111143</v>
      </c>
      <c r="G190" s="3"/>
      <c r="H190" s="2"/>
      <c r="I190" s="4"/>
      <c r="J190" s="2"/>
      <c r="K190" s="2"/>
    </row>
    <row r="191" spans="1:11">
      <c r="A191" s="23" t="s">
        <v>37</v>
      </c>
      <c r="B191" s="46">
        <f>VLOOKUP(A191,$M$4:$N$20,2,0)</f>
        <v>44513</v>
      </c>
      <c r="C191" s="2" t="s">
        <v>65</v>
      </c>
      <c r="D191" s="26" t="s">
        <v>38</v>
      </c>
      <c r="E191" s="27" t="n">
        <v>7</v>
      </c>
      <c r="F191" s="28" t="n">
        <v>0.202083333333333304</v>
      </c>
      <c r="G191" s="3"/>
      <c r="H191" s="2"/>
      <c r="I191" s="4"/>
      <c r="J191" s="2"/>
      <c r="K191" s="2"/>
    </row>
    <row r="192" spans="1:11">
      <c r="A192" s="23" t="s">
        <v>37</v>
      </c>
      <c r="B192" s="46">
        <f>VLOOKUP(A192,$M$4:$N$20,2,0)</f>
        <v>44513</v>
      </c>
      <c r="C192" s="2" t="s">
        <v>65</v>
      </c>
      <c r="D192" s="26" t="s">
        <v>38</v>
      </c>
      <c r="E192" s="27" t="n">
        <v>8</v>
      </c>
      <c r="F192" s="28" t="n">
        <v>0.234722222222222099</v>
      </c>
      <c r="G192" s="3"/>
      <c r="H192" s="2"/>
      <c r="I192" s="4"/>
      <c r="J192" s="2"/>
      <c r="K192" s="2"/>
    </row>
    <row r="193" spans="1:11">
      <c r="A193" s="23" t="s">
        <v>37</v>
      </c>
      <c r="B193" s="46">
        <f>VLOOKUP(A193,$M$4:$N$20,2,0)</f>
        <v>44513</v>
      </c>
      <c r="C193" s="2" t="s">
        <v>65</v>
      </c>
      <c r="D193" s="26" t="s">
        <v>38</v>
      </c>
      <c r="E193" s="27" t="n">
        <v>9</v>
      </c>
      <c r="F193" s="28" t="n">
        <v>0.108333333333333348</v>
      </c>
      <c r="G193" s="3"/>
      <c r="H193" s="2"/>
      <c r="I193" s="4"/>
      <c r="J193" s="2"/>
      <c r="K193" s="2"/>
    </row>
    <row r="194" spans="1:11">
      <c r="A194" s="23" t="s">
        <v>37</v>
      </c>
      <c r="B194" s="46">
        <f>VLOOKUP(A194,$M$4:$N$20,2,0)</f>
        <v>44513</v>
      </c>
      <c r="C194" s="2" t="s">
        <v>65</v>
      </c>
      <c r="D194" s="26" t="s">
        <v>38</v>
      </c>
      <c r="E194" s="27" t="n">
        <v>10</v>
      </c>
      <c r="F194" s="28" t="n">
        <v>0.30555555555555558</v>
      </c>
      <c r="G194" s="3"/>
      <c r="H194" s="2"/>
      <c r="I194" s="4"/>
      <c r="J194" s="2"/>
      <c r="K194" s="2"/>
    </row>
    <row r="195" spans="1:11">
      <c r="A195" s="23" t="s">
        <v>37</v>
      </c>
      <c r="B195" s="46">
        <f>VLOOKUP(A195,$M$4:$N$20,2,0)</f>
        <v>44513</v>
      </c>
      <c r="C195" s="2" t="s">
        <v>65</v>
      </c>
      <c r="D195" s="26" t="s">
        <v>38</v>
      </c>
      <c r="E195" s="27" t="n">
        <v>11</v>
      </c>
      <c r="F195" s="28" t="n">
        <v>0.163888888888888884</v>
      </c>
      <c r="G195" s="3"/>
      <c r="H195" s="2"/>
      <c r="I195" s="4"/>
      <c r="J195" s="2"/>
      <c r="K195" s="2"/>
    </row>
    <row r="196" spans="1:11">
      <c r="A196" s="23" t="s">
        <v>37</v>
      </c>
      <c r="B196" s="46">
        <f>VLOOKUP(A196,$M$4:$N$20,2,0)</f>
        <v>44513</v>
      </c>
      <c r="C196" s="2" t="s">
        <v>65</v>
      </c>
      <c r="D196" s="26" t="s">
        <v>38</v>
      </c>
      <c r="E196" s="27" t="n">
        <v>12</v>
      </c>
      <c r="F196" s="28" t="n">
        <v>0.340972222222222232</v>
      </c>
      <c r="G196" s="3"/>
      <c r="H196" s="2"/>
      <c r="I196" s="4"/>
      <c r="J196" s="2"/>
      <c r="K196" s="2"/>
    </row>
    <row r="197" spans="1:11">
      <c r="A197" s="23" t="s">
        <v>37</v>
      </c>
      <c r="B197" s="46">
        <f>VLOOKUP(A197,$M$4:$N$20,2,0)</f>
        <v>44513</v>
      </c>
      <c r="C197" s="2" t="s">
        <v>65</v>
      </c>
      <c r="D197" s="26" t="s">
        <v>38</v>
      </c>
      <c r="E197" s="27" t="n">
        <v>13</v>
      </c>
      <c r="F197" s="28" t="n">
        <v>0.1625</v>
      </c>
      <c r="G197" s="3"/>
      <c r="H197" s="2"/>
      <c r="I197" s="4"/>
      <c r="J197" s="2"/>
      <c r="K197" s="2"/>
    </row>
    <row r="198" spans="1:11">
      <c r="A198" s="23" t="s">
        <v>37</v>
      </c>
      <c r="B198" s="46">
        <f>VLOOKUP(A198,$M$4:$N$20,2,0)</f>
        <v>44513</v>
      </c>
      <c r="C198" s="2" t="s">
        <v>65</v>
      </c>
      <c r="D198" s="26" t="s">
        <v>38</v>
      </c>
      <c r="E198" s="27" t="n">
        <v>14</v>
      </c>
      <c r="F198" s="28" t="n">
        <v>0.136805555555555514</v>
      </c>
      <c r="G198" s="3"/>
      <c r="H198" s="2"/>
      <c r="I198" s="4"/>
      <c r="J198" s="2"/>
      <c r="K198" s="2"/>
    </row>
    <row r="199" spans="1:11">
      <c r="A199" s="23" t="s">
        <v>37</v>
      </c>
      <c r="B199" s="46">
        <f>VLOOKUP(A199,$M$4:$N$20,2,0)</f>
        <v>44513</v>
      </c>
      <c r="C199" s="2" t="s">
        <v>65</v>
      </c>
      <c r="D199" s="26" t="s">
        <v>38</v>
      </c>
      <c r="E199" s="27" t="n">
        <v>15</v>
      </c>
      <c r="F199" s="28" t="n">
        <v>0.223611111111111072</v>
      </c>
      <c r="G199" s="3"/>
      <c r="H199" s="2"/>
      <c r="I199" s="4"/>
      <c r="J199" s="2"/>
      <c r="K199" s="2"/>
    </row>
    <row r="200" spans="1:11">
      <c r="A200" s="23" t="s">
        <v>37</v>
      </c>
      <c r="B200" s="46">
        <f>VLOOKUP(A200,$M$4:$N$20,2,0)</f>
        <v>44513</v>
      </c>
      <c r="C200" s="2" t="s">
        <v>65</v>
      </c>
      <c r="D200" s="26" t="s">
        <v>38</v>
      </c>
      <c r="E200" s="27" t="n">
        <v>16</v>
      </c>
      <c r="F200" s="28" t="n">
        <v>0.41736111111111116</v>
      </c>
      <c r="G200" s="3"/>
      <c r="H200" s="2"/>
      <c r="I200" s="4"/>
      <c r="J200" s="2"/>
      <c r="K200" s="2"/>
    </row>
    <row r="201" spans="1:11">
      <c r="A201" s="23" t="s">
        <v>37</v>
      </c>
      <c r="B201" s="46">
        <f>VLOOKUP(A201,$M$4:$N$20,2,0)</f>
        <v>44513</v>
      </c>
      <c r="C201" s="2" t="s">
        <v>65</v>
      </c>
      <c r="D201" s="26" t="s">
        <v>38</v>
      </c>
      <c r="E201" s="27" t="n">
        <v>17</v>
      </c>
      <c r="F201" s="28" t="n">
        <v>0.363888888888888884</v>
      </c>
      <c r="G201" s="3"/>
      <c r="H201" s="2"/>
      <c r="I201" s="4"/>
      <c r="J201" s="2"/>
      <c r="K201" s="2"/>
    </row>
    <row r="202" spans="1:11">
      <c r="A202" s="23" t="s">
        <v>37</v>
      </c>
      <c r="B202" s="46">
        <f>VLOOKUP(A202,$M$4:$N$20,2,0)</f>
        <v>44513</v>
      </c>
      <c r="C202" s="2" t="s">
        <v>65</v>
      </c>
      <c r="D202" s="26" t="s">
        <v>38</v>
      </c>
      <c r="E202" s="27" t="n">
        <v>18</v>
      </c>
      <c r="F202" s="28" t="n">
        <v>0.153472222222222232</v>
      </c>
      <c r="G202" s="3"/>
      <c r="H202" s="2"/>
      <c r="I202" s="4"/>
      <c r="J202" s="2"/>
      <c r="K202" s="2"/>
    </row>
    <row r="203" spans="1:11">
      <c r="A203" s="23" t="s">
        <v>37</v>
      </c>
      <c r="B203" s="31">
        <f>VLOOKUP(A203,$M$4:$N$20,2,0)</f>
        <v>44513</v>
      </c>
      <c r="C203" s="40" t="s">
        <v>65</v>
      </c>
      <c r="D203" s="33" t="s">
        <v>38</v>
      </c>
      <c r="E203" s="34" t="n">
        <v>19</v>
      </c>
      <c r="F203" s="35" t="n">
        <v>0.231944444444444464</v>
      </c>
      <c r="G203" s="3"/>
      <c r="H203" s="2"/>
      <c r="I203" s="4"/>
      <c r="J203" s="2"/>
      <c r="K203" s="2"/>
    </row>
    <row r="204" spans="1:11">
      <c r="A204" s="43" t="s">
        <v>39</v>
      </c>
      <c r="B204" s="24">
        <f>VLOOKUP(A204,$M$4:$N$20,2,0)</f>
        <v>44527</v>
      </c>
      <c r="C204" s="41" t="s">
        <v>67</v>
      </c>
      <c r="D204" s="15" t="s">
        <v>68</v>
      </c>
      <c r="E204" s="16" t="n">
        <v>1</v>
      </c>
      <c r="F204" s="17" t="n">
        <v>0.183333333333333304</v>
      </c>
      <c r="G204" s="3"/>
      <c r="H204" s="2"/>
      <c r="I204" s="4"/>
      <c r="J204" s="2"/>
      <c r="K204" s="2"/>
    </row>
    <row r="205" spans="1:11">
      <c r="A205" s="23" t="s">
        <v>39</v>
      </c>
      <c r="B205" s="24">
        <f>VLOOKUP(A205,$M$4:$N$20,2,0)</f>
        <v>44527</v>
      </c>
      <c r="C205" s="2" t="s">
        <v>67</v>
      </c>
      <c r="D205" s="26" t="s">
        <v>68</v>
      </c>
      <c r="E205" s="27" t="n">
        <v>2</v>
      </c>
      <c r="F205" s="28" t="n">
        <v>0.229166666666666607</v>
      </c>
      <c r="G205" s="3"/>
      <c r="H205" s="2"/>
      <c r="I205" s="4"/>
      <c r="J205" s="2"/>
      <c r="K205" s="2"/>
    </row>
    <row r="206" spans="1:11">
      <c r="A206" s="23" t="s">
        <v>39</v>
      </c>
      <c r="B206" s="24">
        <f>VLOOKUP(A206,$M$4:$N$20,2,0)</f>
        <v>44527</v>
      </c>
      <c r="C206" s="25" t="s">
        <v>67</v>
      </c>
      <c r="D206" s="26" t="s">
        <v>68</v>
      </c>
      <c r="E206" s="27" t="n">
        <v>3</v>
      </c>
      <c r="F206" s="28" t="n">
        <v>0.0798611111111111072</v>
      </c>
      <c r="G206" s="3"/>
      <c r="H206" s="2"/>
      <c r="I206" s="4"/>
      <c r="J206" s="2"/>
      <c r="K206" s="2"/>
    </row>
    <row r="207" spans="1:11">
      <c r="A207" s="23" t="s">
        <v>39</v>
      </c>
      <c r="B207" s="24">
        <f>VLOOKUP(A207,$M$4:$N$20,2,0)</f>
        <v>44527</v>
      </c>
      <c r="C207" s="25" t="s">
        <v>67</v>
      </c>
      <c r="D207" s="26" t="s">
        <v>68</v>
      </c>
      <c r="E207" s="27" t="n">
        <v>4</v>
      </c>
      <c r="F207" s="28" t="n">
        <v>0.0208333333333333304</v>
      </c>
      <c r="G207" s="3"/>
      <c r="H207" s="2"/>
      <c r="I207" s="4"/>
      <c r="J207" s="2"/>
      <c r="K207" s="2"/>
    </row>
    <row r="208" spans="1:11">
      <c r="A208" s="23" t="s">
        <v>39</v>
      </c>
      <c r="B208" s="24">
        <f>VLOOKUP(A208,$M$4:$N$20,2,0)</f>
        <v>44527</v>
      </c>
      <c r="C208" s="25" t="s">
        <v>67</v>
      </c>
      <c r="D208" s="26" t="s">
        <v>68</v>
      </c>
      <c r="E208" s="27" t="n">
        <v>5</v>
      </c>
      <c r="F208" s="28" t="n">
        <v>0.0756944444444444464</v>
      </c>
      <c r="G208" s="3"/>
      <c r="H208" s="2"/>
      <c r="I208" s="4"/>
      <c r="J208" s="2"/>
      <c r="K208" s="2"/>
    </row>
    <row r="209" spans="1:11">
      <c r="A209" s="23" t="s">
        <v>39</v>
      </c>
      <c r="B209" s="24">
        <f>VLOOKUP(A209,$M$4:$N$20,2,0)</f>
        <v>44527</v>
      </c>
      <c r="C209" s="25" t="s">
        <v>67</v>
      </c>
      <c r="D209" s="26" t="s">
        <v>68</v>
      </c>
      <c r="E209" s="27" t="n">
        <v>6</v>
      </c>
      <c r="F209" s="28" t="n">
        <v>0.256944444444444464</v>
      </c>
      <c r="G209" s="3"/>
      <c r="H209" s="2"/>
      <c r="I209" s="4"/>
      <c r="J209" s="2"/>
      <c r="K209" s="2"/>
    </row>
    <row r="210" spans="1:11">
      <c r="A210" s="23" t="s">
        <v>39</v>
      </c>
      <c r="B210" s="24">
        <f>VLOOKUP(A210,$M$4:$N$20,2,0)</f>
        <v>44527</v>
      </c>
      <c r="C210" s="25" t="s">
        <v>67</v>
      </c>
      <c r="D210" s="26" t="s">
        <v>68</v>
      </c>
      <c r="E210" s="27" t="n">
        <v>7</v>
      </c>
      <c r="F210" s="28" t="n">
        <v>0.221527777777777768</v>
      </c>
      <c r="G210" s="3"/>
      <c r="H210" s="2"/>
      <c r="I210" s="4"/>
      <c r="J210" s="2"/>
      <c r="K210" s="2"/>
    </row>
    <row r="211" spans="1:11">
      <c r="A211" s="23" t="s">
        <v>39</v>
      </c>
      <c r="B211" s="24">
        <f>VLOOKUP(A211,$M$4:$N$20,2,0)</f>
        <v>44527</v>
      </c>
      <c r="C211" s="25" t="s">
        <v>67</v>
      </c>
      <c r="D211" s="26" t="s">
        <v>68</v>
      </c>
      <c r="E211" s="27" t="n">
        <v>8</v>
      </c>
      <c r="F211" s="28" t="n">
        <v>0.297222222222222232</v>
      </c>
      <c r="G211" s="3"/>
      <c r="H211" s="2"/>
      <c r="I211" s="4"/>
      <c r="J211" s="2"/>
      <c r="K211" s="2"/>
    </row>
    <row r="212" spans="1:11">
      <c r="A212" s="23" t="s">
        <v>39</v>
      </c>
      <c r="B212" s="24">
        <f>VLOOKUP(A212,$M$4:$N$20,2,0)</f>
        <v>44527</v>
      </c>
      <c r="C212" s="25" t="s">
        <v>67</v>
      </c>
      <c r="D212" s="26" t="s">
        <v>68</v>
      </c>
      <c r="E212" s="27" t="n">
        <v>9</v>
      </c>
      <c r="F212" s="28" t="n">
        <v>0.24375</v>
      </c>
      <c r="G212" s="3"/>
      <c r="H212" s="2"/>
      <c r="I212" s="4"/>
      <c r="J212" s="2"/>
      <c r="K212" s="2"/>
    </row>
    <row r="213" spans="1:11">
      <c r="A213" s="23" t="s">
        <v>39</v>
      </c>
      <c r="B213" s="31">
        <f>VLOOKUP(A213,$M$4:$N$20,2,0)</f>
        <v>44527</v>
      </c>
      <c r="C213" s="32" t="s">
        <v>67</v>
      </c>
      <c r="D213" s="33" t="s">
        <v>68</v>
      </c>
      <c r="E213" s="34" t="n">
        <v>10</v>
      </c>
      <c r="F213" s="35" t="n">
        <v>0.208333333333333304</v>
      </c>
      <c r="G213" s="3"/>
      <c r="H213" s="2"/>
      <c r="I213" s="4"/>
      <c r="J213" s="2"/>
      <c r="K213" s="2"/>
    </row>
    <row r="214" spans="1:11">
      <c r="A214" s="23" t="s">
        <v>39</v>
      </c>
      <c r="B214" s="24">
        <f>VLOOKUP(A214,$M$4:$N$20,2,0)</f>
        <v>44527</v>
      </c>
      <c r="C214" s="25" t="s">
        <v>67</v>
      </c>
      <c r="D214" s="26" t="s">
        <v>69</v>
      </c>
      <c r="E214" s="27" t="n">
        <v>1</v>
      </c>
      <c r="F214" s="28" t="n">
        <v>0.256944444444444464</v>
      </c>
      <c r="G214" s="3"/>
      <c r="H214" s="2"/>
      <c r="I214" s="4"/>
      <c r="J214" s="2"/>
      <c r="K214" s="2"/>
    </row>
    <row r="215" spans="1:11">
      <c r="A215" s="23" t="s">
        <v>39</v>
      </c>
      <c r="B215" s="24">
        <f>VLOOKUP(A215,$M$4:$N$20,2,0)</f>
        <v>44527</v>
      </c>
      <c r="C215" s="25" t="s">
        <v>67</v>
      </c>
      <c r="D215" s="26" t="s">
        <v>69</v>
      </c>
      <c r="E215" s="27" t="n">
        <v>2</v>
      </c>
      <c r="F215" s="28" t="n">
        <v>0.222916666666666607</v>
      </c>
      <c r="G215" s="3"/>
      <c r="H215" s="2"/>
      <c r="I215" s="4"/>
      <c r="J215" s="2"/>
      <c r="K215" s="2"/>
    </row>
    <row r="216" spans="1:11">
      <c r="A216" s="23" t="s">
        <v>39</v>
      </c>
      <c r="B216" s="24">
        <f>VLOOKUP(A216,$M$4:$N$20,2,0)</f>
        <v>44527</v>
      </c>
      <c r="C216" s="25" t="s">
        <v>67</v>
      </c>
      <c r="D216" s="26" t="s">
        <v>69</v>
      </c>
      <c r="E216" s="27" t="n">
        <v>3</v>
      </c>
      <c r="F216" s="28" t="n">
        <v>0.288194444444444464</v>
      </c>
      <c r="G216" s="3"/>
      <c r="H216" s="2"/>
      <c r="I216" s="4"/>
      <c r="J216" s="2"/>
      <c r="K216" s="2"/>
    </row>
    <row r="217" spans="1:11">
      <c r="A217" s="23" t="s">
        <v>39</v>
      </c>
      <c r="B217" s="24">
        <f>VLOOKUP(A217,$M$4:$N$20,2,0)</f>
        <v>44527</v>
      </c>
      <c r="C217" s="25" t="s">
        <v>67</v>
      </c>
      <c r="D217" s="26" t="s">
        <v>69</v>
      </c>
      <c r="E217" s="27" t="n">
        <v>4</v>
      </c>
      <c r="F217" s="28" t="n">
        <v>0.297916666666666607</v>
      </c>
      <c r="G217" s="3"/>
      <c r="H217" s="2"/>
      <c r="I217" s="4"/>
      <c r="J217" s="2"/>
      <c r="K217" s="2"/>
    </row>
    <row r="218" spans="1:11">
      <c r="A218" s="23" t="s">
        <v>39</v>
      </c>
      <c r="B218" s="24">
        <f>VLOOKUP(A218,$M$4:$N$20,2,0)</f>
        <v>44527</v>
      </c>
      <c r="C218" s="25" t="s">
        <v>67</v>
      </c>
      <c r="D218" s="26" t="s">
        <v>69</v>
      </c>
      <c r="E218" s="27" t="n">
        <v>5</v>
      </c>
      <c r="F218" s="28" t="n">
        <v>0.202777777777777768</v>
      </c>
      <c r="G218" s="3"/>
      <c r="H218" s="2"/>
      <c r="I218" s="4"/>
      <c r="J218" s="2"/>
      <c r="K218" s="2"/>
    </row>
    <row r="219" spans="1:11">
      <c r="A219" s="23" t="s">
        <v>39</v>
      </c>
      <c r="B219" s="24">
        <f>VLOOKUP(A219,$M$4:$N$20,2,0)</f>
        <v>44527</v>
      </c>
      <c r="C219" s="25" t="s">
        <v>67</v>
      </c>
      <c r="D219" s="26" t="s">
        <v>69</v>
      </c>
      <c r="E219" s="27" t="n">
        <v>6</v>
      </c>
      <c r="F219" s="28" t="n">
        <v>0.22430555555555558</v>
      </c>
      <c r="G219" s="3"/>
      <c r="H219" s="2"/>
      <c r="I219" s="4"/>
      <c r="J219" s="2"/>
      <c r="K219" s="2"/>
    </row>
    <row r="220" spans="1:11">
      <c r="A220" s="23" t="s">
        <v>39</v>
      </c>
      <c r="B220" s="24">
        <f>VLOOKUP(A220,$M$4:$N$20,2,0)</f>
        <v>44527</v>
      </c>
      <c r="C220" s="25" t="s">
        <v>67</v>
      </c>
      <c r="D220" s="26" t="s">
        <v>69</v>
      </c>
      <c r="E220" s="27" t="n">
        <v>7</v>
      </c>
      <c r="F220" s="28" t="n">
        <v>0.2819444444444445</v>
      </c>
      <c r="G220" s="3"/>
      <c r="H220" s="2"/>
      <c r="I220" s="4"/>
      <c r="J220" s="2"/>
      <c r="K220" s="2"/>
    </row>
    <row r="221" spans="1:11">
      <c r="A221" s="23" t="s">
        <v>39</v>
      </c>
      <c r="B221" s="24">
        <f>VLOOKUP(A221,$M$4:$N$20,2,0)</f>
        <v>44527</v>
      </c>
      <c r="C221" s="25" t="s">
        <v>67</v>
      </c>
      <c r="D221" s="26" t="s">
        <v>69</v>
      </c>
      <c r="E221" s="27" t="n">
        <v>8</v>
      </c>
      <c r="F221" s="28" t="n">
        <v>0.107638888888888884</v>
      </c>
      <c r="G221" s="3"/>
      <c r="H221" s="2"/>
      <c r="I221" s="4"/>
      <c r="J221" s="2"/>
      <c r="K221" s="2"/>
    </row>
    <row r="222" spans="1:11">
      <c r="A222" s="23" t="s">
        <v>39</v>
      </c>
      <c r="B222" s="24">
        <f>VLOOKUP(A222,$M$4:$N$20,2,0)</f>
        <v>44527</v>
      </c>
      <c r="C222" s="25" t="s">
        <v>67</v>
      </c>
      <c r="D222" s="26" t="s">
        <v>69</v>
      </c>
      <c r="E222" s="27" t="n">
        <v>9</v>
      </c>
      <c r="F222" s="28" t="n">
        <v>0.309722222222222232</v>
      </c>
      <c r="G222" s="3"/>
      <c r="H222" s="2"/>
      <c r="I222" s="4"/>
      <c r="J222" s="2"/>
      <c r="K222" s="2"/>
    </row>
    <row r="223" spans="1:11">
      <c r="A223" s="23" t="s">
        <v>39</v>
      </c>
      <c r="B223" s="24">
        <f>VLOOKUP(A223,$M$4:$N$20,2,0)</f>
        <v>44527</v>
      </c>
      <c r="C223" s="25" t="s">
        <v>67</v>
      </c>
      <c r="D223" s="26" t="s">
        <v>69</v>
      </c>
      <c r="E223" s="27" t="n">
        <v>10</v>
      </c>
      <c r="F223" s="28" t="n">
        <v>0.166666666666666625</v>
      </c>
      <c r="G223" s="3"/>
      <c r="H223" s="2"/>
      <c r="I223" s="4"/>
      <c r="J223" s="2"/>
      <c r="K223" s="2"/>
    </row>
    <row r="224" spans="1:11">
      <c r="A224" s="23" t="s">
        <v>39</v>
      </c>
      <c r="B224" s="24">
        <f>VLOOKUP(A224,$M$4:$N$20,2,0)</f>
        <v>44527</v>
      </c>
      <c r="C224" s="25" t="s">
        <v>67</v>
      </c>
      <c r="D224" s="26" t="s">
        <v>69</v>
      </c>
      <c r="E224" s="27" t="n">
        <v>11</v>
      </c>
      <c r="F224" s="28" t="n">
        <v>0.184027777777777768</v>
      </c>
      <c r="G224" s="3"/>
      <c r="H224" s="2"/>
      <c r="I224" s="4"/>
      <c r="J224" s="2"/>
      <c r="K224" s="2"/>
    </row>
    <row r="225" spans="1:11">
      <c r="A225" s="23" t="s">
        <v>39</v>
      </c>
      <c r="B225" s="24">
        <f>VLOOKUP(A225,$M$4:$N$20,2,0)</f>
        <v>44527</v>
      </c>
      <c r="C225" s="25" t="s">
        <v>67</v>
      </c>
      <c r="D225" s="26" t="s">
        <v>69</v>
      </c>
      <c r="E225" s="27" t="n">
        <v>12</v>
      </c>
      <c r="F225" s="28" t="n">
        <v>0.0625</v>
      </c>
      <c r="G225" s="3"/>
      <c r="H225" s="2"/>
      <c r="I225" s="4"/>
      <c r="J225" s="2"/>
      <c r="K225" s="2"/>
    </row>
    <row r="226" spans="1:11">
      <c r="A226" s="23" t="s">
        <v>39</v>
      </c>
      <c r="B226" s="24">
        <f>VLOOKUP(A226,$M$4:$N$20,2,0)</f>
        <v>44527</v>
      </c>
      <c r="C226" s="25" t="s">
        <v>67</v>
      </c>
      <c r="D226" s="26" t="s">
        <v>69</v>
      </c>
      <c r="E226" s="27" t="n">
        <v>13</v>
      </c>
      <c r="F226" s="28" t="n">
        <v>0.115972222222222165</v>
      </c>
      <c r="G226" s="3"/>
      <c r="H226" s="2"/>
      <c r="I226" s="4"/>
      <c r="J226" s="2"/>
      <c r="K226" s="2"/>
    </row>
    <row r="227" spans="1:11">
      <c r="A227" s="23" t="s">
        <v>39</v>
      </c>
      <c r="B227" s="24">
        <f>VLOOKUP(A227,$M$4:$N$20,2,0)</f>
        <v>44527</v>
      </c>
      <c r="C227" s="25" t="s">
        <v>67</v>
      </c>
      <c r="D227" s="26" t="s">
        <v>69</v>
      </c>
      <c r="E227" s="27" t="n">
        <v>14</v>
      </c>
      <c r="F227" s="28" t="n">
        <v>0.0902777777777777679</v>
      </c>
      <c r="G227" s="3"/>
      <c r="H227" s="2"/>
      <c r="I227" s="4"/>
      <c r="J227" s="2"/>
      <c r="K227" s="2"/>
    </row>
    <row r="228" spans="1:11">
      <c r="A228" s="23" t="s">
        <v>39</v>
      </c>
      <c r="B228" s="31">
        <f>VLOOKUP(A228,$M$4:$N$20,2,0)</f>
        <v>44527</v>
      </c>
      <c r="C228" s="32" t="s">
        <v>67</v>
      </c>
      <c r="D228" s="33" t="s">
        <v>69</v>
      </c>
      <c r="E228" s="34" t="n">
        <v>15</v>
      </c>
      <c r="F228" s="35" t="n">
        <v>0.0708333333333333215</v>
      </c>
      <c r="G228" s="3"/>
      <c r="H228" s="2"/>
      <c r="I228" s="4"/>
      <c r="J228" s="2"/>
      <c r="K228" s="2"/>
    </row>
    <row r="229" spans="1:11">
      <c r="A229" s="47" t="s">
        <v>39</v>
      </c>
      <c r="B229" s="48">
        <f>VLOOKUP(A229,$M$4:$N$20,2,0)</f>
        <v>44527</v>
      </c>
      <c r="C229" s="49" t="s">
        <v>70</v>
      </c>
      <c r="D229" s="50"/>
      <c r="E229" s="51"/>
      <c r="F229" s="52"/>
      <c r="G229" s="3"/>
      <c r="H229" s="2"/>
      <c r="I229" s="4"/>
      <c r="J229" s="2"/>
      <c r="K229" s="2"/>
    </row>
    <row r="230" spans="1:11">
      <c r="A230" s="12" t="s">
        <v>43</v>
      </c>
      <c r="B230" s="53">
        <f>VLOOKUP(A230,$M$4:$N$20,2,0)</f>
        <v>44534</v>
      </c>
      <c r="C230" s="54" t="s">
        <v>67</v>
      </c>
      <c r="D230" s="55" t="s">
        <v>69</v>
      </c>
      <c r="E230" s="56" t="n">
        <v>16</v>
      </c>
      <c r="F230" s="57" t="n">
        <v>0.102083333333333348</v>
      </c>
      <c r="G230" s="58"/>
      <c r="H230" s="2"/>
      <c r="I230" s="4"/>
      <c r="J230" s="2"/>
      <c r="K230" s="2"/>
    </row>
    <row r="231" spans="1:11">
      <c r="A231" s="23" t="s">
        <v>43</v>
      </c>
      <c r="B231" s="46">
        <f>VLOOKUP(A231,$M$4:$N$20,2,0)</f>
        <v>44534</v>
      </c>
      <c r="C231" s="25" t="s">
        <v>67</v>
      </c>
      <c r="D231" s="26" t="s">
        <v>69</v>
      </c>
      <c r="E231" s="27" t="n">
        <v>17</v>
      </c>
      <c r="F231" s="28" t="n">
        <v>0.102777777777777812</v>
      </c>
      <c r="G231" s="58"/>
      <c r="H231" s="2"/>
      <c r="I231" s="4"/>
      <c r="J231" s="2"/>
      <c r="K231" s="2"/>
    </row>
    <row r="232" spans="1:11">
      <c r="A232" s="23" t="s">
        <v>43</v>
      </c>
      <c r="B232" s="46">
        <f>VLOOKUP(A232,$M$4:$N$20,2,0)</f>
        <v>44534</v>
      </c>
      <c r="C232" s="25" t="s">
        <v>67</v>
      </c>
      <c r="D232" s="26" t="s">
        <v>69</v>
      </c>
      <c r="E232" s="27" t="n">
        <v>18</v>
      </c>
      <c r="F232" s="28" t="n">
        <v>0.195833333333333286</v>
      </c>
      <c r="G232" s="58"/>
      <c r="H232" s="2"/>
      <c r="I232" s="4"/>
      <c r="J232" s="2"/>
      <c r="K232" s="2"/>
    </row>
    <row r="233" spans="1:11">
      <c r="A233" s="23" t="s">
        <v>43</v>
      </c>
      <c r="B233" s="46">
        <f>VLOOKUP(A233,$M$4:$N$20,2,0)</f>
        <v>44534</v>
      </c>
      <c r="C233" s="25" t="s">
        <v>67</v>
      </c>
      <c r="D233" s="26" t="s">
        <v>69</v>
      </c>
      <c r="E233" s="27" t="n">
        <v>19</v>
      </c>
      <c r="F233" s="28" t="n">
        <v>0.156944444444444446</v>
      </c>
      <c r="G233" s="58"/>
      <c r="H233" s="2"/>
      <c r="I233" s="4"/>
      <c r="J233" s="2"/>
      <c r="K233" s="2"/>
    </row>
    <row r="234" spans="1:11">
      <c r="A234" s="23" t="s">
        <v>43</v>
      </c>
      <c r="B234" s="46">
        <f>VLOOKUP(A234,$M$4:$N$20,2,0)</f>
        <v>44534</v>
      </c>
      <c r="C234" s="25" t="s">
        <v>67</v>
      </c>
      <c r="D234" s="26" t="s">
        <v>69</v>
      </c>
      <c r="E234" s="27" t="n">
        <v>20</v>
      </c>
      <c r="F234" s="28" t="n">
        <v>0.2625</v>
      </c>
      <c r="G234" s="58"/>
      <c r="H234" s="2"/>
      <c r="I234" s="4"/>
      <c r="J234" s="2"/>
      <c r="K234" s="2"/>
    </row>
    <row r="235" spans="1:11">
      <c r="A235" s="23" t="s">
        <v>43</v>
      </c>
      <c r="B235" s="46">
        <f>VLOOKUP(A235,$M$4:$N$20,2,0)</f>
        <v>44534</v>
      </c>
      <c r="C235" s="25" t="s">
        <v>67</v>
      </c>
      <c r="D235" s="26" t="s">
        <v>69</v>
      </c>
      <c r="E235" s="27" t="n">
        <v>21</v>
      </c>
      <c r="F235" s="28" t="n">
        <v>0.181944444444444446</v>
      </c>
      <c r="G235" s="58"/>
      <c r="H235" s="2"/>
      <c r="I235" s="4"/>
      <c r="J235" s="2"/>
      <c r="K235" s="2"/>
    </row>
    <row r="236" spans="1:11">
      <c r="A236" s="23" t="s">
        <v>43</v>
      </c>
      <c r="B236" s="46">
        <f>VLOOKUP(A236,$M$4:$N$20,2,0)</f>
        <v>44534</v>
      </c>
      <c r="C236" s="25" t="s">
        <v>67</v>
      </c>
      <c r="D236" s="26" t="s">
        <v>69</v>
      </c>
      <c r="E236" s="27" t="n">
        <v>22</v>
      </c>
      <c r="F236" s="28" t="n">
        <v>0.320833333333333259</v>
      </c>
      <c r="G236" s="58"/>
      <c r="H236" s="2"/>
      <c r="I236" s="4"/>
      <c r="J236" s="2"/>
      <c r="K236" s="2"/>
    </row>
    <row r="237" spans="1:11">
      <c r="A237" s="23" t="s">
        <v>43</v>
      </c>
      <c r="B237" s="46">
        <f>VLOOKUP(A237,$M$4:$N$20,2,0)</f>
        <v>44534</v>
      </c>
      <c r="C237" s="25" t="s">
        <v>67</v>
      </c>
      <c r="D237" s="26" t="s">
        <v>69</v>
      </c>
      <c r="E237" s="27" t="n">
        <v>23</v>
      </c>
      <c r="F237" s="28" t="n">
        <v>0.0743055555555555536</v>
      </c>
      <c r="G237" s="58"/>
      <c r="H237" s="2"/>
      <c r="I237" s="4"/>
      <c r="J237" s="2"/>
      <c r="K237" s="2"/>
    </row>
    <row r="238" spans="1:11">
      <c r="A238" s="23" t="s">
        <v>43</v>
      </c>
      <c r="B238" s="46">
        <f>VLOOKUP(A238,$M$4:$N$20,2,0)</f>
        <v>44534</v>
      </c>
      <c r="C238" s="25" t="s">
        <v>67</v>
      </c>
      <c r="D238" s="26" t="s">
        <v>69</v>
      </c>
      <c r="E238" s="27" t="n">
        <v>24</v>
      </c>
      <c r="F238" s="28" t="n">
        <v>0.313194444444444509</v>
      </c>
      <c r="G238" s="58"/>
      <c r="H238" s="2"/>
      <c r="I238" s="4"/>
      <c r="J238" s="2"/>
      <c r="K238" s="2"/>
    </row>
    <row r="239" spans="1:11">
      <c r="A239" s="23" t="s">
        <v>43</v>
      </c>
      <c r="B239" s="46">
        <f>VLOOKUP(A239,$M$4:$N$20,2,0)</f>
        <v>44534</v>
      </c>
      <c r="C239" s="25" t="s">
        <v>67</v>
      </c>
      <c r="D239" s="26" t="s">
        <v>69</v>
      </c>
      <c r="E239" s="27" t="n">
        <v>25</v>
      </c>
      <c r="F239" s="28" t="n">
        <v>0.202083333333333304</v>
      </c>
      <c r="G239" s="58"/>
      <c r="H239" s="2"/>
      <c r="I239" s="4"/>
      <c r="J239" s="2"/>
      <c r="K239" s="2"/>
    </row>
    <row r="240" spans="1:11">
      <c r="A240" s="23" t="s">
        <v>43</v>
      </c>
      <c r="B240" s="59">
        <f>VLOOKUP(A240,$M$4:$N$20,2,0)</f>
        <v>44534</v>
      </c>
      <c r="C240" s="32" t="s">
        <v>67</v>
      </c>
      <c r="D240" s="33" t="s">
        <v>69</v>
      </c>
      <c r="E240" s="30" t="n">
        <v>26</v>
      </c>
      <c r="F240" s="35" t="n">
        <v>0.131944444444444442</v>
      </c>
      <c r="G240" s="58"/>
      <c r="H240" s="2"/>
      <c r="I240" s="4"/>
      <c r="J240" s="2"/>
      <c r="K240" s="2"/>
    </row>
    <row r="241" spans="1:11">
      <c r="A241" s="23" t="s">
        <v>43</v>
      </c>
      <c r="B241" s="46">
        <f>VLOOKUP(A241,$M$4:$N$20,2,0)</f>
        <v>44534</v>
      </c>
      <c r="C241" s="25" t="s">
        <v>44</v>
      </c>
      <c r="D241" s="26" t="s">
        <v>44</v>
      </c>
      <c r="E241" s="23" t="n">
        <v>1</v>
      </c>
      <c r="F241" s="28" t="n">
        <v>0.270833333333333259</v>
      </c>
      <c r="G241" s="58"/>
      <c r="H241" s="2"/>
      <c r="I241" s="4"/>
      <c r="J241" s="2"/>
      <c r="K241" s="2"/>
    </row>
    <row r="242" spans="1:11">
      <c r="A242" s="23" t="s">
        <v>43</v>
      </c>
      <c r="B242" s="46">
        <f>VLOOKUP(A242,$M$4:$N$20,2,0)</f>
        <v>44534</v>
      </c>
      <c r="C242" s="25" t="s">
        <v>44</v>
      </c>
      <c r="D242" s="26" t="s">
        <v>44</v>
      </c>
      <c r="E242" s="23" t="n">
        <v>2</v>
      </c>
      <c r="F242" s="28" t="n">
        <v>0.347222222222222232</v>
      </c>
      <c r="G242" s="58"/>
      <c r="H242" s="2"/>
      <c r="I242" s="4"/>
      <c r="J242" s="2"/>
      <c r="K242" s="2"/>
    </row>
    <row r="243" spans="1:11">
      <c r="A243" s="23" t="s">
        <v>43</v>
      </c>
      <c r="B243" s="46">
        <f>VLOOKUP(A243,$M$4:$N$20,2,0)</f>
        <v>44534</v>
      </c>
      <c r="C243" s="25" t="s">
        <v>44</v>
      </c>
      <c r="D243" s="60" t="s">
        <v>44</v>
      </c>
      <c r="E243" s="23" t="n">
        <v>3</v>
      </c>
      <c r="F243" s="28" t="n">
        <v>0.247222222222222232</v>
      </c>
      <c r="G243" s="58"/>
      <c r="H243" s="2"/>
      <c r="I243" s="4"/>
      <c r="J243" s="2"/>
      <c r="K243" s="2"/>
    </row>
    <row r="244" spans="1:11">
      <c r="A244" s="23" t="s">
        <v>43</v>
      </c>
      <c r="B244" s="46">
        <f>VLOOKUP(A244,$M$4:$N$20,2,0)</f>
        <v>44534</v>
      </c>
      <c r="C244" s="25" t="s">
        <v>44</v>
      </c>
      <c r="D244" s="60" t="s">
        <v>44</v>
      </c>
      <c r="E244" s="23" t="n">
        <v>4</v>
      </c>
      <c r="F244" s="28" t="n">
        <v>0.209027777777777768</v>
      </c>
      <c r="G244" s="58"/>
      <c r="H244" s="2"/>
      <c r="I244" s="4"/>
      <c r="J244" s="2"/>
      <c r="K244" s="2"/>
    </row>
    <row r="245" spans="1:11">
      <c r="A245" s="23" t="s">
        <v>43</v>
      </c>
      <c r="B245" s="46">
        <f>VLOOKUP(A245,$M$4:$N$20,2,0)</f>
        <v>44534</v>
      </c>
      <c r="C245" s="25" t="s">
        <v>44</v>
      </c>
      <c r="D245" s="60" t="s">
        <v>44</v>
      </c>
      <c r="E245" s="23" t="n">
        <v>5</v>
      </c>
      <c r="F245" s="28" t="n">
        <v>0.28958333333333325</v>
      </c>
      <c r="G245" s="58"/>
      <c r="H245" s="2"/>
      <c r="I245" s="4"/>
      <c r="J245" s="2"/>
      <c r="K245" s="2"/>
    </row>
    <row r="246" spans="1:11">
      <c r="A246" s="23" t="s">
        <v>43</v>
      </c>
      <c r="B246" s="46">
        <f>VLOOKUP(A246,$M$4:$N$20,2,0)</f>
        <v>44534</v>
      </c>
      <c r="C246" s="25" t="s">
        <v>44</v>
      </c>
      <c r="D246" s="60" t="s">
        <v>44</v>
      </c>
      <c r="E246" s="23" t="n">
        <v>6</v>
      </c>
      <c r="F246" s="28" t="n">
        <v>0.44513888888888884</v>
      </c>
      <c r="G246" s="58"/>
      <c r="H246" s="2"/>
      <c r="I246" s="4"/>
      <c r="J246" s="2"/>
      <c r="K246" s="2"/>
    </row>
    <row r="247" spans="1:11">
      <c r="A247" s="23" t="s">
        <v>43</v>
      </c>
      <c r="B247" s="46">
        <f>VLOOKUP(A247,$M$4:$N$20,2,0)</f>
        <v>44534</v>
      </c>
      <c r="C247" s="25" t="s">
        <v>44</v>
      </c>
      <c r="D247" s="60" t="s">
        <v>44</v>
      </c>
      <c r="E247" s="23" t="n">
        <v>7</v>
      </c>
      <c r="F247" s="28" t="n">
        <v>0.252777777777777768</v>
      </c>
      <c r="G247" s="58"/>
      <c r="H247" s="2"/>
      <c r="I247" s="4"/>
      <c r="J247" s="2"/>
      <c r="K247" s="2"/>
    </row>
    <row r="248" spans="1:11">
      <c r="A248" s="23" t="s">
        <v>43</v>
      </c>
      <c r="B248" s="46">
        <f>VLOOKUP(A248,$M$4:$N$20,2,0)</f>
        <v>44534</v>
      </c>
      <c r="C248" s="25" t="s">
        <v>44</v>
      </c>
      <c r="D248" s="60" t="s">
        <v>44</v>
      </c>
      <c r="E248" s="23" t="n">
        <v>8</v>
      </c>
      <c r="F248" s="28" t="n">
        <v>0.160416666666666679</v>
      </c>
      <c r="G248" s="58"/>
      <c r="H248" s="2"/>
      <c r="I248" s="4"/>
      <c r="J248" s="2"/>
      <c r="K248" s="2"/>
    </row>
    <row r="249" spans="1:11">
      <c r="A249" s="23" t="s">
        <v>43</v>
      </c>
      <c r="B249" s="59">
        <f>VLOOKUP(A249,$M$4:$N$20,2,0)</f>
        <v>44534</v>
      </c>
      <c r="C249" s="32" t="s">
        <v>44</v>
      </c>
      <c r="D249" s="61" t="s">
        <v>44</v>
      </c>
      <c r="E249" s="30" t="n">
        <v>9</v>
      </c>
      <c r="F249" s="35" t="n">
        <v>0.163888888888888884</v>
      </c>
      <c r="G249" s="58"/>
      <c r="H249" s="2"/>
      <c r="I249" s="4"/>
      <c r="J249" s="2"/>
      <c r="K249" s="2"/>
    </row>
    <row r="250" spans="1:11">
      <c r="A250" s="43" t="s">
        <v>45</v>
      </c>
      <c r="B250" s="62">
        <f>VLOOKUP(A250,$M$4:$N$21,2,0)</f>
        <v>44541</v>
      </c>
      <c r="C250" s="14" t="s">
        <v>44</v>
      </c>
      <c r="D250" s="63" t="s">
        <v>44</v>
      </c>
      <c r="E250" s="12" t="n">
        <v>10</v>
      </c>
      <c r="F250" s="17" t="n">
        <v>0.327083333333333348</v>
      </c>
      <c r="G250" s="58"/>
      <c r="H250" s="2"/>
      <c r="I250" s="4"/>
      <c r="J250" s="2"/>
      <c r="K250" s="2"/>
    </row>
    <row r="251" spans="1:11">
      <c r="A251" s="27" t="s">
        <v>45</v>
      </c>
      <c r="B251" s="46">
        <f>VLOOKUP(A251,$M$4:$N$21,2,0)</f>
        <v>44541</v>
      </c>
      <c r="C251" s="25" t="s">
        <v>44</v>
      </c>
      <c r="D251" s="60" t="s">
        <v>44</v>
      </c>
      <c r="E251" s="23" t="n">
        <v>11</v>
      </c>
      <c r="F251" s="28" t="n">
        <v>0.24375</v>
      </c>
      <c r="G251" s="58"/>
      <c r="H251" s="2"/>
      <c r="I251" s="4"/>
      <c r="J251" s="2"/>
      <c r="K251" s="2"/>
    </row>
    <row r="252" spans="1:11">
      <c r="A252" s="27" t="s">
        <v>45</v>
      </c>
      <c r="B252" s="46">
        <f>VLOOKUP(A252,$M$4:$N$21,2,0)</f>
        <v>44541</v>
      </c>
      <c r="C252" s="25" t="s">
        <v>44</v>
      </c>
      <c r="D252" s="60" t="s">
        <v>44</v>
      </c>
      <c r="E252" s="23" t="n">
        <v>12</v>
      </c>
      <c r="F252" s="28" t="n">
        <v>0.172916666666666625</v>
      </c>
      <c r="G252" s="58"/>
      <c r="H252" s="2"/>
      <c r="I252" s="4"/>
      <c r="J252" s="2"/>
      <c r="K252" s="2"/>
    </row>
    <row r="253" spans="1:11">
      <c r="A253" s="27" t="s">
        <v>45</v>
      </c>
      <c r="B253" s="46">
        <f>VLOOKUP(A253,$M$4:$N$21,2,0)</f>
        <v>44541</v>
      </c>
      <c r="C253" s="25" t="s">
        <v>44</v>
      </c>
      <c r="D253" s="60" t="s">
        <v>44</v>
      </c>
      <c r="E253" s="23" t="n">
        <v>13</v>
      </c>
      <c r="F253" s="28" t="n">
        <v>0.178472222222222232</v>
      </c>
      <c r="G253" s="58"/>
      <c r="H253" s="2"/>
      <c r="I253" s="4"/>
      <c r="J253" s="2"/>
      <c r="K253" s="2"/>
    </row>
    <row r="254" spans="1:11">
      <c r="A254" s="27" t="s">
        <v>45</v>
      </c>
      <c r="B254" s="46">
        <f>VLOOKUP(A254,$M$4:$N$21,2,0)</f>
        <v>44541</v>
      </c>
      <c r="C254" s="25" t="s">
        <v>44</v>
      </c>
      <c r="D254" s="60" t="s">
        <v>44</v>
      </c>
      <c r="E254" s="23" t="n">
        <v>14</v>
      </c>
      <c r="F254" s="28" t="n">
        <v>0.254166666666666607</v>
      </c>
      <c r="G254" s="58"/>
      <c r="H254" s="2"/>
      <c r="I254" s="4"/>
      <c r="J254" s="2"/>
      <c r="K254" s="2"/>
    </row>
    <row r="255" spans="1:11">
      <c r="A255" s="27" t="s">
        <v>45</v>
      </c>
      <c r="B255" s="46">
        <f>VLOOKUP(A255,$M$4:$N$21,2,0)</f>
        <v>44541</v>
      </c>
      <c r="C255" s="25" t="s">
        <v>44</v>
      </c>
      <c r="D255" s="60" t="s">
        <v>44</v>
      </c>
      <c r="E255" s="23" t="n">
        <v>15</v>
      </c>
      <c r="F255" s="28" t="n">
        <v>0.106944444444444464</v>
      </c>
      <c r="G255" s="58"/>
      <c r="H255" s="2"/>
      <c r="I255" s="4"/>
      <c r="J255" s="2"/>
      <c r="K255" s="2"/>
    </row>
    <row r="256" spans="1:11">
      <c r="A256" s="27" t="s">
        <v>45</v>
      </c>
      <c r="B256" s="46">
        <f>VLOOKUP(A256,$M$4:$N$21,2,0)</f>
        <v>44541</v>
      </c>
      <c r="C256" s="25" t="s">
        <v>44</v>
      </c>
      <c r="D256" s="60" t="s">
        <v>44</v>
      </c>
      <c r="E256" s="23" t="n">
        <v>16</v>
      </c>
      <c r="F256" s="28" t="n">
        <v>0.32361111111111116</v>
      </c>
      <c r="G256" s="58"/>
      <c r="H256" s="2"/>
      <c r="I256" s="4"/>
      <c r="J256" s="2"/>
      <c r="K256" s="2"/>
    </row>
    <row r="257" spans="1:11">
      <c r="A257" s="27" t="s">
        <v>45</v>
      </c>
      <c r="B257" s="46">
        <f>VLOOKUP(A257,$M$4:$N$21,2,0)</f>
        <v>44541</v>
      </c>
      <c r="C257" s="25" t="s">
        <v>44</v>
      </c>
      <c r="D257" s="60" t="s">
        <v>44</v>
      </c>
      <c r="E257" s="23" t="n">
        <v>17</v>
      </c>
      <c r="F257" s="28" t="n">
        <v>0.219444444444444464</v>
      </c>
      <c r="G257" s="58"/>
      <c r="H257"/>
      <c r="I257" s="4"/>
      <c r="J257" s="2"/>
      <c r="K257" s="2"/>
    </row>
    <row r="258" spans="1:11">
      <c r="A258" s="27" t="s">
        <v>45</v>
      </c>
      <c r="B258" s="46">
        <f>VLOOKUP(A258,$M$4:$N$21,2,0)</f>
        <v>44541</v>
      </c>
      <c r="C258" s="25" t="s">
        <v>44</v>
      </c>
      <c r="D258" s="60" t="s">
        <v>44</v>
      </c>
      <c r="E258" s="23" t="n">
        <v>18</v>
      </c>
      <c r="F258" s="28" t="n">
        <v>0.134722222222222188</v>
      </c>
      <c r="G258" s="3"/>
      <c r="H258" s="2"/>
      <c r="I258" s="4"/>
      <c r="J258" s="2"/>
      <c r="K258" s="2"/>
    </row>
    <row r="259" spans="1:9">
      <c r="A259" s="27" t="s">
        <v>45</v>
      </c>
      <c r="B259" s="46">
        <f>VLOOKUP(A259,$M$4:$N$21,2,0)</f>
        <v>44541</v>
      </c>
      <c r="C259" s="25" t="s">
        <v>44</v>
      </c>
      <c r="D259" s="60" t="s">
        <v>44</v>
      </c>
      <c r="E259" s="23" t="n">
        <v>19</v>
      </c>
      <c r="F259" s="28" t="n">
        <v>0.179861111111111116</v>
      </c>
      <c r="I259" s="25"/>
    </row>
    <row r="260" spans="1:9">
      <c r="A260" s="27" t="s">
        <v>45</v>
      </c>
      <c r="B260" s="46">
        <f>VLOOKUP(A260,$M$4:$N$21,2,0)</f>
        <v>44541</v>
      </c>
      <c r="C260" s="25" t="s">
        <v>44</v>
      </c>
      <c r="D260" s="60" t="s">
        <v>44</v>
      </c>
      <c r="E260" s="23" t="n">
        <v>20</v>
      </c>
      <c r="F260" s="28" t="n">
        <v>0.225694444444444464</v>
      </c>
      <c r="I260" s="25"/>
    </row>
    <row r="261" spans="1:9">
      <c r="A261" s="27" t="s">
        <v>45</v>
      </c>
      <c r="B261" s="46">
        <f>VLOOKUP(A261,$M$4:$N$21,2,0)</f>
        <v>44541</v>
      </c>
      <c r="C261" s="25" t="s">
        <v>44</v>
      </c>
      <c r="D261" s="60" t="s">
        <v>44</v>
      </c>
      <c r="E261" s="23" t="n">
        <v>21</v>
      </c>
      <c r="F261" s="28" t="n">
        <v>0.203472222222222232</v>
      </c>
      <c r="I261" s="25"/>
    </row>
    <row r="262" spans="1:9">
      <c r="A262" s="27" t="s">
        <v>45</v>
      </c>
      <c r="B262" s="46">
        <f>VLOOKUP(A262,$M$4:$N$21,2,0)</f>
        <v>44541</v>
      </c>
      <c r="C262" s="25" t="s">
        <v>44</v>
      </c>
      <c r="D262" s="60" t="s">
        <v>44</v>
      </c>
      <c r="E262" s="23" t="n">
        <v>22</v>
      </c>
      <c r="F262" s="28" t="n">
        <v>0.248611111111111116</v>
      </c>
      <c r="I262" s="25"/>
    </row>
    <row r="263" spans="1:9">
      <c r="A263" s="27" t="s">
        <v>45</v>
      </c>
      <c r="B263" s="46">
        <f>VLOOKUP(A263,$M$4:$N$21,2,0)</f>
        <v>44541</v>
      </c>
      <c r="C263" s="25" t="s">
        <v>44</v>
      </c>
      <c r="D263" s="60" t="s">
        <v>44</v>
      </c>
      <c r="E263" s="23" t="n">
        <v>23</v>
      </c>
      <c r="F263" s="28" t="n">
        <v>0.220833333333333259</v>
      </c>
      <c r="I263" s="25"/>
    </row>
    <row r="264" spans="1:9">
      <c r="A264" s="27" t="s">
        <v>45</v>
      </c>
      <c r="B264" s="46">
        <f>VLOOKUP(A264,$M$4:$N$21,2,0)</f>
        <v>44541</v>
      </c>
      <c r="C264" s="32" t="s">
        <v>44</v>
      </c>
      <c r="D264" s="61" t="s">
        <v>44</v>
      </c>
      <c r="E264" s="30" t="n">
        <v>24</v>
      </c>
      <c r="F264" s="35" t="n">
        <v>0.252777777777777768</v>
      </c>
      <c r="I264" s="25"/>
    </row>
    <row r="265" spans="9:9">
      <c r="I265" s="25"/>
    </row>
    <row r="266" spans="9:9">
      <c r="I266" s="25"/>
    </row>
    <row r="267" spans="9:9">
      <c r="I267" s="25"/>
    </row>
    <row r="268" spans="9:9">
      <c r="I268" s="25"/>
    </row>
    <row r="269" spans="9:9">
      <c r="I269" s="25"/>
    </row>
    <row r="270" spans="9:9">
      <c r="I270" s="25"/>
    </row>
    <row r="271" spans="9:9">
      <c r="I271" s="25"/>
    </row>
    <row r="272" spans="9:9">
      <c r="I272" s="25"/>
    </row>
    <row r="273" spans="9:9">
      <c r="I273" s="25"/>
    </row>
    <row r="274" spans="9:9">
      <c r="I274" s="25"/>
    </row>
    <row r="275" spans="9:9">
      <c r="I275" s="25"/>
    </row>
    <row r="276" spans="9:9">
      <c r="I276" s="25"/>
    </row>
    <row r="277" spans="9:9">
      <c r="I277" s="25"/>
    </row>
    <row r="278" spans="9:9">
      <c r="I278" s="25"/>
    </row>
    <row r="279" spans="9:9">
      <c r="I279" s="25"/>
    </row>
    <row r="280" spans="9:9">
      <c r="I280" s="25"/>
    </row>
    <row r="281" spans="9:9">
      <c r="I281" s="25"/>
    </row>
    <row r="282" spans="9:9">
      <c r="I282" s="25"/>
    </row>
    <row r="283" spans="9:9">
      <c r="I283" s="25"/>
    </row>
    <row r="284" spans="9:9">
      <c r="I284" s="25"/>
    </row>
    <row r="285" spans="9:9">
      <c r="I285" s="25"/>
    </row>
    <row r="286" spans="9:9">
      <c r="I286" s="25"/>
    </row>
    <row r="287" spans="9:9">
      <c r="I287" s="25"/>
    </row>
    <row r="288" spans="9:9">
      <c r="I288" s="25"/>
    </row>
    <row r="289" spans="9:9">
      <c r="I289" s="25"/>
    </row>
    <row r="290" spans="9:9">
      <c r="I290" s="25"/>
    </row>
    <row r="291" spans="9:9">
      <c r="I291" s="25"/>
    </row>
    <row r="292" spans="9:9">
      <c r="I292" s="25"/>
    </row>
    <row r="293" spans="9:9">
      <c r="I293" s="25"/>
    </row>
    <row r="294" spans="9:9">
      <c r="I294" s="25"/>
    </row>
    <row r="295" spans="9:9">
      <c r="I295" s="25"/>
    </row>
    <row r="296" spans="9:9">
      <c r="I296" s="25"/>
    </row>
    <row r="297" spans="9:9">
      <c r="I297" s="25"/>
    </row>
    <row r="298" spans="9:9">
      <c r="I298" s="25"/>
    </row>
    <row r="299" spans="9:9">
      <c r="I299" s="25"/>
    </row>
    <row r="300" spans="9:9">
      <c r="I300" s="25"/>
    </row>
    <row r="301" spans="9:9">
      <c r="I301" s="25"/>
    </row>
    <row r="302" spans="9:9">
      <c r="I302" s="25"/>
    </row>
    <row r="303" spans="9:9">
      <c r="I303" s="25"/>
    </row>
    <row r="304" spans="9:9">
      <c r="I304" s="25"/>
    </row>
    <row r="305" spans="9:9">
      <c r="I305" s="25"/>
    </row>
    <row r="306" spans="9:9">
      <c r="I306" s="25"/>
    </row>
    <row r="307" spans="9:9">
      <c r="I307" s="25"/>
    </row>
    <row r="308" spans="9:9">
      <c r="I308" s="25"/>
    </row>
    <row r="309" spans="9:9">
      <c r="I309" s="25"/>
    </row>
    <row r="310" spans="9:9">
      <c r="I310" s="25"/>
    </row>
    <row r="311" spans="9:9">
      <c r="I311" s="25"/>
    </row>
    <row r="312" spans="9:9">
      <c r="I312" s="25"/>
    </row>
    <row r="313" spans="9:9">
      <c r="I313" s="25"/>
    </row>
    <row r="314" spans="9:9">
      <c r="I314" s="25"/>
    </row>
    <row r="315" spans="9:9">
      <c r="I315" s="25"/>
    </row>
    <row r="316" spans="9:9">
      <c r="I316" s="25"/>
    </row>
    <row r="317" spans="9:9">
      <c r="I317" s="25"/>
    </row>
    <row r="318" spans="9:9">
      <c r="I318" s="25"/>
    </row>
    <row r="319" spans="9:9">
      <c r="I319" s="25"/>
    </row>
    <row r="320" spans="9:9">
      <c r="I320" s="25"/>
    </row>
    <row r="321" spans="9:9">
      <c r="I321" s="25"/>
    </row>
    <row r="322" spans="9:9">
      <c r="I322" s="25"/>
    </row>
    <row r="323" spans="9:9">
      <c r="I323" s="25"/>
    </row>
    <row r="324" spans="9:9">
      <c r="I324" s="25"/>
    </row>
    <row r="325" spans="9:9">
      <c r="I325" s="25"/>
    </row>
    <row r="326" spans="9:9">
      <c r="I326" s="25"/>
    </row>
    <row r="327" spans="9:9">
      <c r="I327" s="25"/>
    </row>
    <row r="328" spans="9:9">
      <c r="I328" s="25"/>
    </row>
    <row r="329" spans="9:9">
      <c r="I329" s="25"/>
    </row>
    <row r="330" spans="9:9">
      <c r="I330" s="25"/>
    </row>
    <row r="331" spans="9:9">
      <c r="I331" s="25"/>
    </row>
    <row r="332" spans="9:9">
      <c r="I332" s="25"/>
    </row>
    <row r="333" spans="9:9">
      <c r="I333" s="25"/>
    </row>
    <row r="334" spans="9:9">
      <c r="I334" s="25"/>
    </row>
    <row r="335" spans="9:9">
      <c r="I335" s="25"/>
    </row>
    <row r="336" spans="9:9">
      <c r="I336" s="25"/>
    </row>
    <row r="337" spans="9:9">
      <c r="I337" s="25"/>
    </row>
    <row r="338" spans="9:9">
      <c r="I338" s="25"/>
    </row>
    <row r="339" spans="9:9">
      <c r="I339" s="25"/>
    </row>
    <row r="340" spans="9:9">
      <c r="I340" s="25"/>
    </row>
    <row r="341" spans="9:9">
      <c r="I341" s="25"/>
    </row>
    <row r="342" spans="9:9">
      <c r="I342" s="25"/>
    </row>
    <row r="343" spans="9:9">
      <c r="I343" s="25"/>
    </row>
    <row r="344" spans="9:9">
      <c r="I344" s="25"/>
    </row>
    <row r="345" spans="9:9">
      <c r="I345" s="25"/>
    </row>
    <row r="346" spans="9:9">
      <c r="I346" s="25"/>
    </row>
    <row r="347" spans="9:9">
      <c r="I347" s="25"/>
    </row>
    <row r="348" spans="9:9">
      <c r="I348" s="25"/>
    </row>
    <row r="349" spans="9:9">
      <c r="I349" s="25"/>
    </row>
    <row r="350" spans="9:9">
      <c r="I350" s="25"/>
    </row>
    <row r="351" spans="9:9">
      <c r="I351" s="25"/>
    </row>
    <row r="352" spans="9:9">
      <c r="I352" s="25"/>
    </row>
    <row r="353" spans="9:9">
      <c r="I353" s="25"/>
    </row>
    <row r="354" spans="9:9">
      <c r="I354" s="25"/>
    </row>
    <row r="355" spans="9:9">
      <c r="I355" s="25"/>
    </row>
    <row r="356" spans="9:9">
      <c r="I356" s="25"/>
    </row>
    <row r="357" spans="9:9">
      <c r="I357" s="25"/>
    </row>
    <row r="358" spans="9:9">
      <c r="I358" s="25"/>
    </row>
    <row r="359" spans="9:9">
      <c r="I359" s="25"/>
    </row>
    <row r="360" spans="9:9">
      <c r="I360" s="25"/>
    </row>
    <row r="361" spans="9:9">
      <c r="I361" s="25"/>
    </row>
    <row r="362" spans="9:9">
      <c r="I362" s="25"/>
    </row>
    <row r="363" spans="9:9">
      <c r="I363" s="25"/>
    </row>
    <row r="364" spans="9:9">
      <c r="I364" s="25"/>
    </row>
    <row r="365" spans="9:9">
      <c r="I365" s="25"/>
    </row>
    <row r="366" spans="9:9">
      <c r="I366" s="25"/>
    </row>
    <row r="367" spans="9:9">
      <c r="I367" s="25"/>
    </row>
    <row r="368" spans="9:9">
      <c r="I368" s="25"/>
    </row>
    <row r="369" spans="9:9">
      <c r="I369" s="25"/>
    </row>
    <row r="370" spans="9:9">
      <c r="I370" s="25"/>
    </row>
    <row r="371" spans="9:9">
      <c r="I371" s="25"/>
    </row>
    <row r="372" spans="9:9">
      <c r="I372" s="25"/>
    </row>
    <row r="373" spans="9:9">
      <c r="I373" s="25"/>
    </row>
    <row r="374" spans="9:9">
      <c r="I374" s="25"/>
    </row>
    <row r="375" spans="9:9">
      <c r="I375" s="25"/>
    </row>
    <row r="376" spans="9:9">
      <c r="I376" s="25"/>
    </row>
    <row r="377" spans="9:9">
      <c r="I377" s="25"/>
    </row>
    <row r="378" spans="9:9">
      <c r="I378" s="25"/>
    </row>
    <row r="379" spans="9:9">
      <c r="I379" s="25"/>
    </row>
    <row r="380" spans="9:9">
      <c r="I380" s="25"/>
    </row>
    <row r="381" spans="9:9">
      <c r="I381" s="25"/>
    </row>
    <row r="382" spans="9:9">
      <c r="I382" s="25"/>
    </row>
    <row r="383" spans="9:9">
      <c r="I383" s="25"/>
    </row>
    <row r="384" spans="9:9">
      <c r="I384" s="25"/>
    </row>
    <row r="385" spans="9:9">
      <c r="I385" s="25"/>
    </row>
    <row r="386" spans="9:9">
      <c r="I386" s="25"/>
    </row>
    <row r="387" spans="9:9">
      <c r="I387" s="25"/>
    </row>
    <row r="388" spans="9:9">
      <c r="I388" s="25"/>
    </row>
    <row r="389" spans="9:9">
      <c r="I389" s="25"/>
    </row>
    <row r="390" spans="9:9">
      <c r="I390" s="25"/>
    </row>
    <row r="391" spans="9:9">
      <c r="I391" s="25"/>
    </row>
    <row r="392" spans="9:9">
      <c r="I392" s="25"/>
    </row>
    <row r="393" spans="9:9">
      <c r="I393" s="25"/>
    </row>
    <row r="394" spans="9:9">
      <c r="I394" s="25"/>
    </row>
    <row r="395" spans="9:9">
      <c r="I395" s="25"/>
    </row>
    <row r="396" spans="9:9">
      <c r="I396" s="25"/>
    </row>
    <row r="397" spans="9:9">
      <c r="I397" s="25"/>
    </row>
    <row r="398" spans="9:9">
      <c r="I398" s="25"/>
    </row>
    <row r="399" spans="9:9">
      <c r="I399" s="25"/>
    </row>
    <row r="400" spans="9:9">
      <c r="I400" s="25"/>
    </row>
    <row r="401" spans="9:9">
      <c r="I401" s="25"/>
    </row>
    <row r="402" spans="9:9">
      <c r="I402" s="25"/>
    </row>
    <row r="403" spans="9:9">
      <c r="I403" s="25"/>
    </row>
    <row r="404" spans="9:9">
      <c r="I404" s="25"/>
    </row>
    <row r="405" spans="9:9">
      <c r="I405" s="25"/>
    </row>
    <row r="406" spans="9:9">
      <c r="I406" s="25"/>
    </row>
    <row r="407" spans="9:9">
      <c r="I407" s="25"/>
    </row>
    <row r="408" spans="9:9">
      <c r="I408" s="25"/>
    </row>
    <row r="409" spans="9:9">
      <c r="I409" s="25"/>
    </row>
    <row r="410" spans="9:9">
      <c r="I410" s="25"/>
    </row>
    <row r="411" spans="9:9">
      <c r="I411" s="25"/>
    </row>
    <row r="412" spans="9:9">
      <c r="I412" s="25"/>
    </row>
    <row r="413" spans="9:9">
      <c r="I413" s="25"/>
    </row>
    <row r="414" spans="9:9">
      <c r="I414" s="25"/>
    </row>
    <row r="415" spans="9:9">
      <c r="I415" s="25"/>
    </row>
    <row r="416" spans="9:9">
      <c r="I416" s="25"/>
    </row>
    <row r="417" spans="9:9">
      <c r="I417" s="25"/>
    </row>
    <row r="418" spans="9:9">
      <c r="I418" s="25"/>
    </row>
    <row r="419" spans="9:9">
      <c r="I419" s="25"/>
    </row>
    <row r="420" spans="9:9">
      <c r="I420" s="25"/>
    </row>
    <row r="421" spans="9:9">
      <c r="I421" s="25"/>
    </row>
    <row r="422" spans="9:9">
      <c r="I422" s="25"/>
    </row>
    <row r="423" spans="9:9">
      <c r="I423" s="25"/>
    </row>
    <row r="424" spans="9:9">
      <c r="I424" s="25"/>
    </row>
    <row r="425" spans="9:9">
      <c r="I425" s="25"/>
    </row>
    <row r="426" spans="9:9">
      <c r="I426" s="25"/>
    </row>
    <row r="427" spans="9:9">
      <c r="I427" s="25"/>
    </row>
    <row r="428" spans="9:9">
      <c r="I428" s="25"/>
    </row>
    <row r="429" spans="9:9">
      <c r="I429" s="25"/>
    </row>
    <row r="430" spans="9:9">
      <c r="I430" s="25"/>
    </row>
    <row r="431" spans="9:9">
      <c r="I431" s="25"/>
    </row>
    <row r="432" spans="9:9">
      <c r="I432" s="25"/>
    </row>
    <row r="433" spans="9:9">
      <c r="I433" s="25"/>
    </row>
    <row r="434" spans="9:9">
      <c r="I434" s="25"/>
    </row>
    <row r="435" spans="9:9">
      <c r="I435" s="25"/>
    </row>
    <row r="436" spans="9:9">
      <c r="I436" s="25"/>
    </row>
    <row r="437" spans="9:9">
      <c r="I437" s="25"/>
    </row>
    <row r="438" spans="9:9">
      <c r="I438" s="25"/>
    </row>
    <row r="439" spans="9:9">
      <c r="I439" s="25"/>
    </row>
    <row r="440" spans="9:9">
      <c r="I440" s="25"/>
    </row>
    <row r="441" spans="9:9">
      <c r="I441" s="25"/>
    </row>
    <row r="442" spans="9:9">
      <c r="I442" s="25"/>
    </row>
    <row r="443" spans="9:9">
      <c r="I443" s="25"/>
    </row>
    <row r="444" spans="9:9">
      <c r="I444" s="25"/>
    </row>
    <row r="445" spans="9:9">
      <c r="I445" s="25"/>
    </row>
    <row r="446" spans="9:9">
      <c r="I446" s="25"/>
    </row>
    <row r="447" spans="9:9">
      <c r="I447" s="25"/>
    </row>
    <row r="448" spans="9:9">
      <c r="I448" s="25"/>
    </row>
    <row r="449" spans="9:9">
      <c r="I449" s="25"/>
    </row>
    <row r="450" spans="9:9">
      <c r="I450" s="25"/>
    </row>
    <row r="451" spans="9:9">
      <c r="I451" s="25"/>
    </row>
    <row r="452" spans="9:9">
      <c r="I452" s="25"/>
    </row>
    <row r="453" spans="9:9">
      <c r="I453" s="25"/>
    </row>
    <row r="454" spans="9:9">
      <c r="I454" s="25"/>
    </row>
    <row r="455" spans="9:9">
      <c r="I455" s="25"/>
    </row>
    <row r="456" spans="9:9">
      <c r="I456" s="25"/>
    </row>
    <row r="457" spans="9:9">
      <c r="I457" s="25"/>
    </row>
    <row r="458" spans="9:9">
      <c r="I458" s="25"/>
    </row>
    <row r="459" spans="9:9">
      <c r="I459" s="25"/>
    </row>
    <row r="460" spans="9:9">
      <c r="I460" s="25"/>
    </row>
    <row r="461" spans="9:9">
      <c r="I461" s="25"/>
    </row>
    <row r="462" spans="9:9">
      <c r="I462" s="25"/>
    </row>
    <row r="463" spans="9:9">
      <c r="I463" s="25"/>
    </row>
    <row r="464" spans="9:9">
      <c r="I464" s="25"/>
    </row>
    <row r="465" spans="9:9">
      <c r="I465" s="25"/>
    </row>
    <row r="466" spans="9:9">
      <c r="I466" s="25"/>
    </row>
    <row r="467" spans="9:9">
      <c r="I467" s="25"/>
    </row>
    <row r="468" spans="9:9">
      <c r="I468" s="25"/>
    </row>
    <row r="469" spans="9:9">
      <c r="I469" s="25"/>
    </row>
    <row r="470" spans="9:9">
      <c r="I470" s="25"/>
    </row>
    <row r="471" spans="9:9">
      <c r="I471" s="25"/>
    </row>
    <row r="472" spans="9:9">
      <c r="I472" s="25"/>
    </row>
    <row r="473" spans="9:9">
      <c r="I473" s="25"/>
    </row>
    <row r="474" spans="9:9">
      <c r="I474" s="25"/>
    </row>
    <row r="475" spans="9:9">
      <c r="I475" s="25"/>
    </row>
    <row r="476" spans="9:9">
      <c r="I476" s="25"/>
    </row>
    <row r="477" spans="9:9">
      <c r="I477" s="25"/>
    </row>
    <row r="478" spans="9:9">
      <c r="I478" s="25"/>
    </row>
    <row r="479" spans="9:9">
      <c r="I479" s="25"/>
    </row>
    <row r="480" spans="9:9">
      <c r="I480" s="25"/>
    </row>
    <row r="481" spans="9:9">
      <c r="I481" s="25"/>
    </row>
    <row r="482" spans="9:9">
      <c r="I482" s="25"/>
    </row>
    <row r="483" spans="9:9">
      <c r="I483" s="25"/>
    </row>
    <row r="484" spans="9:9">
      <c r="I484" s="25"/>
    </row>
    <row r="485" spans="9:9">
      <c r="I485" s="25"/>
    </row>
    <row r="486" spans="9:9">
      <c r="I486" s="25"/>
    </row>
    <row r="487" spans="9:9">
      <c r="I487" s="25"/>
    </row>
    <row r="488" spans="9:9">
      <c r="I488" s="25"/>
    </row>
    <row r="489" spans="9:9">
      <c r="I489" s="25"/>
    </row>
    <row r="490" spans="9:9">
      <c r="I490" s="25"/>
    </row>
    <row r="491" spans="9:9">
      <c r="I491" s="25"/>
    </row>
    <row r="492" spans="9:9">
      <c r="I492" s="25"/>
    </row>
    <row r="493" spans="9:9">
      <c r="I493" s="25"/>
    </row>
    <row r="494" spans="9:9">
      <c r="I494" s="25"/>
    </row>
    <row r="495" spans="9:9">
      <c r="I495" s="25"/>
    </row>
    <row r="496" spans="9:9">
      <c r="I496" s="25"/>
    </row>
    <row r="497" spans="9:9">
      <c r="I497" s="25"/>
    </row>
    <row r="498" spans="9:9">
      <c r="I498" s="25"/>
    </row>
    <row r="499" spans="9:9">
      <c r="I499" s="25"/>
    </row>
    <row r="500" spans="9:9">
      <c r="I500" s="25"/>
    </row>
    <row r="501" spans="9:9">
      <c r="I501" s="25"/>
    </row>
    <row r="502" spans="9:9">
      <c r="I502" s="25"/>
    </row>
    <row r="503" spans="9:9">
      <c r="I503" s="25"/>
    </row>
    <row r="504" spans="9:9">
      <c r="I504" s="25"/>
    </row>
    <row r="505" spans="9:9">
      <c r="I505" s="25"/>
    </row>
    <row r="506" spans="9:9">
      <c r="I506" s="25"/>
    </row>
    <row r="507" spans="9:9">
      <c r="I507" s="25"/>
    </row>
    <row r="508" spans="9:9">
      <c r="I508" s="25"/>
    </row>
    <row r="509" spans="9:9">
      <c r="I509" s="25"/>
    </row>
    <row r="510" spans="9:9">
      <c r="I510" s="25"/>
    </row>
    <row r="511" spans="9:9">
      <c r="I511" s="25"/>
    </row>
    <row r="512" spans="9:9">
      <c r="I512" s="25"/>
    </row>
    <row r="513" spans="9:9">
      <c r="I513" s="25"/>
    </row>
    <row r="514" spans="9:9">
      <c r="I514" s="25"/>
    </row>
    <row r="515" spans="9:9">
      <c r="I515" s="25"/>
    </row>
    <row r="516" spans="9:9">
      <c r="I516" s="25"/>
    </row>
    <row r="517" spans="9:9">
      <c r="I517" s="25"/>
    </row>
    <row r="518" spans="9:9">
      <c r="I518" s="25"/>
    </row>
    <row r="519" spans="9:9">
      <c r="I519" s="25"/>
    </row>
    <row r="520" spans="9:9">
      <c r="I520" s="25"/>
    </row>
    <row r="521" spans="9:9">
      <c r="I521" s="25"/>
    </row>
    <row r="522" spans="9:9">
      <c r="I522" s="25"/>
    </row>
    <row r="523" spans="9:9">
      <c r="I523" s="25"/>
    </row>
    <row r="524" spans="9:9">
      <c r="I524" s="25"/>
    </row>
    <row r="525" spans="9:9">
      <c r="I525" s="25"/>
    </row>
    <row r="526" spans="9:9">
      <c r="I526" s="25"/>
    </row>
    <row r="527" spans="9:9">
      <c r="I527" s="25"/>
    </row>
    <row r="528" spans="9:9">
      <c r="I528" s="25"/>
    </row>
    <row r="529" spans="9:9">
      <c r="I529" s="25"/>
    </row>
    <row r="530" spans="9:9">
      <c r="I530" s="25"/>
    </row>
    <row r="531" spans="9:9">
      <c r="I531" s="25"/>
    </row>
    <row r="532" spans="9:9">
      <c r="I532" s="25"/>
    </row>
    <row r="533" spans="9:9">
      <c r="I533" s="25"/>
    </row>
    <row r="534" spans="9:9">
      <c r="I534" s="25"/>
    </row>
    <row r="535" spans="9:9">
      <c r="I535" s="25"/>
    </row>
    <row r="536" spans="9:9">
      <c r="I536" s="25"/>
    </row>
    <row r="537" spans="9:9">
      <c r="I537" s="25"/>
    </row>
    <row r="538" spans="9:9">
      <c r="I538" s="25"/>
    </row>
    <row r="539" spans="9:9">
      <c r="I539" s="25"/>
    </row>
    <row r="540" spans="9:9">
      <c r="I540" s="25"/>
    </row>
    <row r="541" spans="9:9">
      <c r="I541" s="25"/>
    </row>
    <row r="542" spans="9:9">
      <c r="I542" s="25"/>
    </row>
    <row r="543" spans="9:9">
      <c r="I543" s="25"/>
    </row>
    <row r="544" spans="9:9">
      <c r="I544" s="25"/>
    </row>
    <row r="545" spans="9:9">
      <c r="I545" s="25"/>
    </row>
    <row r="546" spans="9:9">
      <c r="I546" s="25"/>
    </row>
    <row r="547" spans="9:9">
      <c r="I547" s="25"/>
    </row>
    <row r="548" spans="9:9">
      <c r="I548" s="25"/>
    </row>
    <row r="549" spans="9:9">
      <c r="I549" s="25"/>
    </row>
    <row r="550" spans="9:9">
      <c r="I550" s="25"/>
    </row>
    <row r="551" spans="9:9">
      <c r="I551" s="25"/>
    </row>
    <row r="552" spans="9:9">
      <c r="I552" s="25"/>
    </row>
    <row r="553" spans="9:9">
      <c r="I553" s="25"/>
    </row>
    <row r="554" spans="9:9">
      <c r="I554" s="25"/>
    </row>
    <row r="555" spans="9:9">
      <c r="I555" s="25"/>
    </row>
    <row r="556" spans="9:9">
      <c r="I556" s="25"/>
    </row>
    <row r="557" spans="9:9">
      <c r="I557" s="25"/>
    </row>
    <row r="558" spans="9:9">
      <c r="I558" s="25"/>
    </row>
    <row r="559" spans="9:9">
      <c r="I559" s="25"/>
    </row>
    <row r="560" spans="9:9">
      <c r="I560" s="25"/>
    </row>
    <row r="561" spans="9:9">
      <c r="I561" s="25"/>
    </row>
    <row r="562" spans="9:9">
      <c r="I562" s="25"/>
    </row>
    <row r="563" spans="9:9">
      <c r="I563" s="25"/>
    </row>
    <row r="564" spans="9:9">
      <c r="I564" s="25"/>
    </row>
    <row r="565" spans="9:9">
      <c r="I565" s="25"/>
    </row>
    <row r="566" spans="9:9">
      <c r="I566" s="25"/>
    </row>
    <row r="567" spans="9:9">
      <c r="I567" s="25"/>
    </row>
    <row r="568" spans="9:9">
      <c r="I568" s="25"/>
    </row>
    <row r="569" spans="9:9">
      <c r="I569" s="25"/>
    </row>
    <row r="570" spans="9:9">
      <c r="I570" s="25"/>
    </row>
    <row r="571" spans="9:9">
      <c r="I571" s="25"/>
    </row>
    <row r="572" spans="9:9">
      <c r="I572" s="25"/>
    </row>
    <row r="573" spans="9:9">
      <c r="I573" s="25"/>
    </row>
    <row r="574" spans="9:9">
      <c r="I574" s="25"/>
    </row>
    <row r="575" spans="9:9">
      <c r="I575" s="25"/>
    </row>
    <row r="576" spans="9:9">
      <c r="I576" s="25"/>
    </row>
    <row r="577" spans="9:9">
      <c r="I577" s="25"/>
    </row>
    <row r="578" spans="9:9">
      <c r="I578" s="25"/>
    </row>
    <row r="579" spans="9:9">
      <c r="I579" s="25"/>
    </row>
    <row r="580" spans="9:9">
      <c r="I580" s="25"/>
    </row>
    <row r="581" spans="9:9">
      <c r="I581" s="25"/>
    </row>
    <row r="582" spans="9:9">
      <c r="I582" s="25"/>
    </row>
    <row r="583" spans="9:9">
      <c r="I583" s="25"/>
    </row>
    <row r="584" spans="9:9">
      <c r="I584" s="25"/>
    </row>
    <row r="585" spans="9:9">
      <c r="I585" s="25"/>
    </row>
    <row r="586" spans="9:9">
      <c r="I586" s="25"/>
    </row>
    <row r="587" spans="9:9">
      <c r="I587" s="25"/>
    </row>
    <row r="588" spans="9:9">
      <c r="I588" s="25"/>
    </row>
    <row r="589" spans="9:9">
      <c r="I589" s="25"/>
    </row>
    <row r="590" spans="9:9">
      <c r="I590" s="25"/>
    </row>
    <row r="591" spans="9:9">
      <c r="I591" s="25"/>
    </row>
    <row r="592" spans="9:9">
      <c r="I592" s="25"/>
    </row>
    <row r="593" spans="9:9">
      <c r="I593" s="25"/>
    </row>
    <row r="594" spans="9:9">
      <c r="I594" s="25"/>
    </row>
    <row r="595" spans="9:9">
      <c r="I595" s="25"/>
    </row>
    <row r="596" spans="9:9">
      <c r="I596" s="25"/>
    </row>
    <row r="597" spans="9:9">
      <c r="I597" s="25"/>
    </row>
    <row r="598" spans="9:9">
      <c r="I598" s="25"/>
    </row>
    <row r="599" spans="9:9">
      <c r="I599" s="25"/>
    </row>
    <row r="600" spans="9:9">
      <c r="I600" s="25"/>
    </row>
    <row r="601" spans="9:9">
      <c r="I601" s="25"/>
    </row>
    <row r="602" spans="9:9">
      <c r="I602" s="25"/>
    </row>
    <row r="603" spans="9:9">
      <c r="I603" s="25"/>
    </row>
    <row r="604" spans="9:9">
      <c r="I604" s="25"/>
    </row>
    <row r="605" spans="9:9">
      <c r="I605" s="25"/>
    </row>
    <row r="606" spans="9:9">
      <c r="I606" s="25"/>
    </row>
    <row r="607" spans="9:9">
      <c r="I607" s="25"/>
    </row>
    <row r="608" spans="9:9">
      <c r="I608" s="25"/>
    </row>
    <row r="609" spans="9:9">
      <c r="I609" s="25"/>
    </row>
    <row r="610" spans="9:9">
      <c r="I610" s="25"/>
    </row>
    <row r="611" spans="9:9">
      <c r="I611" s="25"/>
    </row>
    <row r="612" spans="9:9">
      <c r="I612" s="25"/>
    </row>
    <row r="613" spans="9:9">
      <c r="I613" s="25"/>
    </row>
    <row r="614" spans="9:9">
      <c r="I614" s="25"/>
    </row>
    <row r="615" spans="9:9">
      <c r="I615" s="25"/>
    </row>
    <row r="616" spans="9:9">
      <c r="I616" s="25"/>
    </row>
    <row r="617" spans="9:9">
      <c r="I617" s="25"/>
    </row>
    <row r="618" spans="9:9">
      <c r="I618" s="25"/>
    </row>
    <row r="619" spans="9:9">
      <c r="I619" s="25"/>
    </row>
    <row r="620" spans="9:9">
      <c r="I620" s="25"/>
    </row>
    <row r="621" spans="9:9">
      <c r="I621" s="25"/>
    </row>
    <row r="622" spans="9:9">
      <c r="I622" s="25"/>
    </row>
    <row r="623" spans="9:9">
      <c r="I623" s="25"/>
    </row>
    <row r="624" spans="9:9">
      <c r="I624" s="25"/>
    </row>
    <row r="625" spans="9:9">
      <c r="I625" s="25"/>
    </row>
    <row r="626" spans="9:9">
      <c r="I626" s="25"/>
    </row>
    <row r="627" spans="9:9">
      <c r="I627" s="25"/>
    </row>
    <row r="628" spans="9:9">
      <c r="I628" s="25"/>
    </row>
    <row r="629" spans="9:9">
      <c r="I629" s="25"/>
    </row>
    <row r="630" spans="9:9">
      <c r="I630" s="25"/>
    </row>
    <row r="631" spans="9:9">
      <c r="I631" s="25"/>
    </row>
    <row r="632" spans="9:9">
      <c r="I632" s="25"/>
    </row>
    <row r="633" spans="9:9">
      <c r="I633" s="25"/>
    </row>
    <row r="634" spans="9:9">
      <c r="I634" s="25"/>
    </row>
    <row r="635" spans="9:9">
      <c r="I635" s="25"/>
    </row>
    <row r="636" spans="9:9">
      <c r="I636" s="25"/>
    </row>
    <row r="637" spans="9:9">
      <c r="I637" s="25"/>
    </row>
    <row r="638" spans="9:9">
      <c r="I638" s="25"/>
    </row>
    <row r="639" spans="9:9">
      <c r="I639" s="25"/>
    </row>
    <row r="640" spans="9:9">
      <c r="I640" s="25"/>
    </row>
    <row r="641" spans="9:9">
      <c r="I641" s="25"/>
    </row>
    <row r="642" spans="9:9">
      <c r="I642" s="25"/>
    </row>
    <row r="643" spans="9:9">
      <c r="I643" s="25"/>
    </row>
    <row r="644" spans="9:9">
      <c r="I644" s="25"/>
    </row>
    <row r="645" spans="9:9">
      <c r="I645" s="25"/>
    </row>
    <row r="646" spans="9:9">
      <c r="I646" s="25"/>
    </row>
    <row r="647" spans="9:9">
      <c r="I647" s="25"/>
    </row>
    <row r="648" spans="9:9">
      <c r="I648" s="25"/>
    </row>
    <row r="649" spans="9:9">
      <c r="I649" s="25"/>
    </row>
    <row r="650" spans="9:9">
      <c r="I650" s="25"/>
    </row>
    <row r="651" spans="9:9">
      <c r="I651" s="25"/>
    </row>
    <row r="652" spans="9:9">
      <c r="I652" s="25"/>
    </row>
    <row r="653" spans="9:9">
      <c r="I653" s="25"/>
    </row>
    <row r="654" spans="9:9">
      <c r="I654" s="25"/>
    </row>
    <row r="655" spans="9:9">
      <c r="I655" s="25"/>
    </row>
    <row r="656" spans="9:9">
      <c r="I656" s="25"/>
    </row>
    <row r="657" spans="9:9">
      <c r="I657" s="25"/>
    </row>
    <row r="658" spans="9:9">
      <c r="I658" s="25"/>
    </row>
    <row r="659" spans="9:9">
      <c r="I659" s="25"/>
    </row>
    <row r="660" spans="9:9">
      <c r="I660" s="25"/>
    </row>
    <row r="661" spans="9:9">
      <c r="I661" s="25"/>
    </row>
    <row r="662" spans="9:9">
      <c r="I662" s="25"/>
    </row>
    <row r="663" spans="9:9">
      <c r="I663" s="25"/>
    </row>
    <row r="664" spans="9:9">
      <c r="I664" s="25"/>
    </row>
    <row r="665" spans="9:9">
      <c r="I665" s="25"/>
    </row>
    <row r="666" spans="9:9">
      <c r="I666" s="25"/>
    </row>
    <row r="667" spans="9:9">
      <c r="I667" s="25"/>
    </row>
    <row r="668" spans="9:9">
      <c r="I668" s="25"/>
    </row>
    <row r="669" spans="9:9">
      <c r="I669" s="25"/>
    </row>
    <row r="670" spans="9:9">
      <c r="I670" s="25"/>
    </row>
    <row r="671" spans="9:9">
      <c r="I671" s="25"/>
    </row>
    <row r="672" spans="9:9">
      <c r="I672" s="25"/>
    </row>
    <row r="673" spans="9:9">
      <c r="I673" s="25"/>
    </row>
    <row r="674" spans="9:9">
      <c r="I674" s="25"/>
    </row>
    <row r="675" spans="9:9">
      <c r="I675" s="25"/>
    </row>
    <row r="676" spans="9:9">
      <c r="I676" s="25"/>
    </row>
    <row r="677" spans="9:9">
      <c r="I677" s="25"/>
    </row>
    <row r="678" spans="9:9">
      <c r="I678" s="25"/>
    </row>
    <row r="679" spans="9:9">
      <c r="I679" s="25"/>
    </row>
    <row r="680" spans="9:9">
      <c r="I680" s="25"/>
    </row>
    <row r="681" spans="9:9">
      <c r="I681" s="25"/>
    </row>
    <row r="682" spans="9:9">
      <c r="I682" s="25"/>
    </row>
    <row r="683" spans="9:9">
      <c r="I683" s="25"/>
    </row>
    <row r="684" spans="9:9">
      <c r="I684" s="25"/>
    </row>
    <row r="685" spans="9:9">
      <c r="I685" s="25"/>
    </row>
    <row r="686" spans="9:9">
      <c r="I686" s="25"/>
    </row>
    <row r="687" spans="9:9">
      <c r="I687" s="25"/>
    </row>
    <row r="688" spans="9:9">
      <c r="I688" s="25"/>
    </row>
    <row r="689" spans="9:9">
      <c r="I689" s="25"/>
    </row>
    <row r="690" spans="9:9">
      <c r="I690" s="25"/>
    </row>
    <row r="691" spans="9:9">
      <c r="I691" s="25"/>
    </row>
    <row r="692" spans="9:9">
      <c r="I692" s="25"/>
    </row>
    <row r="693" spans="9:9">
      <c r="I693" s="25"/>
    </row>
    <row r="694" spans="9:9">
      <c r="I694" s="25"/>
    </row>
    <row r="695" spans="9:9">
      <c r="I695" s="25"/>
    </row>
    <row r="696" spans="9:9">
      <c r="I696" s="25"/>
    </row>
    <row r="697" spans="9:9">
      <c r="I697" s="25"/>
    </row>
    <row r="698" spans="9:9">
      <c r="I698" s="25"/>
    </row>
    <row r="699" spans="9:9">
      <c r="I699" s="25"/>
    </row>
    <row r="700" spans="9:9">
      <c r="I700" s="25"/>
    </row>
    <row r="701" spans="9:9">
      <c r="I701" s="25"/>
    </row>
    <row r="702" spans="9:9">
      <c r="I702" s="25"/>
    </row>
    <row r="703" spans="9:9">
      <c r="I703" s="25"/>
    </row>
    <row r="704" spans="9:9">
      <c r="I704" s="25"/>
    </row>
    <row r="705" spans="9:9">
      <c r="I705" s="25"/>
    </row>
    <row r="706" spans="9:9">
      <c r="I706" s="25"/>
    </row>
    <row r="707" spans="9:9">
      <c r="I707" s="25"/>
    </row>
    <row r="708" spans="9:9">
      <c r="I708" s="25"/>
    </row>
    <row r="709" spans="9:9">
      <c r="I709" s="25"/>
    </row>
    <row r="710" spans="9:9">
      <c r="I710" s="25"/>
    </row>
    <row r="711" spans="9:9">
      <c r="I711" s="25"/>
    </row>
    <row r="712" spans="9:9">
      <c r="I712" s="25"/>
    </row>
    <row r="713" spans="9:9">
      <c r="I713" s="25"/>
    </row>
    <row r="714" spans="9:9">
      <c r="I714" s="25"/>
    </row>
    <row r="715" spans="9:9">
      <c r="I715" s="25"/>
    </row>
    <row r="716" spans="9:9">
      <c r="I716" s="25"/>
    </row>
    <row r="717" spans="9:9">
      <c r="I717" s="25"/>
    </row>
    <row r="718" spans="9:9">
      <c r="I718" s="25"/>
    </row>
    <row r="719" spans="9:9">
      <c r="I719" s="25"/>
    </row>
    <row r="720" spans="9:9">
      <c r="I720" s="25"/>
    </row>
    <row r="721" spans="9:9">
      <c r="I721" s="25"/>
    </row>
    <row r="722" spans="9:9">
      <c r="I722" s="25"/>
    </row>
    <row r="723" spans="9:9">
      <c r="I723" s="25"/>
    </row>
    <row r="724" spans="9:9">
      <c r="I724" s="25"/>
    </row>
    <row r="725" spans="9:9">
      <c r="I725" s="25"/>
    </row>
    <row r="726" spans="9:9">
      <c r="I726" s="25"/>
    </row>
    <row r="727" spans="9:9">
      <c r="I727" s="25"/>
    </row>
    <row r="728" spans="9:9">
      <c r="I728" s="25"/>
    </row>
    <row r="729" spans="9:9">
      <c r="I729" s="25"/>
    </row>
    <row r="730" spans="9:9">
      <c r="I730" s="25"/>
    </row>
    <row r="731" spans="9:9">
      <c r="I731" s="25"/>
    </row>
    <row r="732" spans="9:9">
      <c r="I732" s="25"/>
    </row>
    <row r="733" spans="9:9">
      <c r="I733" s="25"/>
    </row>
    <row r="734" spans="9:9">
      <c r="I734" s="25"/>
    </row>
    <row r="735" spans="9:9">
      <c r="I735" s="25"/>
    </row>
    <row r="736" spans="9:9">
      <c r="I736" s="25"/>
    </row>
    <row r="737" spans="9:9">
      <c r="I737" s="25"/>
    </row>
    <row r="738" spans="9:9">
      <c r="I738" s="25"/>
    </row>
    <row r="739" spans="9:9">
      <c r="I739" s="25"/>
    </row>
    <row r="740" spans="9:9">
      <c r="I740" s="25"/>
    </row>
    <row r="741" spans="9:9">
      <c r="I741" s="25"/>
    </row>
    <row r="742" spans="9:9">
      <c r="I742" s="25"/>
    </row>
    <row r="743" spans="9:9">
      <c r="I743" s="25"/>
    </row>
    <row r="744" spans="9:9">
      <c r="I744" s="25"/>
    </row>
    <row r="745" spans="9:9">
      <c r="I745" s="25"/>
    </row>
    <row r="746" spans="9:9">
      <c r="I746" s="25"/>
    </row>
    <row r="747" spans="9:9">
      <c r="I747" s="25"/>
    </row>
    <row r="748" spans="9:9">
      <c r="I748" s="25"/>
    </row>
    <row r="749" spans="9:9">
      <c r="I749" s="25"/>
    </row>
    <row r="750" spans="9:9">
      <c r="I750" s="25"/>
    </row>
    <row r="751" spans="9:9">
      <c r="I751" s="25"/>
    </row>
    <row r="752" spans="9:9">
      <c r="I752" s="25"/>
    </row>
    <row r="753" spans="9:9">
      <c r="I753" s="25"/>
    </row>
    <row r="754" spans="9:9">
      <c r="I754" s="25"/>
    </row>
    <row r="755" spans="9:9">
      <c r="I755" s="25"/>
    </row>
    <row r="756" spans="9:9">
      <c r="I756" s="25"/>
    </row>
    <row r="757" spans="9:9">
      <c r="I757" s="25"/>
    </row>
    <row r="758" spans="9:9">
      <c r="I758" s="25"/>
    </row>
    <row r="759" spans="9:9">
      <c r="I759" s="25"/>
    </row>
    <row r="760" spans="9:9">
      <c r="I760" s="25"/>
    </row>
    <row r="761" spans="9:9">
      <c r="I761" s="25"/>
    </row>
    <row r="762" spans="9:9">
      <c r="I762" s="25"/>
    </row>
    <row r="763" spans="9:9">
      <c r="I763" s="25"/>
    </row>
    <row r="764" spans="9:9">
      <c r="I764" s="25"/>
    </row>
    <row r="765" spans="9:9">
      <c r="I765" s="25"/>
    </row>
    <row r="766" spans="9:9">
      <c r="I766" s="25"/>
    </row>
    <row r="767" spans="9:9">
      <c r="I767" s="25"/>
    </row>
    <row r="768" spans="9:9">
      <c r="I768" s="25"/>
    </row>
    <row r="769" spans="9:9">
      <c r="I769" s="25"/>
    </row>
    <row r="770" spans="9:9">
      <c r="I770" s="25"/>
    </row>
    <row r="771" spans="9:9">
      <c r="I771" s="25"/>
    </row>
    <row r="772" spans="9:9">
      <c r="I772" s="25"/>
    </row>
    <row r="773" spans="9:9">
      <c r="I773" s="25"/>
    </row>
    <row r="774" spans="9:9">
      <c r="I774" s="25"/>
    </row>
    <row r="775" spans="9:9">
      <c r="I775" s="25"/>
    </row>
    <row r="776" spans="9:9">
      <c r="I776" s="25"/>
    </row>
    <row r="777" spans="9:9">
      <c r="I777" s="25"/>
    </row>
    <row r="778" spans="9:9">
      <c r="I778" s="25"/>
    </row>
    <row r="779" spans="9:9">
      <c r="I779" s="25"/>
    </row>
    <row r="780" spans="9:9">
      <c r="I780" s="25"/>
    </row>
    <row r="781" spans="9:9">
      <c r="I781" s="25"/>
    </row>
    <row r="782" spans="9:9">
      <c r="I782" s="25"/>
    </row>
    <row r="783" spans="9:9">
      <c r="I783" s="25"/>
    </row>
    <row r="784" spans="9:9">
      <c r="I784" s="25"/>
    </row>
    <row r="785" spans="9:9">
      <c r="I785" s="25"/>
    </row>
    <row r="786" spans="9:9">
      <c r="I786" s="25"/>
    </row>
    <row r="787" spans="9:9">
      <c r="I787" s="25"/>
    </row>
    <row r="788" spans="9:9">
      <c r="I788" s="25"/>
    </row>
    <row r="789" spans="9:9">
      <c r="I789" s="25"/>
    </row>
    <row r="790" spans="9:9">
      <c r="I790" s="25"/>
    </row>
    <row r="791" spans="9:9">
      <c r="I791" s="25"/>
    </row>
    <row r="792" spans="9:9">
      <c r="I792" s="25"/>
    </row>
    <row r="793" spans="9:9">
      <c r="I793" s="25"/>
    </row>
    <row r="794" spans="9:9">
      <c r="I794" s="25"/>
    </row>
    <row r="795" spans="9:9">
      <c r="I795" s="25"/>
    </row>
    <row r="796" spans="9:9">
      <c r="I796" s="25"/>
    </row>
    <row r="797" spans="9:9">
      <c r="I797" s="25"/>
    </row>
    <row r="798" spans="9:9">
      <c r="I798" s="25"/>
    </row>
    <row r="799" spans="9:9">
      <c r="I799" s="25"/>
    </row>
    <row r="800" spans="9:9">
      <c r="I800" s="25"/>
    </row>
    <row r="801" spans="9:9">
      <c r="I801" s="25"/>
    </row>
    <row r="802" spans="9:9">
      <c r="I802" s="25"/>
    </row>
    <row r="803" spans="9:9">
      <c r="I803" s="25"/>
    </row>
    <row r="804" spans="9:9">
      <c r="I804" s="25"/>
    </row>
    <row r="805" spans="9:9">
      <c r="I805" s="25"/>
    </row>
    <row r="806" spans="9:9">
      <c r="I806" s="25"/>
    </row>
    <row r="807" spans="9:9">
      <c r="I807" s="25"/>
    </row>
    <row r="808" spans="9:9">
      <c r="I808" s="25"/>
    </row>
    <row r="809" spans="9:9">
      <c r="I809" s="25"/>
    </row>
    <row r="810" spans="9:9">
      <c r="I810" s="25"/>
    </row>
    <row r="811" spans="9:9">
      <c r="I811" s="25"/>
    </row>
    <row r="812" spans="9:9">
      <c r="I812" s="25"/>
    </row>
    <row r="813" spans="9:9">
      <c r="I813" s="25"/>
    </row>
    <row r="814" spans="9:9">
      <c r="I814" s="25"/>
    </row>
    <row r="815" spans="9:9">
      <c r="I815" s="25"/>
    </row>
    <row r="816" spans="9:9">
      <c r="I816" s="25"/>
    </row>
    <row r="817" spans="9:9">
      <c r="I817" s="25"/>
    </row>
    <row r="818" spans="9:9">
      <c r="I818" s="25"/>
    </row>
    <row r="819" spans="9:9">
      <c r="I819" s="25"/>
    </row>
    <row r="820" spans="9:9">
      <c r="I820" s="25"/>
    </row>
    <row r="821" spans="9:9">
      <c r="I821" s="25"/>
    </row>
    <row r="822" spans="9:9">
      <c r="I822" s="25"/>
    </row>
    <row r="823" spans="9:9">
      <c r="I823" s="25"/>
    </row>
    <row r="824" spans="9:9">
      <c r="I824" s="25"/>
    </row>
    <row r="825" spans="9:9">
      <c r="I825" s="25"/>
    </row>
    <row r="826" spans="9:9">
      <c r="I826" s="25"/>
    </row>
    <row r="827" spans="9:9">
      <c r="I827" s="25"/>
    </row>
    <row r="828" spans="9:9">
      <c r="I828" s="25"/>
    </row>
    <row r="829" spans="9:9">
      <c r="I829" s="25"/>
    </row>
    <row r="830" spans="9:9">
      <c r="I830" s="25"/>
    </row>
    <row r="831" spans="9:9">
      <c r="I831" s="25"/>
    </row>
    <row r="832" spans="9:9">
      <c r="I832" s="25"/>
    </row>
    <row r="833" spans="9:9">
      <c r="I833" s="25"/>
    </row>
    <row r="834" spans="9:9">
      <c r="I834" s="25"/>
    </row>
    <row r="835" spans="9:9">
      <c r="I835" s="25"/>
    </row>
    <row r="836" spans="9:9">
      <c r="I836" s="25"/>
    </row>
    <row r="837" spans="9:9">
      <c r="I837" s="25"/>
    </row>
    <row r="838" spans="9:9">
      <c r="I838" s="25"/>
    </row>
    <row r="839" spans="9:9">
      <c r="I839" s="25"/>
    </row>
    <row r="840" spans="9:9">
      <c r="I840" s="25"/>
    </row>
    <row r="841" spans="9:9">
      <c r="I841" s="25"/>
    </row>
    <row r="842" spans="9:9">
      <c r="I842" s="25"/>
    </row>
    <row r="843" spans="9:9">
      <c r="I843" s="25"/>
    </row>
    <row r="844" spans="9:9">
      <c r="I844" s="25"/>
    </row>
    <row r="845" spans="9:9">
      <c r="I845" s="25"/>
    </row>
    <row r="846" spans="9:9">
      <c r="I846" s="25"/>
    </row>
    <row r="847" spans="9:9">
      <c r="I847" s="25"/>
    </row>
    <row r="848" spans="9:9">
      <c r="I848" s="25"/>
    </row>
    <row r="849" spans="9:9">
      <c r="I849" s="25"/>
    </row>
    <row r="850" spans="9:9">
      <c r="I850" s="25"/>
    </row>
    <row r="851" spans="9:9">
      <c r="I851" s="25"/>
    </row>
    <row r="852" spans="9:9">
      <c r="I852" s="25"/>
    </row>
    <row r="853" spans="9:9">
      <c r="I853" s="25"/>
    </row>
    <row r="854" spans="9:9">
      <c r="I854" s="25"/>
    </row>
    <row r="855" spans="9:9">
      <c r="I855" s="25"/>
    </row>
    <row r="856" spans="9:9">
      <c r="I856" s="25"/>
    </row>
    <row r="857" spans="9:9">
      <c r="I857" s="25"/>
    </row>
    <row r="858" spans="9:9">
      <c r="I858" s="25"/>
    </row>
    <row r="859" spans="9:9">
      <c r="I859" s="25"/>
    </row>
    <row r="860" spans="9:9">
      <c r="I860" s="25"/>
    </row>
    <row r="861" spans="9:9">
      <c r="I861" s="25"/>
    </row>
    <row r="862" spans="9:9">
      <c r="I862" s="25"/>
    </row>
    <row r="863" spans="9:9">
      <c r="I863" s="25"/>
    </row>
    <row r="864" spans="9:9">
      <c r="I864" s="25"/>
    </row>
    <row r="865" spans="9:9">
      <c r="I865" s="25"/>
    </row>
    <row r="866" spans="9:9">
      <c r="I866" s="25"/>
    </row>
    <row r="867" spans="9:9">
      <c r="I867" s="25"/>
    </row>
    <row r="868" spans="9:9">
      <c r="I868" s="25"/>
    </row>
    <row r="869" spans="9:9">
      <c r="I869" s="25"/>
    </row>
    <row r="870" spans="9:9">
      <c r="I870" s="25"/>
    </row>
    <row r="871" spans="9:9">
      <c r="I871" s="25"/>
    </row>
    <row r="872" spans="9:9">
      <c r="I872" s="25"/>
    </row>
    <row r="873" spans="9:9">
      <c r="I873" s="25"/>
    </row>
    <row r="874" spans="9:9">
      <c r="I874" s="25"/>
    </row>
    <row r="875" spans="9:9">
      <c r="I875" s="25"/>
    </row>
    <row r="876" spans="9:9">
      <c r="I876" s="25"/>
    </row>
    <row r="877" spans="9:9">
      <c r="I877" s="25"/>
    </row>
    <row r="878" spans="9:9">
      <c r="I878" s="25"/>
    </row>
    <row r="879" spans="9:9">
      <c r="I879" s="25"/>
    </row>
    <row r="880" spans="9:9">
      <c r="I880" s="25"/>
    </row>
    <row r="881" spans="9:9">
      <c r="I881" s="25"/>
    </row>
    <row r="882" spans="9:9">
      <c r="I882" s="25"/>
    </row>
    <row r="883" spans="9:9">
      <c r="I883" s="25"/>
    </row>
    <row r="884" spans="9:9">
      <c r="I884" s="25"/>
    </row>
    <row r="885" spans="9:9">
      <c r="I885" s="25"/>
    </row>
    <row r="886" spans="9:9">
      <c r="I886" s="25"/>
    </row>
    <row r="887" spans="9:9">
      <c r="I887" s="25"/>
    </row>
    <row r="888" spans="9:9">
      <c r="I888" s="25"/>
    </row>
    <row r="889" spans="9:9">
      <c r="I889" s="25"/>
    </row>
    <row r="890" spans="9:9">
      <c r="I890" s="25"/>
    </row>
    <row r="891" spans="9:9">
      <c r="I891" s="25"/>
    </row>
    <row r="892" spans="9:9">
      <c r="I892" s="25"/>
    </row>
    <row r="893" spans="9:9">
      <c r="I893" s="25"/>
    </row>
    <row r="894" spans="9:9">
      <c r="I894" s="25"/>
    </row>
    <row r="895" spans="9:9">
      <c r="I895" s="25"/>
    </row>
    <row r="896" spans="9:9">
      <c r="I896" s="25"/>
    </row>
    <row r="897" spans="9:9">
      <c r="I897" s="25"/>
    </row>
    <row r="898" spans="9:9">
      <c r="I898" s="25"/>
    </row>
    <row r="899" spans="9:9">
      <c r="I899" s="25"/>
    </row>
    <row r="900" spans="9:9">
      <c r="I900" s="25"/>
    </row>
    <row r="901" spans="9:9">
      <c r="I901" s="25"/>
    </row>
    <row r="902" spans="9:9">
      <c r="I902" s="25"/>
    </row>
    <row r="903" spans="9:9">
      <c r="I903" s="25"/>
    </row>
    <row r="904" spans="9:9">
      <c r="I904" s="25"/>
    </row>
    <row r="905" spans="9:9">
      <c r="I905" s="25"/>
    </row>
    <row r="906" spans="9:9">
      <c r="I906" s="25"/>
    </row>
    <row r="907" spans="9:9">
      <c r="I907" s="25"/>
    </row>
    <row r="908" spans="9:9">
      <c r="I908" s="25"/>
    </row>
    <row r="909" spans="9:9">
      <c r="I909" s="25"/>
    </row>
    <row r="910" spans="9:9">
      <c r="I910" s="25"/>
    </row>
    <row r="911" spans="9:9">
      <c r="I911" s="25"/>
    </row>
    <row r="912" spans="9:9">
      <c r="I912" s="25"/>
    </row>
    <row r="913" spans="9:9">
      <c r="I913" s="25"/>
    </row>
    <row r="914" spans="9:9">
      <c r="I914" s="25"/>
    </row>
    <row r="915" spans="9:9">
      <c r="I915" s="25"/>
    </row>
    <row r="916" spans="9:9">
      <c r="I916" s="25"/>
    </row>
    <row r="917" spans="9:9">
      <c r="I917" s="25"/>
    </row>
    <row r="918" spans="9:9">
      <c r="I918" s="25"/>
    </row>
    <row r="919" spans="9:9">
      <c r="I919" s="25"/>
    </row>
    <row r="920" spans="9:9">
      <c r="I920" s="25"/>
    </row>
    <row r="921" spans="9:9">
      <c r="I921" s="25"/>
    </row>
    <row r="922" spans="9:9">
      <c r="I922" s="25"/>
    </row>
    <row r="923" spans="9:9">
      <c r="I923" s="25"/>
    </row>
    <row r="924" spans="9:9">
      <c r="I924" s="25"/>
    </row>
    <row r="925" spans="9:9">
      <c r="I925" s="25"/>
    </row>
    <row r="926" spans="9:9">
      <c r="I926" s="25"/>
    </row>
    <row r="927" spans="9:9">
      <c r="I927" s="25"/>
    </row>
    <row r="928" spans="9:9">
      <c r="I928" s="25"/>
    </row>
    <row r="929" spans="9:9">
      <c r="I929" s="25"/>
    </row>
    <row r="930" spans="9:9">
      <c r="I930" s="25"/>
    </row>
    <row r="931" spans="9:9">
      <c r="I931" s="25"/>
    </row>
    <row r="932" spans="9:9">
      <c r="I932" s="25"/>
    </row>
    <row r="933" spans="9:9">
      <c r="I933" s="25"/>
    </row>
    <row r="934" spans="9:9">
      <c r="I934" s="25"/>
    </row>
    <row r="935" spans="9:9">
      <c r="I935" s="25"/>
    </row>
    <row r="936" spans="9:9">
      <c r="I936" s="25"/>
    </row>
    <row r="937" spans="9:9">
      <c r="I937" s="25"/>
    </row>
    <row r="938" spans="9:9">
      <c r="I938" s="25"/>
    </row>
    <row r="939" spans="9:9">
      <c r="I939" s="25"/>
    </row>
    <row r="940" spans="9:9">
      <c r="I940" s="25"/>
    </row>
    <row r="941" spans="9:9">
      <c r="I941" s="25"/>
    </row>
    <row r="942" spans="9:9">
      <c r="I942" s="25"/>
    </row>
    <row r="943" spans="9:9">
      <c r="I943" s="25"/>
    </row>
    <row r="944" spans="9:9">
      <c r="I944" s="25"/>
    </row>
    <row r="945" spans="9:9">
      <c r="I945" s="25"/>
    </row>
    <row r="946" spans="9:9">
      <c r="I946" s="25"/>
    </row>
    <row r="947" spans="9:9">
      <c r="I947" s="25"/>
    </row>
    <row r="948" spans="9:9">
      <c r="I948" s="25"/>
    </row>
    <row r="949" spans="9:9">
      <c r="I949" s="25"/>
    </row>
    <row r="950" spans="9:9">
      <c r="I950" s="25"/>
    </row>
    <row r="951" spans="9:9">
      <c r="I951" s="25"/>
    </row>
    <row r="952" spans="9:9">
      <c r="I952" s="25"/>
    </row>
    <row r="953" spans="9:9">
      <c r="I953" s="25"/>
    </row>
    <row r="954" spans="9:9">
      <c r="I954" s="25"/>
    </row>
    <row r="955" spans="9:9">
      <c r="I955" s="25"/>
    </row>
    <row r="956" spans="9:9">
      <c r="I956" s="25"/>
    </row>
    <row r="957" spans="9:9">
      <c r="I957" s="25"/>
    </row>
    <row r="958" spans="9:9">
      <c r="I958" s="25"/>
    </row>
    <row r="959" spans="9:9">
      <c r="I959" s="25"/>
    </row>
    <row r="960" spans="9:9">
      <c r="I960" s="25"/>
    </row>
    <row r="961" spans="9:9">
      <c r="I961" s="25"/>
    </row>
    <row r="962" spans="9:9">
      <c r="I962" s="25"/>
    </row>
    <row r="963" spans="9:9">
      <c r="I963" s="25"/>
    </row>
    <row r="964" spans="9:9">
      <c r="I964" s="25"/>
    </row>
    <row r="965" spans="9:9">
      <c r="I965" s="25"/>
    </row>
    <row r="966" spans="9:9">
      <c r="I966" s="25"/>
    </row>
    <row r="967" spans="9:9">
      <c r="I967" s="25"/>
    </row>
    <row r="968" spans="9:9">
      <c r="I968" s="25"/>
    </row>
    <row r="969" spans="9:9">
      <c r="I969" s="25"/>
    </row>
    <row r="970" spans="9:9">
      <c r="I970" s="25"/>
    </row>
    <row r="971" spans="9:9">
      <c r="I971" s="25"/>
    </row>
    <row r="972" spans="9:9">
      <c r="I972" s="25"/>
    </row>
    <row r="973" spans="9:9">
      <c r="I973" s="25"/>
    </row>
    <row r="974" spans="9:9">
      <c r="I974" s="25"/>
    </row>
    <row r="975" spans="9:9">
      <c r="I975" s="25"/>
    </row>
    <row r="976" spans="9:9">
      <c r="I976" s="25"/>
    </row>
    <row r="977" spans="9:9">
      <c r="I977" s="25"/>
    </row>
    <row r="978" spans="9:9">
      <c r="I978" s="25"/>
    </row>
    <row r="979" spans="9:9">
      <c r="I979" s="25"/>
    </row>
    <row r="980" spans="9:9">
      <c r="I980" s="25"/>
    </row>
    <row r="981" spans="9:9">
      <c r="I981" s="25"/>
    </row>
    <row r="982" spans="9:9">
      <c r="I982" s="25"/>
    </row>
    <row r="983" spans="9:9">
      <c r="I983" s="25"/>
    </row>
    <row r="984" spans="9:9">
      <c r="I984" s="25"/>
    </row>
    <row r="985" spans="9:9">
      <c r="I985" s="25"/>
    </row>
    <row r="986" spans="9:9">
      <c r="I986" s="25"/>
    </row>
    <row r="987" spans="9:9">
      <c r="I987" s="25"/>
    </row>
    <row r="988" spans="9:9">
      <c r="I988" s="25"/>
    </row>
    <row r="989" spans="9:9">
      <c r="I989" s="25"/>
    </row>
    <row r="990" spans="9:9">
      <c r="I990" s="25"/>
    </row>
    <row r="991" spans="9:9">
      <c r="I991" s="25"/>
    </row>
    <row r="992" spans="9:9">
      <c r="I992" s="25"/>
    </row>
    <row r="993" spans="9:9">
      <c r="I993" s="25"/>
    </row>
    <row r="994" spans="9:9">
      <c r="I994" s="25"/>
    </row>
    <row r="995" spans="9:9">
      <c r="I995" s="25"/>
    </row>
    <row r="996" spans="9:9">
      <c r="I996" s="25"/>
    </row>
    <row r="997" spans="9:9">
      <c r="I997" s="25"/>
    </row>
  </sheetData>
  <mergeCells count="2">
    <mergeCell ref="A1:F1"/>
    <mergeCell ref="G257:H257"/>
  </mergeCells>
  <printOptions>
    <extLst>
      <ext uri="smNativeData">
        <pm:pageFlags xmlns:pm="smNativeData" id="1636153506" printRowHead="0" printColHead="0" printHeadLine="0" printFootLine="0" autoHeightHeader="0" autoHeightFooter="0" fitToPageBoth="0"/>
      </ext>
    </extLst>
  </printOptions>
  <pageMargins left="0.700000" right="0.700000" top="0.750000" bottom="0.750000" header="0.000000" footer="0.000000"/>
  <pageSetup paperSize="1" fitToWidth="0" fitToHeight="1"/>
  <headerFooter>
    <extLst>
      <ext uri="smNativeData">
        <pm:header xmlns:pm="smNativeData" id="1636153506" l="56" r="56" t="56" b="56" borderId="0" fillId="0" vertical="0"/>
        <pm:footer xmlns:pm="smNativeData" id="1636153506" l="56" r="56" t="56" b="56" borderId="0" fillId="0" vertical="2"/>
      </ext>
    </extLst>
  </headerFooter>
  <extLst>
    <ext uri="smNativeData">
      <pm:sheetPrefs xmlns:pm="smNativeData" day="163615350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E998"/>
  <sheetViews>
    <sheetView view="normal" workbookViewId="0">
      <selection activeCell="C6" sqref="C6"/>
    </sheetView>
  </sheetViews>
  <sheetFormatPr baseColWidth="11" defaultColWidth="12.598361" defaultRowHeight="15" customHeight="1"/>
  <cols>
    <col min="1" max="1" width="5.385246" customWidth="1"/>
    <col min="2" max="2" width="10.426230" customWidth="1"/>
    <col min="3" max="3" width="11.295082" customWidth="1"/>
    <col min="4" max="4" width="31.114754" customWidth="1"/>
    <col min="5" max="5" width="67.057377" customWidth="1"/>
    <col min="6" max="6" width="4.401639" customWidth="1"/>
    <col min="7" max="8" width="9.401639" customWidth="1"/>
  </cols>
  <sheetData>
    <row r="1" spans="1:2" ht="16.20" customHeight="1">
      <c r="A1" s="1"/>
      <c r="B1" s="1"/>
    </row>
    <row r="2" spans="1:5" ht="31.20" customHeight="1">
      <c r="A2" s="1"/>
      <c r="B2" s="68" t="s">
        <v>71</v>
      </c>
      <c r="C2" s="69"/>
      <c r="D2" s="69"/>
      <c r="E2" s="69"/>
    </row>
    <row r="3" spans="1:1" ht="14.25" customHeight="1">
      <c r="A3" s="1"/>
    </row>
    <row r="4" spans="1:5" ht="13.90" customHeight="1">
      <c r="A4" s="1"/>
      <c r="B4" s="105" t="s">
        <v>2</v>
      </c>
      <c r="C4" s="105" t="s">
        <v>1</v>
      </c>
      <c r="D4" s="105" t="s">
        <v>3</v>
      </c>
      <c r="E4" s="105" t="s">
        <v>72</v>
      </c>
    </row>
    <row r="5" spans="1:5" ht="22.60" customHeight="1">
      <c r="A5" s="1"/>
      <c r="B5" s="70" t="n">
        <v>44429</v>
      </c>
      <c r="C5" s="71" t="s">
        <v>10</v>
      </c>
      <c r="D5" s="72" t="s">
        <v>73</v>
      </c>
      <c r="E5" s="73"/>
    </row>
    <row r="6" spans="1:5" ht="22.60" customHeight="1">
      <c r="A6" s="1"/>
      <c r="B6" s="70" t="n">
        <v>44436</v>
      </c>
      <c r="C6" s="71" t="s">
        <v>14</v>
      </c>
      <c r="D6" s="72" t="s">
        <v>11</v>
      </c>
      <c r="E6" s="73" t="s">
        <v>74</v>
      </c>
    </row>
    <row r="7" spans="1:5" ht="22.60" customHeight="1">
      <c r="A7" s="1"/>
      <c r="B7" s="70" t="n">
        <v>44443</v>
      </c>
      <c r="C7" s="71" t="s">
        <v>16</v>
      </c>
      <c r="D7" s="72" t="s">
        <v>75</v>
      </c>
      <c r="E7" s="73" t="s">
        <v>76</v>
      </c>
    </row>
    <row r="8" spans="1:5" ht="22.60" customHeight="1">
      <c r="A8" s="1"/>
      <c r="B8" s="70" t="n">
        <v>44450</v>
      </c>
      <c r="C8" s="71" t="s">
        <v>18</v>
      </c>
      <c r="D8" s="72" t="s">
        <v>77</v>
      </c>
      <c r="E8" s="73" t="s">
        <v>78</v>
      </c>
    </row>
    <row r="9" spans="1:5" ht="22.60" customHeight="1">
      <c r="A9" s="1"/>
      <c r="B9" s="70" t="n">
        <v>44457</v>
      </c>
      <c r="C9" s="71" t="s">
        <v>20</v>
      </c>
      <c r="D9" s="72" t="s">
        <v>79</v>
      </c>
      <c r="E9" s="73" t="s">
        <v>80</v>
      </c>
    </row>
    <row r="10" spans="1:5" ht="20.10" customHeight="1">
      <c r="A10" s="1"/>
      <c r="B10" s="74" t="n">
        <v>44457</v>
      </c>
      <c r="C10" s="75" t="s">
        <v>81</v>
      </c>
      <c r="D10" s="76" t="s">
        <v>82</v>
      </c>
      <c r="E10" s="75"/>
    </row>
    <row r="11" spans="1:5" ht="20.10" customHeight="1">
      <c r="A11" s="1"/>
      <c r="B11" s="70" t="n">
        <v>44464</v>
      </c>
      <c r="C11" s="71" t="s">
        <v>22</v>
      </c>
      <c r="D11" s="72" t="s">
        <v>83</v>
      </c>
      <c r="E11" s="73" t="s">
        <v>84</v>
      </c>
    </row>
    <row r="12" spans="1:5" ht="20.10" customHeight="1">
      <c r="A12" s="1"/>
      <c r="B12" s="70" t="n">
        <v>44471</v>
      </c>
      <c r="C12" s="71" t="s">
        <v>24</v>
      </c>
      <c r="D12" s="72" t="s">
        <v>85</v>
      </c>
      <c r="E12" s="73" t="s">
        <v>86</v>
      </c>
    </row>
    <row r="13" spans="1:5" ht="20.10" customHeight="1">
      <c r="A13" s="1"/>
      <c r="B13" s="77" t="n">
        <v>44478</v>
      </c>
      <c r="C13" s="78" t="s">
        <v>26</v>
      </c>
      <c r="D13" s="79" t="s">
        <v>27</v>
      </c>
      <c r="E13" s="80" t="s">
        <v>27</v>
      </c>
    </row>
    <row r="14" spans="1:5" ht="20.10" customHeight="1">
      <c r="A14" s="1"/>
      <c r="B14" s="70" t="n">
        <v>44485</v>
      </c>
      <c r="C14" s="71" t="s">
        <v>28</v>
      </c>
      <c r="D14" s="72" t="s">
        <v>87</v>
      </c>
      <c r="E14" s="73" t="s">
        <v>88</v>
      </c>
    </row>
    <row r="15" spans="1:5" ht="20.10" customHeight="1">
      <c r="A15" s="1"/>
      <c r="B15" s="81" t="n">
        <v>44492</v>
      </c>
      <c r="C15" s="71" t="s">
        <v>30</v>
      </c>
      <c r="D15" s="82" t="s">
        <v>89</v>
      </c>
      <c r="E15" s="73" t="s">
        <v>89</v>
      </c>
    </row>
    <row r="16" spans="1:5" ht="20.10" customHeight="1">
      <c r="A16" s="1"/>
      <c r="B16" s="81" t="n">
        <v>44499</v>
      </c>
      <c r="C16" s="71" t="s">
        <v>33</v>
      </c>
      <c r="D16" s="82" t="s">
        <v>63</v>
      </c>
      <c r="E16" s="73" t="s">
        <v>90</v>
      </c>
    </row>
    <row r="17" spans="1:5" ht="20.10" customHeight="1">
      <c r="A17" s="1"/>
      <c r="B17" s="83" t="n">
        <v>44499</v>
      </c>
      <c r="C17" s="84" t="s">
        <v>81</v>
      </c>
      <c r="D17" s="85" t="s">
        <v>91</v>
      </c>
      <c r="E17" s="86"/>
    </row>
    <row r="18" spans="1:5" ht="20.10" customHeight="1">
      <c r="A18" s="1"/>
      <c r="B18" s="87" t="n">
        <v>44499</v>
      </c>
      <c r="C18" s="88" t="s">
        <v>92</v>
      </c>
      <c r="D18" s="88" t="s">
        <v>93</v>
      </c>
      <c r="E18" s="88"/>
    </row>
    <row r="19" spans="1:5" ht="20.10" customHeight="1">
      <c r="A19" s="1"/>
      <c r="B19" s="89" t="n">
        <v>44506</v>
      </c>
      <c r="C19" s="90" t="s">
        <v>35</v>
      </c>
      <c r="D19" s="91" t="s">
        <v>64</v>
      </c>
      <c r="E19" s="73" t="s">
        <v>64</v>
      </c>
    </row>
    <row r="20" spans="1:5" ht="20.10" customHeight="1">
      <c r="A20" s="1"/>
      <c r="B20" s="74" t="n">
        <v>44506</v>
      </c>
      <c r="C20" s="75" t="s">
        <v>81</v>
      </c>
      <c r="D20" s="75" t="s">
        <v>94</v>
      </c>
      <c r="E20" s="92"/>
    </row>
    <row r="21" spans="1:5" ht="20.10" customHeight="1">
      <c r="A21" s="1"/>
      <c r="B21" s="81" t="n">
        <v>44513</v>
      </c>
      <c r="C21" s="71" t="s">
        <v>37</v>
      </c>
      <c r="D21" s="91" t="s">
        <v>65</v>
      </c>
      <c r="E21" s="93" t="s">
        <v>95</v>
      </c>
    </row>
    <row r="22" spans="1:5" ht="20.10" customHeight="1">
      <c r="A22" s="1"/>
      <c r="B22" s="77" t="n">
        <v>44520</v>
      </c>
      <c r="C22" s="78" t="s">
        <v>26</v>
      </c>
      <c r="D22" s="79" t="s">
        <v>27</v>
      </c>
      <c r="E22" s="80" t="s">
        <v>27</v>
      </c>
    </row>
    <row r="23" spans="1:5" ht="20.10" customHeight="1">
      <c r="A23" s="1"/>
      <c r="B23" s="94" t="n">
        <v>44527</v>
      </c>
      <c r="C23" s="95" t="s">
        <v>39</v>
      </c>
      <c r="D23" s="96" t="s">
        <v>70</v>
      </c>
      <c r="E23" s="97"/>
    </row>
    <row r="24" spans="1:5" ht="20.10" customHeight="1">
      <c r="A24" s="1"/>
      <c r="B24" s="70" t="n">
        <v>44534</v>
      </c>
      <c r="C24" s="71" t="s">
        <v>43</v>
      </c>
      <c r="D24" s="98" t="s">
        <v>67</v>
      </c>
      <c r="E24" s="99" t="s">
        <v>96</v>
      </c>
    </row>
    <row r="25" spans="1:5" ht="20.10" customHeight="1">
      <c r="A25" s="1"/>
      <c r="B25" s="83" t="n">
        <v>44536</v>
      </c>
      <c r="C25" s="84" t="s">
        <v>92</v>
      </c>
      <c r="D25" s="85" t="s">
        <v>91</v>
      </c>
      <c r="E25" s="86"/>
    </row>
    <row r="26" spans="1:5" ht="20.10" customHeight="1">
      <c r="A26" s="1"/>
      <c r="B26" s="100" t="n">
        <v>44541</v>
      </c>
      <c r="C26" s="101" t="s">
        <v>92</v>
      </c>
      <c r="D26" s="102" t="s">
        <v>97</v>
      </c>
      <c r="E26" s="103"/>
    </row>
    <row r="27" spans="1:5" ht="20.10" customHeight="1">
      <c r="A27" s="1"/>
      <c r="B27" s="70" t="n">
        <v>44541</v>
      </c>
      <c r="C27" s="70" t="s">
        <v>98</v>
      </c>
      <c r="D27" s="72" t="s">
        <v>99</v>
      </c>
      <c r="E27" s="104"/>
    </row>
    <row r="28" spans="1:1" ht="14.25" customHeight="1">
      <c r="A28" s="1"/>
    </row>
    <row r="29" spans="1:1" ht="14.25" customHeight="1"/>
    <row r="30" spans="1:1" ht="14.25" customHeight="1"/>
    <row r="31" spans="1:1" ht="14.25" customHeight="1"/>
    <row r="32" spans="1:1" ht="14.25" customHeight="1"/>
    <row r="33" spans="1:1" ht="14.25" customHeight="1"/>
    <row r="34" spans="1:1" ht="14.25" customHeight="1"/>
    <row r="35" spans="1:1" ht="14.25" customHeight="1"/>
    <row r="36" spans="1:1" ht="14.25" customHeight="1"/>
    <row r="37" spans="1:1" ht="14.25" customHeight="1"/>
    <row r="38" spans="1:1" ht="14.25" customHeight="1"/>
    <row r="39" spans="1:1" ht="14.25" customHeight="1"/>
    <row r="40" spans="1:1" ht="14.25" customHeight="1"/>
    <row r="41" spans="1:1" ht="14.25" customHeight="1"/>
    <row r="42" spans="1:1" ht="14.25" customHeight="1"/>
    <row r="43" spans="1:1" ht="14.25" customHeight="1"/>
    <row r="44" spans="1:1" ht="14.25" customHeight="1"/>
    <row r="45" spans="1:1" ht="14.25" customHeight="1"/>
    <row r="46" spans="1:1" ht="14.25" customHeight="1"/>
    <row r="47" spans="1:1" ht="14.25" customHeight="1"/>
    <row r="48" spans="1:1" ht="14.25" customHeight="1"/>
    <row r="49" spans="1:1" ht="14.25" customHeight="1"/>
    <row r="50" spans="1:1" ht="14.25" customHeight="1"/>
    <row r="51" spans="1:1" ht="14.25" customHeight="1"/>
    <row r="52" spans="1:1" ht="14.25" customHeight="1"/>
    <row r="53" spans="1:1" ht="14.25" customHeight="1"/>
    <row r="54" spans="1:1" ht="14.25" customHeight="1"/>
    <row r="55" spans="1:1" ht="14.25" customHeight="1"/>
    <row r="56" spans="1:1" ht="14.25" customHeight="1"/>
    <row r="57" spans="1:1" ht="14.25" customHeight="1"/>
    <row r="58" spans="1:1" ht="14.25" customHeight="1"/>
    <row r="59" spans="1:1" ht="14.25" customHeight="1"/>
    <row r="60" spans="1:1" ht="14.25" customHeight="1"/>
    <row r="61" spans="1:1" ht="14.25" customHeight="1"/>
    <row r="62" spans="1:1" ht="14.25" customHeight="1"/>
    <row r="63" spans="1:1" ht="14.25" customHeight="1"/>
    <row r="64" spans="1:1" ht="14.25" customHeight="1"/>
    <row r="65" spans="1:1" ht="14.25" customHeight="1"/>
    <row r="66" spans="1:1" ht="14.25" customHeight="1"/>
    <row r="67" spans="1:1" ht="14.25" customHeight="1"/>
    <row r="68" spans="1:1" ht="14.25" customHeight="1"/>
    <row r="69" spans="1:1" ht="14.25" customHeight="1"/>
    <row r="70" spans="1:1" ht="14.25" customHeight="1"/>
    <row r="71" spans="1:1" ht="14.25" customHeight="1"/>
    <row r="72" spans="1:1" ht="14.25" customHeight="1"/>
    <row r="73" spans="1:1" ht="14.25" customHeight="1"/>
    <row r="74" spans="1:1" ht="14.25" customHeight="1"/>
    <row r="75" spans="1:1" ht="14.25" customHeight="1"/>
    <row r="76" spans="1:1" ht="14.25" customHeight="1"/>
    <row r="77" spans="1:1" ht="14.25" customHeight="1"/>
    <row r="78" spans="1:1" ht="14.25" customHeight="1"/>
    <row r="79" spans="1:1" ht="14.25" customHeight="1"/>
    <row r="80" spans="1:1" ht="14.25" customHeight="1"/>
    <row r="81" spans="1:1" ht="14.25" customHeight="1"/>
    <row r="82" spans="1:1" ht="14.25" customHeight="1"/>
    <row r="83" spans="1:1" ht="14.25" customHeight="1"/>
    <row r="84" spans="1:1" ht="14.25" customHeight="1"/>
    <row r="85" spans="1:1" ht="14.25" customHeight="1"/>
    <row r="86" spans="1:1" ht="14.25" customHeight="1"/>
    <row r="87" spans="1:1" ht="14.25" customHeight="1"/>
    <row r="88" spans="1:1" ht="14.25" customHeight="1"/>
    <row r="89" spans="1:1" ht="14.25" customHeight="1"/>
    <row r="90" spans="1:1" ht="14.25" customHeight="1"/>
    <row r="91" spans="1:1" ht="14.25" customHeight="1"/>
    <row r="92" spans="1:1" ht="14.25" customHeight="1"/>
    <row r="93" spans="1:1" ht="14.25" customHeight="1"/>
    <row r="94" spans="1:1" ht="14.25" customHeight="1"/>
    <row r="95" spans="1:1" ht="14.25" customHeight="1"/>
    <row r="96" spans="1:1" ht="14.25" customHeight="1"/>
    <row r="97" spans="1:1" ht="14.25" customHeight="1"/>
    <row r="98" spans="1:1" ht="14.25" customHeight="1"/>
    <row r="99" spans="1:1" ht="14.25" customHeight="1"/>
    <row r="100" spans="1:1" ht="14.25" customHeight="1"/>
    <row r="101" spans="1:1" ht="14.25" customHeight="1"/>
    <row r="102" spans="1:1" ht="14.25" customHeight="1"/>
    <row r="103" spans="1:1" ht="14.25" customHeight="1"/>
    <row r="104" spans="1:1" ht="14.25" customHeight="1"/>
    <row r="105" spans="1:1" ht="14.25" customHeight="1"/>
    <row r="106" spans="1:1" ht="14.25" customHeight="1"/>
    <row r="107" spans="1:1" ht="14.25" customHeight="1"/>
    <row r="108" spans="1:1" ht="14.25" customHeight="1"/>
    <row r="109" spans="1:1" ht="14.25" customHeight="1"/>
    <row r="110" spans="1:1" ht="14.25" customHeight="1"/>
    <row r="111" spans="1:1" ht="14.25" customHeight="1"/>
    <row r="112" spans="1:1" ht="14.25" customHeight="1"/>
    <row r="113" spans="1:1" ht="14.25" customHeight="1"/>
    <row r="114" spans="1:1" ht="14.25" customHeight="1"/>
    <row r="115" spans="1:1" ht="14.25" customHeight="1"/>
    <row r="116" spans="1:1" ht="14.25" customHeight="1"/>
    <row r="117" spans="1:1" ht="14.25" customHeight="1"/>
    <row r="118" spans="1:1" ht="14.25" customHeight="1"/>
    <row r="119" spans="1:1" ht="14.25" customHeight="1"/>
    <row r="120" spans="1:1" ht="14.25" customHeight="1"/>
    <row r="121" spans="1:1" ht="14.25" customHeight="1"/>
    <row r="122" spans="1:1" ht="14.25" customHeight="1"/>
    <row r="123" spans="1:1" ht="14.25" customHeight="1"/>
    <row r="124" spans="1:1" ht="14.25" customHeight="1"/>
    <row r="125" spans="1:1" ht="14.25" customHeight="1"/>
    <row r="126" spans="1:1" ht="14.25" customHeight="1"/>
    <row r="127" spans="1:1" ht="14.25" customHeight="1"/>
    <row r="128" spans="1:1" ht="14.25" customHeight="1"/>
    <row r="129" spans="1:1" ht="14.25" customHeight="1"/>
    <row r="130" spans="1:1" ht="14.25" customHeight="1"/>
    <row r="131" spans="1:1" ht="14.25" customHeight="1"/>
    <row r="132" spans="1:1" ht="14.25" customHeight="1"/>
    <row r="133" spans="1:1" ht="14.25" customHeight="1"/>
    <row r="134" spans="1:1" ht="14.25" customHeight="1"/>
    <row r="135" spans="1:1" ht="14.25" customHeight="1"/>
    <row r="136" spans="1:1" ht="14.25" customHeight="1"/>
    <row r="137" spans="1:1" ht="14.25" customHeight="1"/>
    <row r="138" spans="1:1" ht="14.25" customHeight="1"/>
    <row r="139" spans="1:1" ht="14.25" customHeight="1"/>
    <row r="140" spans="1:1" ht="14.25" customHeight="1"/>
    <row r="141" spans="1:1" ht="14.25" customHeight="1"/>
    <row r="142" spans="1:1" ht="14.25" customHeight="1"/>
    <row r="143" spans="1:1" ht="14.25" customHeight="1"/>
    <row r="144" spans="1:1" ht="14.25" customHeight="1"/>
    <row r="145" spans="1:1" ht="14.25" customHeight="1"/>
    <row r="146" spans="1:1" ht="14.25" customHeight="1"/>
    <row r="147" spans="1:1" ht="14.25" customHeight="1"/>
    <row r="148" spans="1:1" ht="14.25" customHeight="1"/>
    <row r="149" spans="1:1" ht="14.25" customHeight="1"/>
    <row r="150" spans="1:1" ht="14.25" customHeight="1"/>
    <row r="151" spans="1:1" ht="14.25" customHeight="1"/>
    <row r="152" spans="1:1" ht="14.25" customHeight="1"/>
    <row r="153" spans="1:1" ht="14.25" customHeight="1"/>
    <row r="154" spans="1:1" ht="14.25" customHeight="1"/>
    <row r="155" spans="1:1" ht="14.25" customHeight="1"/>
    <row r="156" spans="1:1" ht="14.25" customHeight="1"/>
    <row r="157" spans="1:1" ht="14.25" customHeight="1"/>
    <row r="158" spans="1:1" ht="14.25" customHeight="1"/>
    <row r="159" spans="1:1" ht="14.25" customHeight="1"/>
    <row r="160" spans="1:1" ht="14.25" customHeight="1"/>
    <row r="161" spans="1:1" ht="14.25" customHeight="1"/>
    <row r="162" spans="1:1" ht="14.25" customHeight="1"/>
    <row r="163" spans="1:1" ht="14.25" customHeight="1"/>
    <row r="164" spans="1:1" ht="14.25" customHeight="1"/>
    <row r="165" spans="1:1" ht="14.25" customHeight="1"/>
    <row r="166" spans="1:1" ht="14.25" customHeight="1"/>
    <row r="167" spans="1:1" ht="14.25" customHeight="1"/>
    <row r="168" spans="1:1" ht="14.25" customHeight="1"/>
    <row r="169" spans="1:1" ht="14.25" customHeight="1"/>
    <row r="170" spans="1:1" ht="14.25" customHeight="1"/>
    <row r="171" spans="1:1" ht="14.25" customHeight="1"/>
    <row r="172" spans="1:1" ht="14.25" customHeight="1"/>
    <row r="173" spans="1:1" ht="14.25" customHeight="1"/>
    <row r="174" spans="1:1" ht="14.25" customHeight="1"/>
    <row r="175" spans="1:1" ht="14.25" customHeight="1"/>
    <row r="176" spans="1:1" ht="14.25" customHeight="1"/>
    <row r="177" spans="1:1" ht="14.25" customHeight="1"/>
    <row r="178" spans="1:1" ht="14.25" customHeight="1"/>
    <row r="179" spans="1:1" ht="14.25" customHeight="1"/>
    <row r="180" spans="1:1" ht="14.25" customHeight="1"/>
    <row r="181" spans="1:1" ht="14.25" customHeight="1"/>
    <row r="182" spans="1:1" ht="14.25" customHeight="1"/>
    <row r="183" spans="1:1" ht="14.25" customHeight="1"/>
    <row r="184" spans="1:1" ht="14.25" customHeight="1"/>
    <row r="185" spans="1:1" ht="14.25" customHeight="1"/>
    <row r="186" spans="1:1" ht="14.25" customHeight="1"/>
    <row r="187" spans="1:1" ht="14.25" customHeight="1"/>
    <row r="188" spans="1:1" ht="14.25" customHeight="1"/>
    <row r="189" spans="1:1" ht="14.25" customHeight="1"/>
    <row r="190" spans="1:1" ht="14.25" customHeight="1"/>
    <row r="191" spans="1:1" ht="14.25" customHeight="1"/>
    <row r="192" spans="1:1" ht="14.25" customHeight="1"/>
    <row r="193" spans="1:1" ht="14.25" customHeight="1"/>
    <row r="194" spans="1:1" ht="14.25" customHeight="1"/>
    <row r="195" spans="1:1" ht="14.25" customHeight="1"/>
    <row r="196" spans="1:1" ht="14.25" customHeight="1"/>
    <row r="197" spans="1:1" ht="14.25" customHeight="1"/>
    <row r="198" spans="1:1" ht="14.25" customHeight="1"/>
    <row r="199" spans="1:1" ht="14.25" customHeight="1"/>
    <row r="200" spans="1:1" ht="14.25" customHeight="1"/>
    <row r="201" spans="1:1" ht="14.25" customHeight="1"/>
    <row r="202" spans="1:1" ht="14.25" customHeight="1"/>
    <row r="203" spans="1:1" ht="14.25" customHeight="1"/>
    <row r="204" spans="1:1" ht="14.25" customHeight="1"/>
    <row r="205" spans="1:1" ht="14.25" customHeight="1"/>
    <row r="206" spans="1:1" ht="14.25" customHeight="1"/>
    <row r="207" spans="1:1" ht="14.25" customHeight="1"/>
    <row r="208" spans="1:1" ht="14.25" customHeight="1"/>
    <row r="209" spans="1:1" ht="14.25" customHeight="1"/>
    <row r="210" spans="1:1" ht="14.25" customHeight="1"/>
    <row r="211" spans="1:1" ht="14.25" customHeight="1"/>
    <row r="212" spans="1:1" ht="14.25" customHeight="1"/>
    <row r="213" spans="1:1" ht="14.25" customHeight="1"/>
    <row r="214" spans="1:1" ht="14.25" customHeight="1"/>
    <row r="215" spans="1:1" ht="14.25" customHeight="1"/>
    <row r="216" spans="1:1" ht="14.25" customHeight="1"/>
    <row r="217" spans="1:1" ht="14.25" customHeight="1"/>
    <row r="218" spans="1:1" ht="14.25" customHeight="1"/>
    <row r="219" spans="1:1" ht="14.25" customHeight="1"/>
    <row r="220" spans="1:1" ht="14.25" customHeight="1"/>
    <row r="221" spans="1:1" ht="14.25" customHeight="1"/>
    <row r="222" spans="1:1" ht="14.25" customHeight="1"/>
    <row r="223" spans="1:1" ht="14.25" customHeight="1"/>
    <row r="224" spans="1:1" ht="14.25" customHeight="1"/>
    <row r="225" spans="1:1" ht="14.25" customHeight="1"/>
    <row r="226" spans="1:1" ht="14.25" customHeight="1"/>
    <row r="227" spans="1:1" ht="14.25" customHeight="1"/>
    <row r="228" spans="1:1" ht="14.25" customHeight="1"/>
    <row r="229" spans="1:1" ht="14.25" customHeight="1"/>
    <row r="230" spans="1:1" ht="14.25" customHeight="1"/>
    <row r="231" spans="1:1" ht="14.25" customHeight="1"/>
    <row r="232" spans="1:1" ht="14.25" customHeight="1"/>
    <row r="233" spans="1:1" ht="14.25" customHeight="1"/>
    <row r="234" spans="1:1" ht="14.25" customHeight="1"/>
    <row r="235" spans="1:1" ht="14.25" customHeight="1"/>
    <row r="236" spans="1:1" ht="14.25" customHeight="1"/>
    <row r="237" spans="1:1" ht="14.25" customHeight="1"/>
    <row r="238" spans="1:1" ht="14.25" customHeight="1"/>
    <row r="239" spans="1:1" ht="14.25" customHeight="1"/>
    <row r="240" spans="1:1" ht="14.25" customHeight="1"/>
    <row r="241" spans="1:1" ht="14.25" customHeight="1"/>
    <row r="242" spans="1:1" ht="14.25" customHeight="1"/>
    <row r="243" spans="1:1" ht="14.25" customHeight="1"/>
    <row r="244" spans="1:1" ht="14.25" customHeight="1"/>
    <row r="245" spans="1:1" ht="14.25" customHeight="1"/>
    <row r="246" spans="1:1" ht="14.25" customHeight="1"/>
    <row r="247" spans="1:1" ht="14.25" customHeight="1"/>
    <row r="248" spans="1:1" ht="14.25" customHeight="1"/>
    <row r="249" spans="1:1" ht="14.25" customHeight="1"/>
    <row r="250" spans="1:1" ht="14.25" customHeight="1"/>
    <row r="251" spans="1:1" ht="14.25" customHeight="1"/>
    <row r="252" spans="1:1" ht="14.25" customHeight="1"/>
    <row r="253" spans="1:1" ht="14.25" customHeight="1"/>
    <row r="254" spans="1:1" ht="14.25" customHeight="1"/>
    <row r="255" spans="1:1" ht="14.25" customHeight="1"/>
    <row r="256" spans="1:1" ht="14.25" customHeight="1"/>
    <row r="257" spans="1:1" ht="14.25" customHeight="1"/>
    <row r="258" spans="1:1" ht="14.25" customHeight="1"/>
    <row r="259" spans="1:1" ht="14.25" customHeight="1"/>
    <row r="260" spans="1:1" ht="14.25" customHeight="1"/>
    <row r="261" spans="1:1" ht="14.25" customHeight="1"/>
    <row r="262" spans="1:1" ht="14.25" customHeight="1"/>
    <row r="263" spans="1:1" ht="14.25" customHeight="1"/>
    <row r="264" spans="1:1" ht="14.25" customHeight="1"/>
    <row r="265" spans="1:1" ht="14.25" customHeight="1"/>
    <row r="266" spans="1:1" ht="14.25" customHeight="1"/>
    <row r="267" spans="1:1" ht="14.25" customHeight="1"/>
    <row r="268" spans="1:1" ht="14.25" customHeight="1"/>
    <row r="269" spans="1:1" ht="14.25" customHeight="1"/>
    <row r="270" spans="1:1" ht="14.25" customHeight="1"/>
    <row r="271" spans="1:1" ht="14.25" customHeight="1"/>
    <row r="272" spans="1:1" ht="14.25" customHeight="1"/>
    <row r="273" spans="1:1" ht="14.25" customHeight="1"/>
    <row r="274" spans="1:1" ht="14.25" customHeight="1"/>
    <row r="275" spans="1:1" ht="14.25" customHeight="1"/>
    <row r="276" spans="1:1" ht="14.25" customHeight="1"/>
    <row r="277" spans="1:1" ht="14.25" customHeight="1"/>
    <row r="278" spans="1:1" ht="14.25" customHeight="1"/>
    <row r="279" spans="1:1" ht="14.25" customHeight="1"/>
    <row r="280" spans="1:1" ht="14.25" customHeight="1"/>
    <row r="281" spans="1:1" ht="14.25" customHeight="1"/>
    <row r="282" spans="1:1" ht="14.25" customHeight="1"/>
    <row r="283" spans="1:1" ht="14.25" customHeight="1"/>
    <row r="284" spans="1:1" ht="14.25" customHeight="1"/>
    <row r="285" spans="1:1" ht="14.25" customHeight="1"/>
    <row r="286" spans="1:1" ht="14.25" customHeight="1"/>
    <row r="287" spans="1:1" ht="14.25" customHeight="1"/>
    <row r="288" spans="1:1" ht="14.25" customHeight="1"/>
    <row r="289" spans="1:1" ht="14.25" customHeight="1"/>
    <row r="290" spans="1:1" ht="14.25" customHeight="1"/>
    <row r="291" spans="1:1" ht="14.25" customHeight="1"/>
    <row r="292" spans="1:1" ht="14.25" customHeight="1"/>
    <row r="293" spans="1:1" ht="14.25" customHeight="1"/>
    <row r="294" spans="1:1" ht="14.25" customHeight="1"/>
    <row r="295" spans="1:1" ht="14.25" customHeight="1"/>
    <row r="296" spans="1:1" ht="14.25" customHeight="1"/>
    <row r="297" spans="1:1" ht="14.25" customHeight="1"/>
    <row r="298" spans="1:1" ht="14.25" customHeight="1"/>
    <row r="299" spans="1:1" ht="14.25" customHeight="1"/>
    <row r="300" spans="1:1" ht="14.25" customHeight="1"/>
    <row r="301" spans="1:1" ht="14.25" customHeight="1"/>
    <row r="302" spans="1:1" ht="14.25" customHeight="1"/>
    <row r="303" spans="1:1" ht="14.25" customHeight="1"/>
    <row r="304" spans="1:1" ht="14.25" customHeight="1"/>
    <row r="305" spans="1:1" ht="14.25" customHeight="1"/>
    <row r="306" spans="1:1" ht="14.25" customHeight="1"/>
    <row r="307" spans="1:1" ht="14.25" customHeight="1"/>
    <row r="308" spans="1:1" ht="14.25" customHeight="1"/>
    <row r="309" spans="1:1" ht="14.25" customHeight="1"/>
    <row r="310" spans="1:1" ht="14.25" customHeight="1"/>
    <row r="311" spans="1:1" ht="14.25" customHeight="1"/>
    <row r="312" spans="1:1" ht="14.25" customHeight="1"/>
    <row r="313" spans="1:1" ht="14.25" customHeight="1"/>
    <row r="314" spans="1:1" ht="14.25" customHeight="1"/>
    <row r="315" spans="1:1" ht="14.25" customHeight="1"/>
    <row r="316" spans="1:1" ht="14.25" customHeight="1"/>
    <row r="317" spans="1:1" ht="14.25" customHeight="1"/>
    <row r="318" spans="1:1" ht="14.25" customHeight="1"/>
    <row r="319" spans="1:1" ht="14.25" customHeight="1"/>
    <row r="320" spans="1:1" ht="14.25" customHeight="1"/>
    <row r="321" spans="1:1" ht="14.25" customHeight="1"/>
    <row r="322" spans="1:1" ht="14.25" customHeight="1"/>
    <row r="323" spans="1:1" ht="14.25" customHeight="1"/>
    <row r="324" spans="1:1" ht="14.25" customHeight="1"/>
    <row r="325" spans="1:1" ht="14.25" customHeight="1"/>
    <row r="326" spans="1:1" ht="14.25" customHeight="1"/>
    <row r="327" spans="1:1" ht="14.25" customHeight="1"/>
    <row r="328" spans="1:1" ht="14.25" customHeight="1"/>
    <row r="329" spans="1:1" ht="14.25" customHeight="1"/>
    <row r="330" spans="1:1" ht="14.25" customHeight="1"/>
    <row r="331" spans="1:1" ht="14.25" customHeight="1"/>
    <row r="332" spans="1:1" ht="14.25" customHeight="1"/>
    <row r="333" spans="1:1" ht="14.25" customHeight="1"/>
    <row r="334" spans="1:1" ht="14.25" customHeight="1"/>
    <row r="335" spans="1:1" ht="14.25" customHeight="1"/>
    <row r="336" spans="1:1" ht="14.25" customHeight="1"/>
    <row r="337" spans="1:1" ht="14.25" customHeight="1"/>
    <row r="338" spans="1:1" ht="14.25" customHeight="1"/>
    <row r="339" spans="1:1" ht="14.25" customHeight="1"/>
    <row r="340" spans="1:1" ht="14.25" customHeight="1"/>
    <row r="341" spans="1:1" ht="14.25" customHeight="1"/>
    <row r="342" spans="1:1" ht="14.25" customHeight="1"/>
    <row r="343" spans="1:1" ht="14.25" customHeight="1"/>
    <row r="344" spans="1:1" ht="14.25" customHeight="1"/>
    <row r="345" spans="1:1" ht="14.25" customHeight="1"/>
    <row r="346" spans="1:1" ht="14.25" customHeight="1"/>
    <row r="347" spans="1:1" ht="14.25" customHeight="1"/>
    <row r="348" spans="1:1" ht="14.25" customHeight="1"/>
    <row r="349" spans="1:1" ht="14.25" customHeight="1"/>
    <row r="350" spans="1:1" ht="14.25" customHeight="1"/>
    <row r="351" spans="1:1" ht="14.25" customHeight="1"/>
    <row r="352" spans="1:1" ht="14.25" customHeight="1"/>
    <row r="353" spans="1:1" ht="14.25" customHeight="1"/>
    <row r="354" spans="1:1" ht="14.25" customHeight="1"/>
    <row r="355" spans="1:1" ht="14.25" customHeight="1"/>
    <row r="356" spans="1:1" ht="14.25" customHeight="1"/>
    <row r="357" spans="1:1" ht="14.25" customHeight="1"/>
    <row r="358" spans="1:1" ht="14.25" customHeight="1"/>
    <row r="359" spans="1:1" ht="14.25" customHeight="1"/>
    <row r="360" spans="1:1" ht="14.25" customHeight="1"/>
    <row r="361" spans="1:1" ht="14.25" customHeight="1"/>
    <row r="362" spans="1:1" ht="14.25" customHeight="1"/>
    <row r="363" spans="1:1" ht="14.25" customHeight="1"/>
    <row r="364" spans="1:1" ht="14.25" customHeight="1"/>
    <row r="365" spans="1:1" ht="14.25" customHeight="1"/>
    <row r="366" spans="1:1" ht="14.25" customHeight="1"/>
    <row r="367" spans="1:1" ht="14.25" customHeight="1"/>
    <row r="368" spans="1:1" ht="14.25" customHeight="1"/>
    <row r="369" spans="1:1" ht="14.25" customHeight="1"/>
    <row r="370" spans="1:1" ht="14.25" customHeight="1"/>
    <row r="371" spans="1:1" ht="14.25" customHeight="1"/>
    <row r="372" spans="1:1" ht="14.25" customHeight="1"/>
    <row r="373" spans="1:1" ht="14.25" customHeight="1"/>
    <row r="374" spans="1:1" ht="14.25" customHeight="1"/>
    <row r="375" spans="1:1" ht="14.25" customHeight="1"/>
    <row r="376" spans="1:1" ht="14.25" customHeight="1"/>
    <row r="377" spans="1:1" ht="14.25" customHeight="1"/>
    <row r="378" spans="1:1" ht="14.25" customHeight="1"/>
    <row r="379" spans="1:1" ht="14.25" customHeight="1"/>
    <row r="380" spans="1:1" ht="14.25" customHeight="1"/>
    <row r="381" spans="1:1" ht="14.25" customHeight="1"/>
    <row r="382" spans="1:1" ht="14.25" customHeight="1"/>
    <row r="383" spans="1:1" ht="14.25" customHeight="1"/>
    <row r="384" spans="1:1" ht="14.25" customHeight="1"/>
    <row r="385" spans="1:1" ht="14.25" customHeight="1"/>
    <row r="386" spans="1:1" ht="14.25" customHeight="1"/>
    <row r="387" spans="1:1" ht="14.25" customHeight="1"/>
    <row r="388" spans="1:1" ht="14.25" customHeight="1"/>
    <row r="389" spans="1:1" ht="14.25" customHeight="1"/>
    <row r="390" spans="1:1" ht="14.25" customHeight="1"/>
    <row r="391" spans="1:1" ht="14.25" customHeight="1"/>
    <row r="392" spans="1:1" ht="14.25" customHeight="1"/>
    <row r="393" spans="1:1" ht="14.25" customHeight="1"/>
    <row r="394" spans="1:1" ht="14.25" customHeight="1"/>
    <row r="395" spans="1:1" ht="14.25" customHeight="1"/>
    <row r="396" spans="1:1" ht="14.25" customHeight="1"/>
    <row r="397" spans="1:1" ht="14.25" customHeight="1"/>
    <row r="398" spans="1:1" ht="14.25" customHeight="1"/>
    <row r="399" spans="1:1" ht="14.25" customHeight="1"/>
    <row r="400" spans="1:1" ht="14.25" customHeight="1"/>
    <row r="401" spans="1:1" ht="14.25" customHeight="1"/>
    <row r="402" spans="1:1" ht="14.25" customHeight="1"/>
    <row r="403" spans="1:1" ht="14.25" customHeight="1"/>
    <row r="404" spans="1:1" ht="14.25" customHeight="1"/>
    <row r="405" spans="1:1" ht="14.25" customHeight="1"/>
    <row r="406" spans="1:1" ht="14.25" customHeight="1"/>
    <row r="407" spans="1:1" ht="14.25" customHeight="1"/>
    <row r="408" spans="1:1" ht="14.25" customHeight="1"/>
    <row r="409" spans="1:1" ht="14.25" customHeight="1"/>
    <row r="410" spans="1:1" ht="14.25" customHeight="1"/>
    <row r="411" spans="1:1" ht="14.25" customHeight="1"/>
    <row r="412" spans="1:1" ht="14.25" customHeight="1"/>
    <row r="413" spans="1:1" ht="14.25" customHeight="1"/>
    <row r="414" spans="1:1" ht="14.25" customHeight="1"/>
    <row r="415" spans="1:1" ht="14.25" customHeight="1"/>
    <row r="416" spans="1:1" ht="14.25" customHeight="1"/>
    <row r="417" spans="1:1" ht="14.25" customHeight="1"/>
    <row r="418" spans="1:1" ht="14.25" customHeight="1"/>
    <row r="419" spans="1:1" ht="14.25" customHeight="1"/>
    <row r="420" spans="1:1" ht="14.25" customHeight="1"/>
    <row r="421" spans="1:1" ht="14.25" customHeight="1"/>
    <row r="422" spans="1:1" ht="14.25" customHeight="1"/>
    <row r="423" spans="1:1" ht="14.25" customHeight="1"/>
    <row r="424" spans="1:1" ht="14.25" customHeight="1"/>
    <row r="425" spans="1:1" ht="14.25" customHeight="1"/>
    <row r="426" spans="1:1" ht="14.25" customHeight="1"/>
    <row r="427" spans="1:1" ht="14.25" customHeight="1"/>
    <row r="428" spans="1:1" ht="14.25" customHeight="1"/>
    <row r="429" spans="1:1" ht="14.25" customHeight="1"/>
    <row r="430" spans="1:1" ht="14.25" customHeight="1"/>
    <row r="431" spans="1:1" ht="14.25" customHeight="1"/>
    <row r="432" spans="1:1" ht="14.25" customHeight="1"/>
    <row r="433" spans="1:1" ht="14.25" customHeight="1"/>
    <row r="434" spans="1:1" ht="14.25" customHeight="1"/>
    <row r="435" spans="1:1" ht="14.25" customHeight="1"/>
    <row r="436" spans="1:1" ht="14.25" customHeight="1"/>
    <row r="437" spans="1:1" ht="14.25" customHeight="1"/>
    <row r="438" spans="1:1" ht="14.25" customHeight="1"/>
    <row r="439" spans="1:1" ht="14.25" customHeight="1"/>
    <row r="440" spans="1:1" ht="14.25" customHeight="1"/>
    <row r="441" spans="1:1" ht="14.25" customHeight="1"/>
    <row r="442" spans="1:1" ht="14.25" customHeight="1"/>
    <row r="443" spans="1:1" ht="14.25" customHeight="1"/>
    <row r="444" spans="1:1" ht="14.25" customHeight="1"/>
    <row r="445" spans="1:1" ht="14.25" customHeight="1"/>
    <row r="446" spans="1:1" ht="14.25" customHeight="1"/>
    <row r="447" spans="1:1" ht="14.25" customHeight="1"/>
    <row r="448" spans="1:1" ht="14.25" customHeight="1"/>
    <row r="449" spans="1:1" ht="14.25" customHeight="1"/>
    <row r="450" spans="1:1" ht="14.25" customHeight="1"/>
    <row r="451" spans="1:1" ht="14.25" customHeight="1"/>
    <row r="452" spans="1:1" ht="14.25" customHeight="1"/>
    <row r="453" spans="1:1" ht="14.25" customHeight="1"/>
    <row r="454" spans="1:1" ht="14.25" customHeight="1"/>
    <row r="455" spans="1:1" ht="14.25" customHeight="1"/>
    <row r="456" spans="1:1" ht="14.25" customHeight="1"/>
    <row r="457" spans="1:1" ht="14.25" customHeight="1"/>
    <row r="458" spans="1:1" ht="14.25" customHeight="1"/>
    <row r="459" spans="1:1" ht="14.25" customHeight="1"/>
    <row r="460" spans="1:1" ht="14.25" customHeight="1"/>
    <row r="461" spans="1:1" ht="14.25" customHeight="1"/>
    <row r="462" spans="1:1" ht="14.25" customHeight="1"/>
    <row r="463" spans="1:1" ht="14.25" customHeight="1"/>
    <row r="464" spans="1:1" ht="14.25" customHeight="1"/>
    <row r="465" spans="1:1" ht="14.25" customHeight="1"/>
    <row r="466" spans="1:1" ht="14.25" customHeight="1"/>
    <row r="467" spans="1:1" ht="14.25" customHeight="1"/>
    <row r="468" spans="1:1" ht="14.25" customHeight="1"/>
    <row r="469" spans="1:1" ht="14.25" customHeight="1"/>
    <row r="470" spans="1:1" ht="14.25" customHeight="1"/>
    <row r="471" spans="1:1" ht="14.25" customHeight="1"/>
    <row r="472" spans="1:1" ht="14.25" customHeight="1"/>
    <row r="473" spans="1:1" ht="14.25" customHeight="1"/>
    <row r="474" spans="1:1" ht="14.25" customHeight="1"/>
    <row r="475" spans="1:1" ht="14.25" customHeight="1"/>
    <row r="476" spans="1:1" ht="14.25" customHeight="1"/>
    <row r="477" spans="1:1" ht="14.25" customHeight="1"/>
    <row r="478" spans="1:1" ht="14.25" customHeight="1"/>
    <row r="479" spans="1:1" ht="14.25" customHeight="1"/>
    <row r="480" spans="1:1" ht="14.25" customHeight="1"/>
    <row r="481" spans="1:1" ht="14.25" customHeight="1"/>
    <row r="482" spans="1:1" ht="14.25" customHeight="1"/>
    <row r="483" spans="1:1" ht="14.25" customHeight="1"/>
    <row r="484" spans="1:1" ht="14.25" customHeight="1"/>
    <row r="485" spans="1:1" ht="14.25" customHeight="1"/>
    <row r="486" spans="1:1" ht="14.25" customHeight="1"/>
    <row r="487" spans="1:1" ht="14.25" customHeight="1"/>
    <row r="488" spans="1:1" ht="14.25" customHeight="1"/>
    <row r="489" spans="1:1" ht="14.25" customHeight="1"/>
    <row r="490" spans="1:1" ht="14.25" customHeight="1"/>
    <row r="491" spans="1:1" ht="14.25" customHeight="1"/>
    <row r="492" spans="1:1" ht="14.25" customHeight="1"/>
    <row r="493" spans="1:1" ht="14.25" customHeight="1"/>
    <row r="494" spans="1:1" ht="14.25" customHeight="1"/>
    <row r="495" spans="1:1" ht="14.25" customHeight="1"/>
    <row r="496" spans="1:1" ht="14.25" customHeight="1"/>
    <row r="497" spans="1:1" ht="14.25" customHeight="1"/>
    <row r="498" spans="1:1" ht="14.25" customHeight="1"/>
    <row r="499" spans="1:1" ht="14.25" customHeight="1"/>
    <row r="500" spans="1:1" ht="14.25" customHeight="1"/>
    <row r="501" spans="1:1" ht="14.25" customHeight="1"/>
    <row r="502" spans="1:1" ht="14.25" customHeight="1"/>
    <row r="503" spans="1:1" ht="14.25" customHeight="1"/>
    <row r="504" spans="1:1" ht="14.25" customHeight="1"/>
    <row r="505" spans="1:1" ht="14.25" customHeight="1"/>
    <row r="506" spans="1:1" ht="14.25" customHeight="1"/>
    <row r="507" spans="1:1" ht="14.25" customHeight="1"/>
    <row r="508" spans="1:1" ht="14.25" customHeight="1"/>
    <row r="509" spans="1:1" ht="14.25" customHeight="1"/>
    <row r="510" spans="1:1" ht="14.25" customHeight="1"/>
    <row r="511" spans="1:1" ht="14.25" customHeight="1"/>
    <row r="512" spans="1:1" ht="14.25" customHeight="1"/>
    <row r="513" spans="1:1" ht="14.25" customHeight="1"/>
    <row r="514" spans="1:1" ht="14.25" customHeight="1"/>
    <row r="515" spans="1:1" ht="14.25" customHeight="1"/>
    <row r="516" spans="1:1" ht="14.25" customHeight="1"/>
    <row r="517" spans="1:1" ht="14.25" customHeight="1"/>
    <row r="518" spans="1:1" ht="14.25" customHeight="1"/>
    <row r="519" spans="1:1" ht="14.25" customHeight="1"/>
    <row r="520" spans="1:1" ht="14.25" customHeight="1"/>
    <row r="521" spans="1:1" ht="14.25" customHeight="1"/>
    <row r="522" spans="1:1" ht="14.25" customHeight="1"/>
    <row r="523" spans="1:1" ht="14.25" customHeight="1"/>
    <row r="524" spans="1:1" ht="14.25" customHeight="1"/>
    <row r="525" spans="1:1" ht="14.25" customHeight="1"/>
    <row r="526" spans="1:1" ht="14.25" customHeight="1"/>
    <row r="527" spans="1:1" ht="14.25" customHeight="1"/>
    <row r="528" spans="1:1" ht="14.25" customHeight="1"/>
    <row r="529" spans="1:1" ht="14.25" customHeight="1"/>
    <row r="530" spans="1:1" ht="14.25" customHeight="1"/>
    <row r="531" spans="1:1" ht="14.25" customHeight="1"/>
    <row r="532" spans="1:1" ht="14.25" customHeight="1"/>
    <row r="533" spans="1:1" ht="14.25" customHeight="1"/>
    <row r="534" spans="1:1" ht="14.25" customHeight="1"/>
    <row r="535" spans="1:1" ht="14.25" customHeight="1"/>
    <row r="536" spans="1:1" ht="14.25" customHeight="1"/>
    <row r="537" spans="1:1" ht="14.25" customHeight="1"/>
    <row r="538" spans="1:1" ht="14.25" customHeight="1"/>
    <row r="539" spans="1:1" ht="14.25" customHeight="1"/>
    <row r="540" spans="1:1" ht="14.25" customHeight="1"/>
    <row r="541" spans="1:1" ht="14.25" customHeight="1"/>
    <row r="542" spans="1:1" ht="14.25" customHeight="1"/>
    <row r="543" spans="1:1" ht="14.25" customHeight="1"/>
    <row r="544" spans="1:1" ht="14.25" customHeight="1"/>
    <row r="545" spans="1:1" ht="14.25" customHeight="1"/>
    <row r="546" spans="1:1" ht="14.25" customHeight="1"/>
    <row r="547" spans="1:1" ht="14.25" customHeight="1"/>
    <row r="548" spans="1:1" ht="14.25" customHeight="1"/>
    <row r="549" spans="1:1" ht="14.25" customHeight="1"/>
    <row r="550" spans="1:1" ht="14.25" customHeight="1"/>
    <row r="551" spans="1:1" ht="14.25" customHeight="1"/>
    <row r="552" spans="1:1" ht="14.25" customHeight="1"/>
    <row r="553" spans="1:1" ht="14.25" customHeight="1"/>
    <row r="554" spans="1:1" ht="14.25" customHeight="1"/>
    <row r="555" spans="1:1" ht="14.25" customHeight="1"/>
    <row r="556" spans="1:1" ht="14.25" customHeight="1"/>
    <row r="557" spans="1:1" ht="14.25" customHeight="1"/>
    <row r="558" spans="1:1" ht="14.25" customHeight="1"/>
    <row r="559" spans="1:1" ht="14.25" customHeight="1"/>
    <row r="560" spans="1:1" ht="14.25" customHeight="1"/>
    <row r="561" spans="1:1" ht="14.25" customHeight="1"/>
    <row r="562" spans="1:1" ht="14.25" customHeight="1"/>
    <row r="563" spans="1:1" ht="14.25" customHeight="1"/>
    <row r="564" spans="1:1" ht="14.25" customHeight="1"/>
    <row r="565" spans="1:1" ht="14.25" customHeight="1"/>
    <row r="566" spans="1:1" ht="14.25" customHeight="1"/>
    <row r="567" spans="1:1" ht="14.25" customHeight="1"/>
    <row r="568" spans="1:1" ht="14.25" customHeight="1"/>
    <row r="569" spans="1:1" ht="14.25" customHeight="1"/>
    <row r="570" spans="1:1" ht="14.25" customHeight="1"/>
    <row r="571" spans="1:1" ht="14.25" customHeight="1"/>
    <row r="572" spans="1:1" ht="14.25" customHeight="1"/>
    <row r="573" spans="1:1" ht="14.25" customHeight="1"/>
    <row r="574" spans="1:1" ht="14.25" customHeight="1"/>
    <row r="575" spans="1:1" ht="14.25" customHeight="1"/>
    <row r="576" spans="1:1" ht="14.25" customHeight="1"/>
    <row r="577" spans="1:1" ht="14.25" customHeight="1"/>
    <row r="578" spans="1:1" ht="14.25" customHeight="1"/>
    <row r="579" spans="1:1" ht="14.25" customHeight="1"/>
    <row r="580" spans="1:1" ht="14.25" customHeight="1"/>
    <row r="581" spans="1:1" ht="14.25" customHeight="1"/>
    <row r="582" spans="1:1" ht="14.25" customHeight="1"/>
    <row r="583" spans="1:1" ht="14.25" customHeight="1"/>
    <row r="584" spans="1:1" ht="14.25" customHeight="1"/>
    <row r="585" spans="1:1" ht="14.25" customHeight="1"/>
    <row r="586" spans="1:1" ht="14.25" customHeight="1"/>
    <row r="587" spans="1:1" ht="14.25" customHeight="1"/>
    <row r="588" spans="1:1" ht="14.25" customHeight="1"/>
    <row r="589" spans="1:1" ht="14.25" customHeight="1"/>
    <row r="590" spans="1:1" ht="14.25" customHeight="1"/>
    <row r="591" spans="1:1" ht="14.25" customHeight="1"/>
    <row r="592" spans="1:1" ht="14.25" customHeight="1"/>
    <row r="593" spans="1:1" ht="14.25" customHeight="1"/>
    <row r="594" spans="1:1" ht="14.25" customHeight="1"/>
    <row r="595" spans="1:1" ht="14.25" customHeight="1"/>
    <row r="596" spans="1:1" ht="14.25" customHeight="1"/>
    <row r="597" spans="1:1" ht="14.25" customHeight="1"/>
    <row r="598" spans="1:1" ht="14.25" customHeight="1"/>
    <row r="599" spans="1:1" ht="14.25" customHeight="1"/>
    <row r="600" spans="1:1" ht="14.25" customHeight="1"/>
    <row r="601" spans="1:1" ht="14.25" customHeight="1"/>
    <row r="602" spans="1:1" ht="14.25" customHeight="1"/>
    <row r="603" spans="1:1" ht="14.25" customHeight="1"/>
    <row r="604" spans="1:1" ht="14.25" customHeight="1"/>
    <row r="605" spans="1:1" ht="14.25" customHeight="1"/>
    <row r="606" spans="1:1" ht="14.25" customHeight="1"/>
    <row r="607" spans="1:1" ht="14.25" customHeight="1"/>
    <row r="608" spans="1:1" ht="14.25" customHeight="1"/>
    <row r="609" spans="1:1" ht="14.25" customHeight="1"/>
    <row r="610" spans="1:1" ht="14.25" customHeight="1"/>
    <row r="611" spans="1:1" ht="14.25" customHeight="1"/>
    <row r="612" spans="1:1" ht="14.25" customHeight="1"/>
    <row r="613" spans="1:1" ht="14.25" customHeight="1"/>
    <row r="614" spans="1:1" ht="14.25" customHeight="1"/>
    <row r="615" spans="1:1" ht="14.25" customHeight="1"/>
    <row r="616" spans="1:1" ht="14.25" customHeight="1"/>
    <row r="617" spans="1:1" ht="14.25" customHeight="1"/>
    <row r="618" spans="1:1" ht="14.25" customHeight="1"/>
    <row r="619" spans="1:1" ht="14.25" customHeight="1"/>
    <row r="620" spans="1:1" ht="14.25" customHeight="1"/>
    <row r="621" spans="1:1" ht="14.25" customHeight="1"/>
    <row r="622" spans="1:1" ht="14.25" customHeight="1"/>
    <row r="623" spans="1:1" ht="14.25" customHeight="1"/>
    <row r="624" spans="1:1" ht="14.25" customHeight="1"/>
    <row r="625" spans="1:1" ht="14.25" customHeight="1"/>
    <row r="626" spans="1:1" ht="14.25" customHeight="1"/>
    <row r="627" spans="1:1" ht="14.25" customHeight="1"/>
    <row r="628" spans="1:1" ht="14.25" customHeight="1"/>
    <row r="629" spans="1:1" ht="14.25" customHeight="1"/>
    <row r="630" spans="1:1" ht="14.25" customHeight="1"/>
    <row r="631" spans="1:1" ht="14.25" customHeight="1"/>
    <row r="632" spans="1:1" ht="14.25" customHeight="1"/>
    <row r="633" spans="1:1" ht="14.25" customHeight="1"/>
    <row r="634" spans="1:1" ht="14.25" customHeight="1"/>
    <row r="635" spans="1:1" ht="14.25" customHeight="1"/>
    <row r="636" spans="1:1" ht="14.25" customHeight="1"/>
    <row r="637" spans="1:1" ht="14.25" customHeight="1"/>
    <row r="638" spans="1:1" ht="14.25" customHeight="1"/>
    <row r="639" spans="1:1" ht="14.25" customHeight="1"/>
    <row r="640" spans="1:1" ht="14.25" customHeight="1"/>
    <row r="641" spans="1:1" ht="14.25" customHeight="1"/>
    <row r="642" spans="1:1" ht="14.25" customHeight="1"/>
    <row r="643" spans="1:1" ht="14.25" customHeight="1"/>
    <row r="644" spans="1:1" ht="14.25" customHeight="1"/>
    <row r="645" spans="1:1" ht="14.25" customHeight="1"/>
    <row r="646" spans="1:1" ht="14.25" customHeight="1"/>
    <row r="647" spans="1:1" ht="14.25" customHeight="1"/>
    <row r="648" spans="1:1" ht="14.25" customHeight="1"/>
    <row r="649" spans="1:1" ht="14.25" customHeight="1"/>
    <row r="650" spans="1:1" ht="14.25" customHeight="1"/>
    <row r="651" spans="1:1" ht="14.25" customHeight="1"/>
    <row r="652" spans="1:1" ht="14.25" customHeight="1"/>
    <row r="653" spans="1:1" ht="14.25" customHeight="1"/>
    <row r="654" spans="1:1" ht="14.25" customHeight="1"/>
    <row r="655" spans="1:1" ht="14.25" customHeight="1"/>
    <row r="656" spans="1:1" ht="14.25" customHeight="1"/>
    <row r="657" spans="1:1" ht="14.25" customHeight="1"/>
    <row r="658" spans="1:1" ht="14.25" customHeight="1"/>
    <row r="659" spans="1:1" ht="14.25" customHeight="1"/>
    <row r="660" spans="1:1" ht="14.25" customHeight="1"/>
    <row r="661" spans="1:1" ht="14.25" customHeight="1"/>
    <row r="662" spans="1:1" ht="14.25" customHeight="1"/>
    <row r="663" spans="1:1" ht="14.25" customHeight="1"/>
    <row r="664" spans="1:1" ht="14.25" customHeight="1"/>
    <row r="665" spans="1:1" ht="14.25" customHeight="1"/>
    <row r="666" spans="1:1" ht="14.25" customHeight="1"/>
    <row r="667" spans="1:1" ht="14.25" customHeight="1"/>
    <row r="668" spans="1:1" ht="14.25" customHeight="1"/>
    <row r="669" spans="1:1" ht="14.25" customHeight="1"/>
    <row r="670" spans="1:1" ht="14.25" customHeight="1"/>
    <row r="671" spans="1:1" ht="14.25" customHeight="1"/>
    <row r="672" spans="1:1" ht="14.25" customHeight="1"/>
    <row r="673" spans="1:1" ht="14.25" customHeight="1"/>
    <row r="674" spans="1:1" ht="14.25" customHeight="1"/>
    <row r="675" spans="1:1" ht="14.25" customHeight="1"/>
    <row r="676" spans="1:1" ht="14.25" customHeight="1"/>
    <row r="677" spans="1:1" ht="14.25" customHeight="1"/>
    <row r="678" spans="1:1" ht="14.25" customHeight="1"/>
    <row r="679" spans="1:1" ht="14.25" customHeight="1"/>
    <row r="680" spans="1:1" ht="14.25" customHeight="1"/>
    <row r="681" spans="1:1" ht="14.25" customHeight="1"/>
    <row r="682" spans="1:1" ht="14.25" customHeight="1"/>
    <row r="683" spans="1:1" ht="14.25" customHeight="1"/>
    <row r="684" spans="1:1" ht="14.25" customHeight="1"/>
    <row r="685" spans="1:1" ht="14.25" customHeight="1"/>
    <row r="686" spans="1:1" ht="14.25" customHeight="1"/>
    <row r="687" spans="1:1" ht="14.25" customHeight="1"/>
    <row r="688" spans="1:1" ht="14.25" customHeight="1"/>
    <row r="689" spans="1:1" ht="14.25" customHeight="1"/>
    <row r="690" spans="1:1" ht="14.25" customHeight="1"/>
    <row r="691" spans="1:1" ht="14.25" customHeight="1"/>
    <row r="692" spans="1:1" ht="14.25" customHeight="1"/>
    <row r="693" spans="1:1" ht="14.25" customHeight="1"/>
    <row r="694" spans="1:1" ht="14.25" customHeight="1"/>
    <row r="695" spans="1:1" ht="14.25" customHeight="1"/>
    <row r="696" spans="1:1" ht="14.25" customHeight="1"/>
    <row r="697" spans="1:1" ht="14.25" customHeight="1"/>
    <row r="698" spans="1:1" ht="14.25" customHeight="1"/>
    <row r="699" spans="1:1" ht="14.25" customHeight="1"/>
    <row r="700" spans="1:1" ht="14.25" customHeight="1"/>
    <row r="701" spans="1:1" ht="14.25" customHeight="1"/>
    <row r="702" spans="1:1" ht="14.25" customHeight="1"/>
    <row r="703" spans="1:1" ht="14.25" customHeight="1"/>
    <row r="704" spans="1:1" ht="14.25" customHeight="1"/>
    <row r="705" spans="1:1" ht="14.25" customHeight="1"/>
    <row r="706" spans="1:1" ht="14.25" customHeight="1"/>
    <row r="707" spans="1:1" ht="14.25" customHeight="1"/>
    <row r="708" spans="1:1" ht="14.25" customHeight="1"/>
    <row r="709" spans="1:1" ht="14.25" customHeight="1"/>
    <row r="710" spans="1:1" ht="14.25" customHeight="1"/>
    <row r="711" spans="1:1" ht="14.25" customHeight="1"/>
    <row r="712" spans="1:1" ht="14.25" customHeight="1"/>
    <row r="713" spans="1:1" ht="14.25" customHeight="1"/>
    <row r="714" spans="1:1" ht="14.25" customHeight="1"/>
    <row r="715" spans="1:1" ht="14.25" customHeight="1"/>
    <row r="716" spans="1:1" ht="14.25" customHeight="1"/>
    <row r="717" spans="1:1" ht="14.25" customHeight="1"/>
    <row r="718" spans="1:1" ht="14.25" customHeight="1"/>
    <row r="719" spans="1:1" ht="14.25" customHeight="1"/>
    <row r="720" spans="1:1" ht="14.25" customHeight="1"/>
    <row r="721" spans="1:1" ht="14.25" customHeight="1"/>
    <row r="722" spans="1:1" ht="14.25" customHeight="1"/>
    <row r="723" spans="1:1" ht="14.25" customHeight="1"/>
    <row r="724" spans="1:1" ht="14.25" customHeight="1"/>
    <row r="725" spans="1:1" ht="14.25" customHeight="1"/>
    <row r="726" spans="1:1" ht="14.25" customHeight="1"/>
    <row r="727" spans="1:1" ht="14.25" customHeight="1"/>
    <row r="728" spans="1:1" ht="14.25" customHeight="1"/>
    <row r="729" spans="1:1" ht="14.25" customHeight="1"/>
    <row r="730" spans="1:1" ht="14.25" customHeight="1"/>
    <row r="731" spans="1:1" ht="14.25" customHeight="1"/>
    <row r="732" spans="1:1" ht="14.25" customHeight="1"/>
    <row r="733" spans="1:1" ht="14.25" customHeight="1"/>
    <row r="734" spans="1:1" ht="14.25" customHeight="1"/>
    <row r="735" spans="1:1" ht="14.25" customHeight="1"/>
    <row r="736" spans="1:1" ht="14.25" customHeight="1"/>
    <row r="737" spans="1:1" ht="14.25" customHeight="1"/>
    <row r="738" spans="1:1" ht="14.25" customHeight="1"/>
    <row r="739" spans="1:1" ht="14.25" customHeight="1"/>
    <row r="740" spans="1:1" ht="14.25" customHeight="1"/>
    <row r="741" spans="1:1" ht="14.25" customHeight="1"/>
    <row r="742" spans="1:1" ht="14.25" customHeight="1"/>
    <row r="743" spans="1:1" ht="14.25" customHeight="1"/>
    <row r="744" spans="1:1" ht="14.25" customHeight="1"/>
    <row r="745" spans="1:1" ht="14.25" customHeight="1"/>
    <row r="746" spans="1:1" ht="14.25" customHeight="1"/>
    <row r="747" spans="1:1" ht="14.25" customHeight="1"/>
    <row r="748" spans="1:1" ht="14.25" customHeight="1"/>
    <row r="749" spans="1:1" ht="14.25" customHeight="1"/>
    <row r="750" spans="1:1" ht="14.25" customHeight="1"/>
    <row r="751" spans="1:1" ht="14.25" customHeight="1"/>
    <row r="752" spans="1:1" ht="14.25" customHeight="1"/>
    <row r="753" spans="1:1" ht="14.25" customHeight="1"/>
    <row r="754" spans="1:1" ht="14.25" customHeight="1"/>
    <row r="755" spans="1:1" ht="14.25" customHeight="1"/>
    <row r="756" spans="1:1" ht="14.25" customHeight="1"/>
    <row r="757" spans="1:1" ht="14.25" customHeight="1"/>
    <row r="758" spans="1:1" ht="14.25" customHeight="1"/>
    <row r="759" spans="1:1" ht="14.25" customHeight="1"/>
    <row r="760" spans="1:1" ht="14.25" customHeight="1"/>
    <row r="761" spans="1:1" ht="14.25" customHeight="1"/>
    <row r="762" spans="1:1" ht="14.25" customHeight="1"/>
    <row r="763" spans="1:1" ht="14.25" customHeight="1"/>
    <row r="764" spans="1:1" ht="14.25" customHeight="1"/>
    <row r="765" spans="1:1" ht="14.25" customHeight="1"/>
    <row r="766" spans="1:1" ht="14.25" customHeight="1"/>
    <row r="767" spans="1:1" ht="14.25" customHeight="1"/>
    <row r="768" spans="1:1" ht="14.25" customHeight="1"/>
    <row r="769" spans="1:1" ht="14.25" customHeight="1"/>
    <row r="770" spans="1:1" ht="14.25" customHeight="1"/>
    <row r="771" spans="1:1" ht="14.25" customHeight="1"/>
    <row r="772" spans="1:1" ht="14.25" customHeight="1"/>
    <row r="773" spans="1:1" ht="14.25" customHeight="1"/>
    <row r="774" spans="1:1" ht="14.25" customHeight="1"/>
    <row r="775" spans="1:1" ht="14.25" customHeight="1"/>
    <row r="776" spans="1:1" ht="14.25" customHeight="1"/>
    <row r="777" spans="1:1" ht="14.25" customHeight="1"/>
    <row r="778" spans="1:1" ht="14.25" customHeight="1"/>
    <row r="779" spans="1:1" ht="14.25" customHeight="1"/>
    <row r="780" spans="1:1" ht="14.25" customHeight="1"/>
    <row r="781" spans="1:1" ht="14.25" customHeight="1"/>
    <row r="782" spans="1:1" ht="14.25" customHeight="1"/>
    <row r="783" spans="1:1" ht="14.25" customHeight="1"/>
    <row r="784" spans="1:1" ht="14.25" customHeight="1"/>
    <row r="785" spans="1:1" ht="14.25" customHeight="1"/>
    <row r="786" spans="1:1" ht="14.25" customHeight="1"/>
    <row r="787" spans="1:1" ht="14.25" customHeight="1"/>
    <row r="788" spans="1:1" ht="14.25" customHeight="1"/>
    <row r="789" spans="1:1" ht="14.25" customHeight="1"/>
    <row r="790" spans="1:1" ht="14.25" customHeight="1"/>
    <row r="791" spans="1:1" ht="14.25" customHeight="1"/>
    <row r="792" spans="1:1" ht="14.25" customHeight="1"/>
    <row r="793" spans="1:1" ht="14.25" customHeight="1"/>
    <row r="794" spans="1:1" ht="14.25" customHeight="1"/>
    <row r="795" spans="1:1" ht="14.25" customHeight="1"/>
    <row r="796" spans="1:1" ht="14.25" customHeight="1"/>
    <row r="797" spans="1:1" ht="14.25" customHeight="1"/>
    <row r="798" spans="1:1" ht="14.25" customHeight="1"/>
    <row r="799" spans="1:1" ht="14.25" customHeight="1"/>
    <row r="800" spans="1:1" ht="14.25" customHeight="1"/>
    <row r="801" spans="1:1" ht="14.25" customHeight="1"/>
    <row r="802" spans="1:1" ht="14.25" customHeight="1"/>
    <row r="803" spans="1:1" ht="14.25" customHeight="1"/>
    <row r="804" spans="1:1" ht="14.25" customHeight="1"/>
    <row r="805" spans="1:1" ht="14.25" customHeight="1"/>
    <row r="806" spans="1:1" ht="14.25" customHeight="1"/>
    <row r="807" spans="1:1" ht="14.25" customHeight="1"/>
    <row r="808" spans="1:1" ht="14.25" customHeight="1"/>
    <row r="809" spans="1:1" ht="14.25" customHeight="1"/>
    <row r="810" spans="1:1" ht="14.25" customHeight="1"/>
    <row r="811" spans="1:1" ht="14.25" customHeight="1"/>
    <row r="812" spans="1:1" ht="14.25" customHeight="1"/>
    <row r="813" spans="1:1" ht="14.25" customHeight="1"/>
    <row r="814" spans="1:1" ht="14.25" customHeight="1"/>
    <row r="815" spans="1:1" ht="14.25" customHeight="1"/>
    <row r="816" spans="1:1" ht="14.25" customHeight="1"/>
    <row r="817" spans="1:1" ht="14.25" customHeight="1"/>
    <row r="818" spans="1:1" ht="14.25" customHeight="1"/>
    <row r="819" spans="1:1" ht="14.25" customHeight="1"/>
    <row r="820" spans="1:1" ht="14.25" customHeight="1"/>
    <row r="821" spans="1:1" ht="14.25" customHeight="1"/>
    <row r="822" spans="1:1" ht="14.25" customHeight="1"/>
    <row r="823" spans="1:1" ht="14.25" customHeight="1"/>
    <row r="824" spans="1:1" ht="14.25" customHeight="1"/>
    <row r="825" spans="1:1" ht="14.25" customHeight="1"/>
    <row r="826" spans="1:1" ht="14.25" customHeight="1"/>
    <row r="827" spans="1:1" ht="14.25" customHeight="1"/>
    <row r="828" spans="1:1" ht="14.25" customHeight="1"/>
    <row r="829" spans="1:1" ht="14.25" customHeight="1"/>
    <row r="830" spans="1:1" ht="14.25" customHeight="1"/>
    <row r="831" spans="1:1" ht="14.25" customHeight="1"/>
    <row r="832" spans="1:1" ht="14.25" customHeight="1"/>
    <row r="833" spans="1:1" ht="14.25" customHeight="1"/>
    <row r="834" spans="1:1" ht="14.25" customHeight="1"/>
    <row r="835" spans="1:1" ht="14.25" customHeight="1"/>
    <row r="836" spans="1:1" ht="14.25" customHeight="1"/>
    <row r="837" spans="1:1" ht="14.25" customHeight="1"/>
    <row r="838" spans="1:1" ht="14.25" customHeight="1"/>
    <row r="839" spans="1:1" ht="14.25" customHeight="1"/>
    <row r="840" spans="1:1" ht="14.25" customHeight="1"/>
    <row r="841" spans="1:1" ht="14.25" customHeight="1"/>
    <row r="842" spans="1:1" ht="14.25" customHeight="1"/>
    <row r="843" spans="1:1" ht="14.25" customHeight="1"/>
    <row r="844" spans="1:1" ht="14.25" customHeight="1"/>
    <row r="845" spans="1:1" ht="14.25" customHeight="1"/>
    <row r="846" spans="1:1" ht="14.25" customHeight="1"/>
    <row r="847" spans="1:1" ht="14.25" customHeight="1"/>
    <row r="848" spans="1:1" ht="14.25" customHeight="1"/>
    <row r="849" spans="1:1" ht="14.25" customHeight="1"/>
    <row r="850" spans="1:1" ht="14.25" customHeight="1"/>
    <row r="851" spans="1:1" ht="14.25" customHeight="1"/>
    <row r="852" spans="1:1" ht="14.25" customHeight="1"/>
    <row r="853" spans="1:1" ht="14.25" customHeight="1"/>
    <row r="854" spans="1:1" ht="14.25" customHeight="1"/>
    <row r="855" spans="1:1" ht="14.25" customHeight="1"/>
    <row r="856" spans="1:1" ht="14.25" customHeight="1"/>
    <row r="857" spans="1:1" ht="14.25" customHeight="1"/>
    <row r="858" spans="1:1" ht="14.25" customHeight="1"/>
    <row r="859" spans="1:1" ht="14.25" customHeight="1"/>
    <row r="860" spans="1:1" ht="14.25" customHeight="1"/>
    <row r="861" spans="1:1" ht="14.25" customHeight="1"/>
    <row r="862" spans="1:1" ht="14.25" customHeight="1"/>
    <row r="863" spans="1:1" ht="14.25" customHeight="1"/>
    <row r="864" spans="1:1" ht="14.25" customHeight="1"/>
    <row r="865" spans="1:1" ht="14.25" customHeight="1"/>
    <row r="866" spans="1:1" ht="14.25" customHeight="1"/>
    <row r="867" spans="1:1" ht="14.25" customHeight="1"/>
    <row r="868" spans="1:1" ht="14.25" customHeight="1"/>
    <row r="869" spans="1:1" ht="14.25" customHeight="1"/>
    <row r="870" spans="1:1" ht="14.25" customHeight="1"/>
    <row r="871" spans="1:1" ht="14.25" customHeight="1"/>
    <row r="872" spans="1:1" ht="14.25" customHeight="1"/>
    <row r="873" spans="1:1" ht="14.25" customHeight="1"/>
    <row r="874" spans="1:1" ht="14.25" customHeight="1"/>
    <row r="875" spans="1:1" ht="14.25" customHeight="1"/>
    <row r="876" spans="1:1" ht="14.25" customHeight="1"/>
    <row r="877" spans="1:1" ht="14.25" customHeight="1"/>
    <row r="878" spans="1:1" ht="14.25" customHeight="1"/>
    <row r="879" spans="1:1" ht="14.25" customHeight="1"/>
    <row r="880" spans="1:1" ht="14.25" customHeight="1"/>
    <row r="881" spans="1:1" ht="14.25" customHeight="1"/>
    <row r="882" spans="1:1" ht="14.25" customHeight="1"/>
    <row r="883" spans="1:1" ht="14.25" customHeight="1"/>
    <row r="884" spans="1:1" ht="14.25" customHeight="1"/>
    <row r="885" spans="1:1" ht="14.25" customHeight="1"/>
    <row r="886" spans="1:1" ht="14.25" customHeight="1"/>
    <row r="887" spans="1:1" ht="14.25" customHeight="1"/>
    <row r="888" spans="1:1" ht="14.25" customHeight="1"/>
    <row r="889" spans="1:1" ht="14.25" customHeight="1"/>
    <row r="890" spans="1:1" ht="14.25" customHeight="1"/>
    <row r="891" spans="1:1" ht="14.25" customHeight="1"/>
    <row r="892" spans="1:1" ht="14.25" customHeight="1"/>
    <row r="893" spans="1:1" ht="14.25" customHeight="1"/>
    <row r="894" spans="1:1" ht="14.25" customHeight="1"/>
    <row r="895" spans="1:1" ht="14.25" customHeight="1"/>
    <row r="896" spans="1:1" ht="14.25" customHeight="1"/>
    <row r="897" spans="1:1" ht="14.25" customHeight="1"/>
    <row r="898" spans="1:1" ht="14.25" customHeight="1"/>
    <row r="899" spans="1:1" ht="14.25" customHeight="1"/>
    <row r="900" spans="1:1" ht="14.25" customHeight="1"/>
    <row r="901" spans="1:1" ht="14.25" customHeight="1"/>
    <row r="902" spans="1:1" ht="14.25" customHeight="1"/>
    <row r="903" spans="1:1" ht="14.25" customHeight="1"/>
    <row r="904" spans="1:1" ht="14.25" customHeight="1"/>
    <row r="905" spans="1:1" ht="14.25" customHeight="1"/>
    <row r="906" spans="1:1" ht="14.25" customHeight="1"/>
    <row r="907" spans="1:1" ht="14.25" customHeight="1"/>
    <row r="908" spans="1:1" ht="14.25" customHeight="1"/>
    <row r="909" spans="1:1" ht="14.25" customHeight="1"/>
    <row r="910" spans="1:1" ht="14.25" customHeight="1"/>
    <row r="911" spans="1:1" ht="14.25" customHeight="1"/>
    <row r="912" spans="1:1" ht="14.25" customHeight="1"/>
    <row r="913" spans="1:1" ht="14.25" customHeight="1"/>
    <row r="914" spans="1:1" ht="14.25" customHeight="1"/>
    <row r="915" spans="1:1" ht="14.25" customHeight="1"/>
    <row r="916" spans="1:1" ht="14.25" customHeight="1"/>
    <row r="917" spans="1:1" ht="14.25" customHeight="1"/>
    <row r="918" spans="1:1" ht="14.25" customHeight="1"/>
    <row r="919" spans="1:1" ht="14.25" customHeight="1"/>
    <row r="920" spans="1:1" ht="14.25" customHeight="1"/>
    <row r="921" spans="1:1" ht="14.25" customHeight="1"/>
    <row r="922" spans="1:1" ht="14.25" customHeight="1"/>
    <row r="923" spans="1:1" ht="14.25" customHeight="1"/>
    <row r="924" spans="1:1" ht="14.25" customHeight="1"/>
    <row r="925" spans="1:1" ht="14.25" customHeight="1"/>
    <row r="926" spans="1:1" ht="14.25" customHeight="1"/>
    <row r="927" spans="1:1" ht="14.25" customHeight="1"/>
    <row r="928" spans="1:1" ht="14.25" customHeight="1"/>
    <row r="929" spans="1:1" ht="14.25" customHeight="1"/>
    <row r="930" spans="1:1" ht="14.25" customHeight="1"/>
    <row r="931" spans="1:1" ht="14.25" customHeight="1"/>
    <row r="932" spans="1:1" ht="14.25" customHeight="1"/>
    <row r="933" spans="1:1" ht="14.25" customHeight="1"/>
    <row r="934" spans="1:1" ht="14.25" customHeight="1"/>
    <row r="935" spans="1:1" ht="14.25" customHeight="1"/>
    <row r="936" spans="1:1" ht="14.25" customHeight="1"/>
    <row r="937" spans="1:1" ht="14.25" customHeight="1"/>
    <row r="938" spans="1:1" ht="14.25" customHeight="1"/>
    <row r="939" spans="1:1" ht="14.25" customHeight="1"/>
    <row r="940" spans="1:1" ht="14.25" customHeight="1"/>
    <row r="941" spans="1:1" ht="14.25" customHeight="1"/>
    <row r="942" spans="1:1" ht="14.25" customHeight="1"/>
    <row r="943" spans="1:1" ht="14.25" customHeight="1"/>
    <row r="944" spans="1:1" ht="14.25" customHeight="1"/>
    <row r="945" spans="1:1" ht="14.25" customHeight="1"/>
    <row r="946" spans="1:1" ht="14.25" customHeight="1"/>
    <row r="947" spans="1:1" ht="14.25" customHeight="1"/>
    <row r="948" spans="1:1" ht="14.25" customHeight="1"/>
    <row r="949" spans="1:1" ht="14.25" customHeight="1"/>
    <row r="950" spans="1:1" ht="14.25" customHeight="1"/>
    <row r="951" spans="1:1" ht="14.25" customHeight="1"/>
    <row r="952" spans="1:1" ht="14.25" customHeight="1"/>
    <row r="953" spans="1:1" ht="14.25" customHeight="1"/>
    <row r="954" spans="1:1" ht="14.25" customHeight="1"/>
    <row r="955" spans="1:1" ht="14.25" customHeight="1"/>
    <row r="956" spans="1:1" ht="14.25" customHeight="1"/>
    <row r="957" spans="1:1" ht="14.25" customHeight="1"/>
    <row r="958" spans="1:1" ht="14.25" customHeight="1"/>
    <row r="959" spans="1:1" ht="14.25" customHeight="1"/>
    <row r="960" spans="1:1" ht="14.25" customHeight="1"/>
    <row r="961" spans="1:1" ht="14.25" customHeight="1"/>
    <row r="962" spans="1:1" ht="14.25" customHeight="1"/>
    <row r="963" spans="1:1" ht="14.25" customHeight="1"/>
    <row r="964" spans="1:1" ht="14.25" customHeight="1"/>
    <row r="965" spans="1:1" ht="14.25" customHeight="1"/>
    <row r="966" spans="1:1" ht="14.25" customHeight="1"/>
    <row r="967" spans="1:1" ht="14.25" customHeight="1"/>
    <row r="968" spans="1:1" ht="14.25" customHeight="1"/>
    <row r="969" spans="1:1" ht="14.25" customHeight="1"/>
    <row r="970" spans="1:1" ht="14.25" customHeight="1"/>
    <row r="971" spans="1:1" ht="14.25" customHeight="1"/>
    <row r="972" spans="1:1" ht="14.25" customHeight="1"/>
    <row r="973" spans="1:1" ht="14.25" customHeight="1"/>
    <row r="974" spans="1:1" ht="14.25" customHeight="1"/>
    <row r="975" spans="1:1" ht="14.25" customHeight="1"/>
    <row r="976" spans="1:1" ht="14.25" customHeight="1"/>
    <row r="977" spans="1:1" ht="14.25" customHeight="1"/>
    <row r="978" spans="1:1" ht="14.25" customHeight="1"/>
    <row r="979" spans="1:1" ht="14.25" customHeight="1"/>
    <row r="980" spans="1:1" ht="14.25" customHeight="1"/>
    <row r="981" spans="1:1" ht="14.25" customHeight="1"/>
    <row r="982" spans="1:1" ht="14.25" customHeight="1"/>
    <row r="983" spans="1:1" ht="14.25" customHeight="1"/>
    <row r="984" spans="1:1" ht="14.25" customHeight="1"/>
    <row r="985" spans="1:1" ht="14.25" customHeight="1"/>
    <row r="986" spans="1:1" ht="14.25" customHeight="1"/>
    <row r="987" spans="1:1" ht="14.25" customHeight="1"/>
    <row r="988" spans="1:1" ht="14.25" customHeight="1"/>
    <row r="989" spans="1:1" ht="14.25" customHeight="1"/>
    <row r="990" spans="1:1" ht="14.25" customHeight="1"/>
    <row r="991" spans="1:1" ht="14.25" customHeight="1"/>
    <row r="992" spans="1:1" ht="14.25" customHeight="1"/>
    <row r="993" spans="1:1" ht="14.25" customHeight="1"/>
    <row r="994" spans="1:1" ht="14.25" customHeight="1"/>
    <row r="995" spans="1:1" ht="14.25" customHeight="1"/>
    <row r="996" spans="1:1" ht="14.25" customHeight="1"/>
    <row r="997" spans="1:1" ht="14.25" customHeight="1"/>
    <row r="998" spans="1:1" ht="14.25" customHeight="1"/>
  </sheetData>
  <mergeCells count="1">
    <mergeCell ref="B2:E2"/>
  </mergeCells>
  <printOptions>
    <extLst>
      <ext uri="smNativeData">
        <pm:pageFlags xmlns:pm="smNativeData" id="1636153506" printRowHead="0" printColHead="0" printHeadLine="0" printFootLine="0" autoHeightHeader="0" autoHeightFooter="0" fitToPageBoth="0"/>
      </ext>
    </extLst>
  </printOptions>
  <pageMargins left="0.700000" right="0.700000" top="0.750000" bottom="0.750000" header="0.000000" footer="0.000000"/>
  <pageSetup paperSize="1" fitToWidth="0" fitToHeight="1" orientation="landscape"/>
  <headerFooter>
    <extLst>
      <ext uri="smNativeData">
        <pm:header xmlns:pm="smNativeData" id="1636153506" l="56" r="56" t="56" b="56" borderId="0" fillId="0" vertical="0"/>
        <pm:footer xmlns:pm="smNativeData" id="1636153506" l="56" r="56" t="56" b="56" borderId="0" fillId="0" vertical="2"/>
      </ext>
    </extLst>
  </headerFooter>
  <extLst>
    <ext uri="smNativeData">
      <pm:sheetPrefs xmlns:pm="smNativeData" day="163615350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Sofía Clara Perini</dc:creator>
  <cp:keywords/>
  <dc:description/>
  <cp:lastModifiedBy>lucas</cp:lastModifiedBy>
  <cp:revision>0</cp:revision>
  <dcterms:created xsi:type="dcterms:W3CDTF">2021-10-01T23:18:49Z</dcterms:created>
  <dcterms:modified xsi:type="dcterms:W3CDTF">2021-11-05T23:05:06Z</dcterms:modified>
</cp:coreProperties>
</file>