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ase de documentacion\Desarrollo y Tecnología\[1].[Desarrollo]\Equipo de Testing\"/>
    </mc:Choice>
  </mc:AlternateContent>
  <bookViews>
    <workbookView xWindow="0" yWindow="0" windowWidth="19200" windowHeight="9735"/>
  </bookViews>
  <sheets>
    <sheet name="Casos de Prueba Estandar Web" sheetId="5" r:id="rId1"/>
    <sheet name="Casos de Prueba" sheetId="7" r:id="rId2"/>
    <sheet name="Resumen" sheetId="6" r:id="rId3"/>
    <sheet name="Setup" sheetId="4" r:id="rId4"/>
    <sheet name="Diagrama de Entendimiento" sheetId="8" r:id="rId5"/>
  </sheets>
  <definedNames>
    <definedName name="_xlnm._FilterDatabase" localSheetId="1" hidden="1">'Casos de Prueba'!$O$1:$O$502</definedName>
    <definedName name="_xlnm._FilterDatabase" localSheetId="3" hidden="1">Setup!#REF!</definedName>
    <definedName name="ASP" localSheetId="1">Setup!#REF!</definedName>
    <definedName name="ASP">Setup!#REF!</definedName>
    <definedName name="BD" localSheetId="1">Setup!#REF!</definedName>
    <definedName name="BD">Setup!#REF!</definedName>
    <definedName name="Browser">Setup!#REF!</definedName>
    <definedName name="Ciclo_1" localSheetId="3">#REF!</definedName>
    <definedName name="Diagnóstico">Setup!#REF!</definedName>
    <definedName name="Estado">Setup!#REF!</definedName>
    <definedName name="Modificación" localSheetId="1">Setup!#REF!</definedName>
    <definedName name="Modificación">Setup!#REF!</definedName>
    <definedName name="Módulo">Setup!#REF!</definedName>
    <definedName name="ppp" localSheetId="1">Setup!#REF!</definedName>
    <definedName name="ppp">Setup!#REF!</definedName>
    <definedName name="QC_Responsable">Setup!#REF!</definedName>
    <definedName name="Responsable" localSheetId="1">Setup!#REF!</definedName>
    <definedName name="Responsable">Setup!#REF!</definedName>
    <definedName name="Test" localSheetId="1">Setup!#REF!</definedName>
    <definedName name="Test">Setup!#REF!</definedName>
    <definedName name="Tipo_Test">Setup!#REF!</definedName>
    <definedName name="VB" localSheetId="1">Setup!#REF!</definedName>
    <definedName name="VB">Setup!#REF!</definedName>
  </definedNames>
  <calcPr calcId="152511"/>
  <customWorkbookViews>
    <customWorkbookView name="mmoyano - Personal View" guid="{6DF677C5-424A-4CA8-8EBE-8417540E5665}" mergeInterval="0" personalView="1" maximized="1" xWindow="1" yWindow="1" windowWidth="1276" windowHeight="794" activeSheetId="4"/>
  </customWorkbookViews>
</workbook>
</file>

<file path=xl/calcChain.xml><?xml version="1.0" encoding="utf-8"?>
<calcChain xmlns="http://schemas.openxmlformats.org/spreadsheetml/2006/main">
  <c r="D52" i="6" l="1"/>
  <c r="D51" i="6"/>
  <c r="D50" i="6"/>
  <c r="D49" i="6"/>
  <c r="D48" i="6"/>
  <c r="D47" i="6"/>
  <c r="D46" i="6"/>
  <c r="D45" i="6"/>
  <c r="D44" i="6"/>
  <c r="D43" i="6"/>
  <c r="D42" i="6"/>
  <c r="D41" i="6"/>
  <c r="D37" i="6"/>
  <c r="D36" i="6"/>
  <c r="D35" i="6"/>
  <c r="D34" i="6"/>
  <c r="D33" i="6"/>
  <c r="D32" i="6"/>
  <c r="D31" i="6"/>
  <c r="D30" i="6"/>
  <c r="D29" i="6"/>
  <c r="D28" i="6"/>
  <c r="D27" i="6"/>
  <c r="D26" i="6"/>
  <c r="D22" i="6"/>
  <c r="D21" i="6"/>
  <c r="D20" i="6"/>
  <c r="D19" i="6"/>
  <c r="D18" i="6"/>
  <c r="D17" i="6"/>
  <c r="D16" i="6"/>
  <c r="D15" i="6"/>
  <c r="D14" i="6"/>
  <c r="D13" i="6"/>
  <c r="D11" i="6"/>
  <c r="D12" i="6"/>
  <c r="E50" i="6" l="1"/>
  <c r="E49" i="6"/>
  <c r="E47" i="6"/>
  <c r="E46" i="6"/>
  <c r="E45" i="6"/>
  <c r="E43" i="6"/>
  <c r="E42" i="6"/>
  <c r="E36" i="6"/>
  <c r="E35" i="6"/>
  <c r="E34" i="6"/>
  <c r="E32" i="6"/>
  <c r="E31" i="6"/>
  <c r="E30" i="6"/>
  <c r="E29" i="6"/>
  <c r="E28" i="6"/>
  <c r="E27" i="6"/>
  <c r="E22" i="6"/>
  <c r="E21" i="6"/>
  <c r="E20" i="6"/>
  <c r="E19" i="6"/>
  <c r="E18" i="6"/>
  <c r="E17" i="6"/>
  <c r="E16" i="6"/>
  <c r="E15" i="6"/>
  <c r="E14" i="6"/>
  <c r="E13" i="6"/>
  <c r="E12" i="6"/>
  <c r="E52" i="6"/>
  <c r="E51" i="6"/>
  <c r="E48" i="6"/>
  <c r="E44" i="6"/>
  <c r="E37" i="6"/>
  <c r="E33" i="6"/>
</calcChain>
</file>

<file path=xl/sharedStrings.xml><?xml version="1.0" encoding="utf-8"?>
<sst xmlns="http://schemas.openxmlformats.org/spreadsheetml/2006/main" count="287" uniqueCount="223">
  <si>
    <t>Test Cases sin probar</t>
  </si>
  <si>
    <t>Cantidades</t>
  </si>
  <si>
    <t>Porcentajes</t>
  </si>
  <si>
    <t>Test Cases Totales</t>
  </si>
  <si>
    <t>Funcionalidad</t>
  </si>
  <si>
    <t>Pasó</t>
  </si>
  <si>
    <t>Comentarios</t>
  </si>
  <si>
    <t>Sin Probar</t>
  </si>
  <si>
    <t>Fecha</t>
  </si>
  <si>
    <t>SETUP</t>
  </si>
  <si>
    <t>No Aplica</t>
  </si>
  <si>
    <t>Ap. C/Reserva</t>
  </si>
  <si>
    <t>Error (WishList)</t>
  </si>
  <si>
    <t>RC</t>
  </si>
  <si>
    <t>Seguridad</t>
  </si>
  <si>
    <t>QC
Responsable</t>
  </si>
  <si>
    <t>Resultado
Esperado</t>
  </si>
  <si>
    <t>Cliente - OT:</t>
  </si>
  <si>
    <t>Browser</t>
  </si>
  <si>
    <t>Internet Explorer</t>
  </si>
  <si>
    <t>Opera</t>
  </si>
  <si>
    <t>Firefox</t>
  </si>
  <si>
    <t>Descripción:</t>
  </si>
  <si>
    <t>Falló Desarrollo</t>
  </si>
  <si>
    <t>Falló Definición</t>
  </si>
  <si>
    <t>Paquete:</t>
  </si>
  <si>
    <r>
      <t xml:space="preserve">Somoke Test con Perfil con </t>
    </r>
    <r>
      <rPr>
        <b/>
        <sz val="11"/>
        <color theme="1"/>
        <rFont val="Calibri"/>
        <family val="2"/>
        <scheme val="minor"/>
      </rPr>
      <t>Mas</t>
    </r>
    <r>
      <rPr>
        <sz val="10"/>
        <rFont val="Arial"/>
        <family val="2"/>
      </rPr>
      <t xml:space="preserve"> privilegios</t>
    </r>
  </si>
  <si>
    <r>
      <t xml:space="preserve">Somoke Test con Perfil con </t>
    </r>
    <r>
      <rPr>
        <b/>
        <sz val="11"/>
        <color theme="1"/>
        <rFont val="Calibri"/>
        <family val="2"/>
        <scheme val="minor"/>
      </rPr>
      <t>Menos</t>
    </r>
    <r>
      <rPr>
        <sz val="10"/>
        <rFont val="Arial"/>
        <family val="2"/>
      </rPr>
      <t xml:space="preserve"> privilegios</t>
    </r>
  </si>
  <si>
    <t>Ingresar query de comprobación</t>
  </si>
  <si>
    <t>Verificar en los listados la desaparición del registro</t>
  </si>
  <si>
    <t>Verificar en la DB la baja lógica</t>
  </si>
  <si>
    <t>Borrar</t>
  </si>
  <si>
    <t>Verificar en los listados la aparición del registro</t>
  </si>
  <si>
    <t>Verificar la modificación en la DB</t>
  </si>
  <si>
    <t>Ingresar datos validos en cada campo</t>
  </si>
  <si>
    <t>Modificar</t>
  </si>
  <si>
    <t>Verificar el grabado en la DB</t>
  </si>
  <si>
    <t>Guardar</t>
  </si>
  <si>
    <t xml:space="preserve">Tamaños de hoja (Según Análisis) </t>
  </si>
  <si>
    <t>Márgenes</t>
  </si>
  <si>
    <t xml:space="preserve">Información que contiene (Según Análisis) </t>
  </si>
  <si>
    <t xml:space="preserve">Footer (Según Análisis) </t>
  </si>
  <si>
    <t xml:space="preserve">Body (Según Análisis) </t>
  </si>
  <si>
    <t xml:space="preserve">Encabezados (Según Análisis) </t>
  </si>
  <si>
    <t>Impresión</t>
  </si>
  <si>
    <t>Formato en cual se exporta (xls, PDF, etc.)</t>
  </si>
  <si>
    <t>Exportar</t>
  </si>
  <si>
    <t>Fuente y Tamaño</t>
  </si>
  <si>
    <t>Faltas de Ortografía</t>
  </si>
  <si>
    <t>Label's</t>
  </si>
  <si>
    <t>Sin Scroll Horizontal</t>
  </si>
  <si>
    <t>Resolución de Pantalla</t>
  </si>
  <si>
    <t>Ordenamiento (Izquierda-&gt;Derecha y Arriba-&gt;Abajo)</t>
  </si>
  <si>
    <t>Posición de Foco (Primer campo, Columna 1 Posición 1)</t>
  </si>
  <si>
    <t>Tab Índex</t>
  </si>
  <si>
    <t>Mensajes de Campos obligatorios (Cuando se ingresan vacios)</t>
  </si>
  <si>
    <t>Marcas de campos obligatorios</t>
  </si>
  <si>
    <t>Validaciones</t>
  </si>
  <si>
    <t>Disposición de botones (Agregar, Editar, Borrar, Imprimir)</t>
  </si>
  <si>
    <t>Disposición de botones en pop-up de Confirmación de eliminación (Aceptar Cancelar)</t>
  </si>
  <si>
    <t>Disposición de botones Agregando/Modificando (Aceptar, Cancelar)</t>
  </si>
  <si>
    <t>Botones</t>
  </si>
  <si>
    <t>Paginadores (Especial atención cuando se ordena)</t>
  </si>
  <si>
    <t>Alineación de fechas (centradas)</t>
  </si>
  <si>
    <t>Alineación de String (a Izquierda)</t>
  </si>
  <si>
    <t>Alineación de datos monetarios (a Derecha)</t>
  </si>
  <si>
    <t>Cantidad de columnas (Definidas por análisis)</t>
  </si>
  <si>
    <t>Grilla</t>
  </si>
  <si>
    <t>Ordenamiento de valores A-Z</t>
  </si>
  <si>
    <t>ComboBox</t>
  </si>
  <si>
    <t>Formatos de datos</t>
  </si>
  <si>
    <t>Aceptación Null's</t>
  </si>
  <si>
    <t>Cantidad de caracteres aceptados (Mínimos y Máximos)</t>
  </si>
  <si>
    <t>TextBox</t>
  </si>
  <si>
    <t>Nivel de Critididad del TC</t>
  </si>
  <si>
    <t>Pasos</t>
  </si>
  <si>
    <t>Pre-Condiciones</t>
  </si>
  <si>
    <t>Descripción de Caso de Test</t>
  </si>
  <si>
    <t>Código Test 
(nroOT_orden)</t>
  </si>
  <si>
    <t>Ejecución de Casos de Prueba</t>
  </si>
  <si>
    <t>Entorno:</t>
  </si>
  <si>
    <t>Servidor:</t>
  </si>
  <si>
    <t>Base de datos:</t>
  </si>
  <si>
    <t>Maquina virtual:</t>
  </si>
  <si>
    <t>Test Cases Aprobados</t>
  </si>
  <si>
    <t>Test Cases con fallas</t>
  </si>
  <si>
    <t>Test Cases Bloqueados</t>
  </si>
  <si>
    <t>Mejoras</t>
  </si>
  <si>
    <t>No Probado cambio alcance</t>
  </si>
  <si>
    <t>Responsable</t>
  </si>
  <si>
    <t>IP</t>
  </si>
  <si>
    <t>Tipos de datos que debe aceptar</t>
  </si>
  <si>
    <t>Validacion (Izquierda-&gt;Derecha y Arriba-&gt;Abajo)</t>
  </si>
  <si>
    <t>Calendar</t>
  </si>
  <si>
    <t>Los valores deben ser seleccionados desde el icono de Calendario</t>
  </si>
  <si>
    <t>La fecha debe poder escribir manualmente</t>
  </si>
  <si>
    <t>El Formato de fecha debe ser DD/MM/YYYY</t>
  </si>
  <si>
    <t>Si el comobo tiene un Unico Valor, este no deberia desplegarse, quedara en Read Only mostrando el unico valor</t>
  </si>
  <si>
    <t>La apertura del calendar no debe modificar el tamaño de la ventana</t>
  </si>
  <si>
    <t>La apertura del calendar debe permitir la visualizacion en su totalidad del mismo</t>
  </si>
  <si>
    <t>Debe mostrar toda la informacion que lo contiene</t>
  </si>
  <si>
    <t>Ordenamiento por defecto o indicado(se activa cuando existe mas de un valor en la grilla)</t>
  </si>
  <si>
    <t>Auto sizeables: deben tener un valor maximo para el tamaño a modificar</t>
  </si>
  <si>
    <t>El boton se encuentra deshabilitados hasta tanto los campos obligatorios no se encuentran cargados</t>
  </si>
  <si>
    <t>STD_001</t>
  </si>
  <si>
    <t>STD_002</t>
  </si>
  <si>
    <t>STD_003</t>
  </si>
  <si>
    <t>STD_004</t>
  </si>
  <si>
    <t>STD_005</t>
  </si>
  <si>
    <t>STD_006</t>
  </si>
  <si>
    <t>STD_007</t>
  </si>
  <si>
    <t>STD_008</t>
  </si>
  <si>
    <t>STD_009</t>
  </si>
  <si>
    <t>STD_010</t>
  </si>
  <si>
    <t>STD_011</t>
  </si>
  <si>
    <t>STD_012</t>
  </si>
  <si>
    <t>STD_013</t>
  </si>
  <si>
    <t>STD_014</t>
  </si>
  <si>
    <t>STD_015</t>
  </si>
  <si>
    <t>STD_016</t>
  </si>
  <si>
    <t>STD_017</t>
  </si>
  <si>
    <t>STD_018</t>
  </si>
  <si>
    <t>STD_019</t>
  </si>
  <si>
    <t>STD_020</t>
  </si>
  <si>
    <t>STD_021</t>
  </si>
  <si>
    <t>STD_022</t>
  </si>
  <si>
    <t>STD_023</t>
  </si>
  <si>
    <t>STD_024</t>
  </si>
  <si>
    <t>STD_025</t>
  </si>
  <si>
    <t>STD_026</t>
  </si>
  <si>
    <t>STD_027</t>
  </si>
  <si>
    <t>STD_028</t>
  </si>
  <si>
    <t>STD_029</t>
  </si>
  <si>
    <t>STD_030</t>
  </si>
  <si>
    <t>STD_031</t>
  </si>
  <si>
    <t>STD_032</t>
  </si>
  <si>
    <t>STD_033</t>
  </si>
  <si>
    <t>STD_034</t>
  </si>
  <si>
    <t>STD_035</t>
  </si>
  <si>
    <t>STD_036</t>
  </si>
  <si>
    <t>STD_037</t>
  </si>
  <si>
    <t>STD_038</t>
  </si>
  <si>
    <t>STD_039</t>
  </si>
  <si>
    <t>STD_040</t>
  </si>
  <si>
    <t>STD_041</t>
  </si>
  <si>
    <t>STD_042</t>
  </si>
  <si>
    <t>STD_043</t>
  </si>
  <si>
    <t>STD_044</t>
  </si>
  <si>
    <t>STD_045</t>
  </si>
  <si>
    <t>STD_046</t>
  </si>
  <si>
    <t>STD_047</t>
  </si>
  <si>
    <t>STD_048</t>
  </si>
  <si>
    <t>STD_049</t>
  </si>
  <si>
    <t>STD_050</t>
  </si>
  <si>
    <t>STD_051</t>
  </si>
  <si>
    <t>STD_052</t>
  </si>
  <si>
    <t>STD_053</t>
  </si>
  <si>
    <t>STD_054</t>
  </si>
  <si>
    <t>STD_055</t>
  </si>
  <si>
    <t>STD_056</t>
  </si>
  <si>
    <t>STD_057</t>
  </si>
  <si>
    <t>AutoSize no debe deformar el look and feel general de la pantalla</t>
  </si>
  <si>
    <t>Todas las pantallas deben estar preparadas para una resolucion minima de 1024X768</t>
  </si>
  <si>
    <t>Bloqueado</t>
  </si>
  <si>
    <t>Mejora</t>
  </si>
  <si>
    <t>Resultado
Obtenido Ciclo 1</t>
  </si>
  <si>
    <t>Resultado
Obtenido Ciclo 2</t>
  </si>
  <si>
    <t>Resultado
Obtenido Ciclo 3</t>
  </si>
  <si>
    <t>Ciclo 1</t>
  </si>
  <si>
    <t>Ciclo 2</t>
  </si>
  <si>
    <t>Ciclo 3</t>
  </si>
  <si>
    <t>Version del documento</t>
  </si>
  <si>
    <t>Chrome</t>
  </si>
  <si>
    <t>MG</t>
  </si>
  <si>
    <t>STD_058</t>
  </si>
  <si>
    <t>STD_059</t>
  </si>
  <si>
    <t>STD_060</t>
  </si>
  <si>
    <t>STD_061</t>
  </si>
  <si>
    <t>STD_062</t>
  </si>
  <si>
    <t>STD_063</t>
  </si>
  <si>
    <t>STD_064</t>
  </si>
  <si>
    <t>STD_065</t>
  </si>
  <si>
    <t>STD_066</t>
  </si>
  <si>
    <t>STD_067</t>
  </si>
  <si>
    <t>STD_068</t>
  </si>
  <si>
    <t>STD_069</t>
  </si>
  <si>
    <t>STD_070</t>
  </si>
  <si>
    <t>STD_071</t>
  </si>
  <si>
    <t>Validación de Look &amp; Feel (colores de titulos, subtitulos y formato de las columnas)</t>
  </si>
  <si>
    <t>Validación de Filtros obligatorios</t>
  </si>
  <si>
    <t>Validación de Filtros opcionales</t>
  </si>
  <si>
    <t>Validación de Filtros seleccionados, en encabezado  (distinto de "todos", "no aplica", etc).</t>
  </si>
  <si>
    <t>Validación de estructura de columnas y filas</t>
  </si>
  <si>
    <t>Validación de datos (universo, despliegue y presentación)</t>
  </si>
  <si>
    <t>Validación de Exportación a PDF</t>
  </si>
  <si>
    <t>Validación de Exportación a EXCEL</t>
  </si>
  <si>
    <t>Validación de ancho de página a imprimir</t>
  </si>
  <si>
    <t>Validación de encabezado de página (Nombre del Sistema, Nombre Reporte, filtros utilizados)</t>
  </si>
  <si>
    <t>Validación de pie de página (Fecha de Ejecución, usuario y Número de hoja)</t>
  </si>
  <si>
    <t>Validación de tamaño de letra (mínimo 8 dígitos)</t>
  </si>
  <si>
    <t>Validación general de ortografía</t>
  </si>
  <si>
    <t>Validación de número de página (fuente 10pt o menos)</t>
  </si>
  <si>
    <t>Validación de Gráficos (si tuviera)</t>
  </si>
  <si>
    <t>Validación de Cortes de control</t>
  </si>
  <si>
    <t>Reportes General</t>
  </si>
  <si>
    <t>STD_072</t>
  </si>
  <si>
    <t>STD_073</t>
  </si>
  <si>
    <t>Verificar permiso asignado para la visualización de reporte</t>
  </si>
  <si>
    <t>Seguridad Reportes</t>
  </si>
  <si>
    <t>STD_074</t>
  </si>
  <si>
    <t>Carga de valores en comparación con DB (solo se cargaran los habilitados)</t>
  </si>
  <si>
    <t>Jira</t>
  </si>
  <si>
    <t>Modulo</t>
  </si>
  <si>
    <t>Req</t>
  </si>
  <si>
    <t>Ciclo</t>
  </si>
  <si>
    <t>Tester Ext 1</t>
  </si>
  <si>
    <t>Tester Ext 2</t>
  </si>
  <si>
    <t>Tester Ext 3</t>
  </si>
  <si>
    <t>Tester Ext 4</t>
  </si>
  <si>
    <t>Tester Int 1</t>
  </si>
  <si>
    <t>Tester Int 2</t>
  </si>
  <si>
    <t>Ejemplo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</si>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</sst>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i/>
      <u/>
      <sz val="12"/>
      <name val="Arial Narrow"/>
      <family val="2"/>
    </font>
    <font>
      <b/>
      <i/>
      <sz val="12"/>
      <name val="Arial Narrow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84">
    <xf numFmtId="0" fontId="0" fillId="0" borderId="0" xfId="0"/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top"/>
    </xf>
    <xf numFmtId="0" fontId="13" fillId="0" borderId="0" xfId="0" applyFont="1" applyFill="1" applyBorder="1"/>
    <xf numFmtId="9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top"/>
    </xf>
    <xf numFmtId="0" fontId="10" fillId="0" borderId="0" xfId="1"/>
    <xf numFmtId="0" fontId="17" fillId="0" borderId="0" xfId="1" applyFont="1"/>
    <xf numFmtId="0" fontId="10" fillId="0" borderId="0" xfId="1" applyAlignment="1">
      <alignment horizontal="center"/>
    </xf>
    <xf numFmtId="0" fontId="10" fillId="5" borderId="0" xfId="1" applyFill="1"/>
    <xf numFmtId="0" fontId="13" fillId="0" borderId="0" xfId="1" applyFont="1" applyAlignment="1">
      <alignment horizontal="center"/>
    </xf>
    <xf numFmtId="9" fontId="15" fillId="3" borderId="8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/>
    <xf numFmtId="0" fontId="13" fillId="3" borderId="9" xfId="0" applyFont="1" applyFill="1" applyBorder="1"/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4" borderId="11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vertical="center"/>
    </xf>
    <xf numFmtId="0" fontId="19" fillId="3" borderId="3" xfId="0" applyFont="1" applyFill="1" applyBorder="1" applyAlignment="1">
      <alignment vertical="center"/>
    </xf>
    <xf numFmtId="0" fontId="19" fillId="3" borderId="17" xfId="0" applyFont="1" applyFill="1" applyBorder="1" applyAlignment="1">
      <alignment vertical="center"/>
    </xf>
    <xf numFmtId="0" fontId="16" fillId="4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top" wrapText="1"/>
    </xf>
    <xf numFmtId="0" fontId="15" fillId="4" borderId="21" xfId="1" applyFont="1" applyFill="1" applyBorder="1" applyAlignment="1">
      <alignment horizontal="center" vertical="top"/>
    </xf>
    <xf numFmtId="0" fontId="15" fillId="4" borderId="21" xfId="1" applyFont="1" applyFill="1" applyBorder="1" applyAlignment="1">
      <alignment horizontal="center" vertical="top" wrapText="1"/>
    </xf>
    <xf numFmtId="0" fontId="15" fillId="4" borderId="2" xfId="1" applyFont="1" applyFill="1" applyBorder="1" applyAlignment="1">
      <alignment horizontal="center" vertical="top" wrapText="1"/>
    </xf>
    <xf numFmtId="0" fontId="9" fillId="0" borderId="0" xfId="1" applyFont="1"/>
    <xf numFmtId="0" fontId="11" fillId="2" borderId="13" xfId="0" applyFont="1" applyFill="1" applyBorder="1" applyAlignment="1">
      <alignment horizontal="left" vertical="center" wrapText="1"/>
    </xf>
    <xf numFmtId="0" fontId="12" fillId="0" borderId="14" xfId="0" applyFont="1" applyBorder="1" applyAlignment="1">
      <alignment horizontal="left" wrapText="1"/>
    </xf>
    <xf numFmtId="0" fontId="11" fillId="2" borderId="5" xfId="0" applyFont="1" applyFill="1" applyBorder="1" applyAlignment="1">
      <alignment horizontal="left" vertical="center" wrapText="1"/>
    </xf>
    <xf numFmtId="0" fontId="13" fillId="0" borderId="22" xfId="0" applyFont="1" applyBorder="1"/>
    <xf numFmtId="0" fontId="13" fillId="0" borderId="14" xfId="0" applyFont="1" applyBorder="1"/>
    <xf numFmtId="0" fontId="13" fillId="0" borderId="15" xfId="0" applyFont="1" applyBorder="1"/>
    <xf numFmtId="0" fontId="8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0" fontId="12" fillId="0" borderId="2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3" fillId="3" borderId="6" xfId="0" applyFont="1" applyFill="1" applyBorder="1"/>
    <xf numFmtId="9" fontId="13" fillId="3" borderId="25" xfId="0" applyNumberFormat="1" applyFont="1" applyFill="1" applyBorder="1" applyAlignment="1">
      <alignment horizontal="center" vertical="center" wrapText="1"/>
    </xf>
    <xf numFmtId="9" fontId="15" fillId="3" borderId="26" xfId="0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3" fillId="0" borderId="0" xfId="1" applyFont="1" applyFill="1" applyAlignment="1">
      <alignment horizontal="center"/>
    </xf>
    <xf numFmtId="0" fontId="2" fillId="0" borderId="0" xfId="1" applyFont="1"/>
    <xf numFmtId="0" fontId="10" fillId="3" borderId="0" xfId="1" applyFill="1"/>
    <xf numFmtId="0" fontId="4" fillId="3" borderId="0" xfId="1" applyFont="1" applyFill="1"/>
    <xf numFmtId="0" fontId="3" fillId="3" borderId="0" xfId="1" applyFont="1" applyFill="1"/>
    <xf numFmtId="0" fontId="7" fillId="3" borderId="0" xfId="1" applyFont="1" applyFill="1"/>
    <xf numFmtId="0" fontId="6" fillId="3" borderId="0" xfId="1" applyFont="1" applyFill="1"/>
    <xf numFmtId="0" fontId="17" fillId="6" borderId="0" xfId="1" applyFont="1" applyFill="1"/>
    <xf numFmtId="0" fontId="10" fillId="6" borderId="0" xfId="1" applyFill="1"/>
    <xf numFmtId="0" fontId="1" fillId="6" borderId="0" xfId="1" applyFont="1" applyFill="1"/>
    <xf numFmtId="0" fontId="13" fillId="6" borderId="0" xfId="0" applyFont="1" applyFill="1"/>
    <xf numFmtId="0" fontId="17" fillId="7" borderId="0" xfId="1" applyFont="1" applyFill="1"/>
    <xf numFmtId="0" fontId="10" fillId="7" borderId="0" xfId="1" applyFill="1"/>
    <xf numFmtId="0" fontId="1" fillId="7" borderId="0" xfId="1" applyFont="1" applyFill="1"/>
    <xf numFmtId="0" fontId="13" fillId="7" borderId="0" xfId="0" applyFont="1" applyFill="1"/>
    <xf numFmtId="0" fontId="13" fillId="0" borderId="24" xfId="0" applyFont="1" applyBorder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/>
    </xf>
    <xf numFmtId="0" fontId="21" fillId="4" borderId="11" xfId="0" applyFont="1" applyFill="1" applyBorder="1" applyAlignment="1">
      <alignment horizontal="center"/>
    </xf>
    <xf numFmtId="0" fontId="21" fillId="4" borderId="1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2</xdr:row>
      <xdr:rowOff>148820</xdr:rowOff>
    </xdr:from>
    <xdr:to>
      <xdr:col>17</xdr:col>
      <xdr:colOff>19049</xdr:colOff>
      <xdr:row>35</xdr:row>
      <xdr:rowOff>160118</xdr:rowOff>
    </xdr:to>
    <xdr:pic>
      <xdr:nvPicPr>
        <xdr:cNvPr id="2" name="Picture 1" descr="Precode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" y="472670"/>
          <a:ext cx="9896474" cy="535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106"/>
  <sheetViews>
    <sheetView tabSelected="1" zoomScale="85" zoomScaleNormal="85" workbookViewId="0">
      <pane ySplit="1" topLeftCell="A62" activePane="bottomLeft" state="frozen"/>
      <selection pane="bottomLeft" activeCell="C58" sqref="C58:C60"/>
    </sheetView>
  </sheetViews>
  <sheetFormatPr defaultColWidth="9.140625" defaultRowHeight="15" x14ac:dyDescent="0.25"/>
  <cols>
    <col min="1" max="1" width="14.5703125" style="18" customWidth="1"/>
    <col min="2" max="2" width="21.42578125" style="18" bestFit="1" customWidth="1"/>
    <col min="3" max="3" width="108.42578125" style="18" bestFit="1" customWidth="1"/>
    <col min="4" max="4" width="15.42578125" style="18" bestFit="1" customWidth="1"/>
    <col min="5" max="5" width="24.140625" style="18" customWidth="1"/>
    <col min="6" max="6" width="30.28515625" style="18" customWidth="1"/>
    <col min="7" max="9" width="14" style="18" customWidth="1"/>
    <col min="10" max="14" width="9.140625" style="18"/>
    <col min="15" max="15" width="13.28515625" style="18" customWidth="1"/>
    <col min="16" max="16384" width="9.140625" style="18"/>
  </cols>
  <sheetData>
    <row r="1" spans="1:15" s="22" customFormat="1" ht="39" thickBot="1" x14ac:dyDescent="0.25">
      <c r="A1" s="41" t="s">
        <v>78</v>
      </c>
      <c r="B1" s="42" t="s">
        <v>4</v>
      </c>
      <c r="C1" s="43" t="s">
        <v>77</v>
      </c>
      <c r="D1" s="43" t="s">
        <v>76</v>
      </c>
      <c r="E1" s="43" t="s">
        <v>75</v>
      </c>
      <c r="F1" s="43" t="s">
        <v>16</v>
      </c>
      <c r="G1" s="43" t="s">
        <v>165</v>
      </c>
      <c r="H1" s="43" t="s">
        <v>166</v>
      </c>
      <c r="I1" s="43" t="s">
        <v>167</v>
      </c>
      <c r="J1" s="43" t="s">
        <v>74</v>
      </c>
      <c r="K1" s="43" t="s">
        <v>18</v>
      </c>
      <c r="L1" s="43" t="s">
        <v>211</v>
      </c>
      <c r="M1" s="44" t="s">
        <v>6</v>
      </c>
      <c r="N1" s="43" t="s">
        <v>8</v>
      </c>
      <c r="O1" s="43" t="s">
        <v>15</v>
      </c>
    </row>
    <row r="2" spans="1:15" x14ac:dyDescent="0.25">
      <c r="A2" s="20" t="s">
        <v>104</v>
      </c>
      <c r="B2" s="19" t="s">
        <v>73</v>
      </c>
      <c r="C2" s="63" t="s">
        <v>72</v>
      </c>
      <c r="G2" s="45"/>
      <c r="H2" s="45"/>
      <c r="I2" s="45"/>
      <c r="K2" s="4"/>
      <c r="O2" s="52"/>
    </row>
    <row r="3" spans="1:15" x14ac:dyDescent="0.25">
      <c r="A3" s="20" t="s">
        <v>105</v>
      </c>
      <c r="C3" s="63" t="s">
        <v>71</v>
      </c>
      <c r="G3" s="45"/>
      <c r="H3" s="45"/>
      <c r="I3" s="45"/>
      <c r="K3" s="4"/>
      <c r="O3" s="52"/>
    </row>
    <row r="4" spans="1:15" x14ac:dyDescent="0.25">
      <c r="A4" s="20" t="s">
        <v>106</v>
      </c>
      <c r="C4" s="63" t="s">
        <v>70</v>
      </c>
      <c r="G4" s="45"/>
      <c r="H4" s="45"/>
      <c r="I4" s="45"/>
      <c r="K4" s="4"/>
      <c r="O4" s="52"/>
    </row>
    <row r="5" spans="1:15" x14ac:dyDescent="0.25">
      <c r="A5" s="20" t="s">
        <v>107</v>
      </c>
      <c r="C5" s="63" t="s">
        <v>91</v>
      </c>
      <c r="G5" s="45"/>
      <c r="H5" s="45"/>
      <c r="I5" s="45"/>
      <c r="K5" s="4"/>
      <c r="O5" s="52"/>
    </row>
    <row r="6" spans="1:15" x14ac:dyDescent="0.25">
      <c r="A6" s="20" t="s">
        <v>108</v>
      </c>
      <c r="C6" s="63" t="s">
        <v>100</v>
      </c>
      <c r="G6" s="45"/>
      <c r="H6" s="45"/>
      <c r="I6" s="45"/>
      <c r="K6" s="4"/>
      <c r="O6" s="52"/>
    </row>
    <row r="7" spans="1:15" x14ac:dyDescent="0.25">
      <c r="A7" s="20" t="s">
        <v>109</v>
      </c>
      <c r="C7" s="53" t="s">
        <v>102</v>
      </c>
      <c r="G7" s="45"/>
      <c r="H7" s="45"/>
      <c r="I7" s="45"/>
      <c r="K7" s="4"/>
      <c r="O7" s="52"/>
    </row>
    <row r="8" spans="1:15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x14ac:dyDescent="0.25">
      <c r="A9" s="20" t="s">
        <v>110</v>
      </c>
      <c r="B9" s="19" t="s">
        <v>93</v>
      </c>
      <c r="C9" s="53" t="s">
        <v>94</v>
      </c>
      <c r="G9" s="45"/>
      <c r="H9" s="45"/>
      <c r="I9" s="45"/>
      <c r="K9" s="4"/>
      <c r="O9" s="52"/>
    </row>
    <row r="10" spans="1:15" x14ac:dyDescent="0.25">
      <c r="A10" s="20" t="s">
        <v>111</v>
      </c>
      <c r="B10" s="19"/>
      <c r="C10" s="53" t="s">
        <v>95</v>
      </c>
      <c r="G10" s="45"/>
      <c r="H10" s="45"/>
      <c r="I10" s="45"/>
      <c r="K10" s="4"/>
      <c r="O10" s="52"/>
    </row>
    <row r="11" spans="1:15" x14ac:dyDescent="0.25">
      <c r="A11" s="20" t="s">
        <v>112</v>
      </c>
      <c r="B11" s="19"/>
      <c r="C11" s="53" t="s">
        <v>96</v>
      </c>
      <c r="G11" s="45"/>
      <c r="H11" s="45"/>
      <c r="I11" s="45"/>
      <c r="K11" s="4"/>
      <c r="O11" s="52"/>
    </row>
    <row r="12" spans="1:15" x14ac:dyDescent="0.25">
      <c r="A12" s="20" t="s">
        <v>113</v>
      </c>
      <c r="B12" s="19"/>
      <c r="C12" s="53" t="s">
        <v>98</v>
      </c>
      <c r="G12" s="45"/>
      <c r="H12" s="45"/>
      <c r="I12" s="45"/>
      <c r="K12" s="4"/>
      <c r="O12" s="52"/>
    </row>
    <row r="13" spans="1:15" x14ac:dyDescent="0.25">
      <c r="A13" s="20" t="s">
        <v>114</v>
      </c>
      <c r="B13" s="19"/>
      <c r="C13" s="53" t="s">
        <v>99</v>
      </c>
      <c r="G13" s="45"/>
      <c r="H13" s="45"/>
      <c r="I13" s="45"/>
      <c r="K13" s="4"/>
      <c r="O13" s="52"/>
    </row>
    <row r="14" spans="1:15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20" t="s">
        <v>115</v>
      </c>
      <c r="B15" s="19" t="s">
        <v>69</v>
      </c>
      <c r="C15" s="64" t="s">
        <v>68</v>
      </c>
      <c r="G15" s="45"/>
      <c r="H15" s="45"/>
      <c r="I15" s="45"/>
      <c r="K15" s="4"/>
      <c r="O15" s="52"/>
    </row>
    <row r="16" spans="1:15" x14ac:dyDescent="0.25">
      <c r="A16" s="20" t="s">
        <v>116</v>
      </c>
      <c r="C16" s="65" t="s">
        <v>210</v>
      </c>
      <c r="G16" s="45"/>
      <c r="H16" s="45"/>
      <c r="I16" s="45"/>
      <c r="K16" s="4"/>
      <c r="O16" s="52"/>
    </row>
    <row r="17" spans="1:15" x14ac:dyDescent="0.25">
      <c r="A17" s="20" t="s">
        <v>117</v>
      </c>
      <c r="C17" s="65" t="s">
        <v>97</v>
      </c>
      <c r="G17" s="45"/>
      <c r="H17" s="45"/>
      <c r="I17" s="45"/>
      <c r="K17" s="4"/>
      <c r="O17" s="52"/>
    </row>
    <row r="18" spans="1:15" x14ac:dyDescent="0.25">
      <c r="A18" s="20" t="s">
        <v>118</v>
      </c>
      <c r="C18" s="65" t="s">
        <v>161</v>
      </c>
      <c r="G18" s="45"/>
      <c r="H18" s="45"/>
      <c r="I18" s="45"/>
      <c r="K18" s="4"/>
      <c r="O18" s="52"/>
    </row>
    <row r="19" spans="1:15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20" t="s">
        <v>119</v>
      </c>
      <c r="B20" s="19" t="s">
        <v>67</v>
      </c>
      <c r="C20" s="65" t="s">
        <v>66</v>
      </c>
      <c r="G20" s="45"/>
      <c r="H20" s="45"/>
      <c r="I20" s="45"/>
      <c r="K20" s="4"/>
      <c r="O20" s="52"/>
    </row>
    <row r="21" spans="1:15" x14ac:dyDescent="0.25">
      <c r="A21" s="20" t="s">
        <v>120</v>
      </c>
      <c r="C21" s="65" t="s">
        <v>101</v>
      </c>
      <c r="G21" s="45"/>
      <c r="H21" s="45"/>
      <c r="I21" s="45"/>
      <c r="K21" s="4"/>
      <c r="O21" s="52"/>
    </row>
    <row r="22" spans="1:15" x14ac:dyDescent="0.25">
      <c r="A22" s="20" t="s">
        <v>121</v>
      </c>
      <c r="C22" s="65" t="s">
        <v>65</v>
      </c>
      <c r="G22" s="45"/>
      <c r="H22" s="45"/>
      <c r="I22" s="45"/>
      <c r="K22" s="4"/>
      <c r="O22" s="52"/>
    </row>
    <row r="23" spans="1:15" x14ac:dyDescent="0.25">
      <c r="A23" s="20" t="s">
        <v>122</v>
      </c>
      <c r="C23" s="65" t="s">
        <v>64</v>
      </c>
      <c r="G23" s="45"/>
      <c r="H23" s="45"/>
      <c r="I23" s="45"/>
      <c r="K23" s="4"/>
      <c r="O23" s="52"/>
    </row>
    <row r="24" spans="1:15" x14ac:dyDescent="0.25">
      <c r="A24" s="20" t="s">
        <v>123</v>
      </c>
      <c r="C24" s="64" t="s">
        <v>63</v>
      </c>
      <c r="G24" s="45"/>
      <c r="H24" s="45"/>
      <c r="I24" s="45"/>
      <c r="K24" s="4"/>
      <c r="O24" s="52"/>
    </row>
    <row r="25" spans="1:15" x14ac:dyDescent="0.25">
      <c r="A25" s="20" t="s">
        <v>124</v>
      </c>
      <c r="C25" s="64" t="s">
        <v>62</v>
      </c>
      <c r="G25" s="45"/>
      <c r="H25" s="45"/>
      <c r="I25" s="45"/>
      <c r="K25" s="4"/>
      <c r="O25" s="52"/>
    </row>
    <row r="26" spans="1:15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x14ac:dyDescent="0.25">
      <c r="A27" s="54" t="s">
        <v>125</v>
      </c>
      <c r="B27" s="19" t="s">
        <v>61</v>
      </c>
      <c r="C27" s="65" t="s">
        <v>58</v>
      </c>
      <c r="G27" s="45"/>
      <c r="H27" s="45"/>
      <c r="I27" s="45"/>
      <c r="K27" s="4"/>
      <c r="O27" s="52"/>
    </row>
    <row r="28" spans="1:15" x14ac:dyDescent="0.25">
      <c r="A28" s="54" t="s">
        <v>126</v>
      </c>
      <c r="B28" s="19"/>
      <c r="C28" s="66" t="s">
        <v>60</v>
      </c>
      <c r="G28" s="45"/>
      <c r="H28" s="45"/>
      <c r="I28" s="45"/>
      <c r="K28" s="4"/>
      <c r="O28" s="52"/>
    </row>
    <row r="29" spans="1:15" x14ac:dyDescent="0.25">
      <c r="A29" s="54" t="s">
        <v>127</v>
      </c>
      <c r="B29" s="19"/>
      <c r="C29" s="66" t="s">
        <v>59</v>
      </c>
      <c r="G29" s="45"/>
      <c r="H29" s="45"/>
      <c r="I29" s="45"/>
      <c r="K29" s="4"/>
      <c r="O29" s="52"/>
    </row>
    <row r="30" spans="1:15" x14ac:dyDescent="0.25">
      <c r="A30" s="54" t="s">
        <v>128</v>
      </c>
      <c r="B30" s="19"/>
      <c r="C30" s="64" t="s">
        <v>58</v>
      </c>
      <c r="G30" s="45"/>
      <c r="H30" s="45"/>
      <c r="I30" s="45"/>
      <c r="K30" s="4"/>
      <c r="O30" s="52"/>
    </row>
    <row r="31" spans="1:1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x14ac:dyDescent="0.25">
      <c r="A32" s="20" t="s">
        <v>129</v>
      </c>
      <c r="B32" s="19" t="s">
        <v>57</v>
      </c>
      <c r="C32" s="66" t="s">
        <v>56</v>
      </c>
      <c r="G32" s="45"/>
      <c r="H32" s="45"/>
      <c r="I32" s="45"/>
      <c r="K32" s="4"/>
      <c r="O32" s="52"/>
    </row>
    <row r="33" spans="1:15" x14ac:dyDescent="0.25">
      <c r="A33" s="20" t="s">
        <v>130</v>
      </c>
      <c r="C33" s="64" t="s">
        <v>55</v>
      </c>
      <c r="G33" s="45"/>
      <c r="H33" s="45"/>
      <c r="I33" s="45"/>
      <c r="K33" s="4"/>
      <c r="O33" s="52"/>
    </row>
    <row r="34" spans="1:15" x14ac:dyDescent="0.25">
      <c r="A34" s="20" t="s">
        <v>131</v>
      </c>
      <c r="C34" s="66" t="s">
        <v>92</v>
      </c>
      <c r="G34" s="45"/>
      <c r="H34" s="45"/>
      <c r="I34" s="45"/>
      <c r="K34" s="4"/>
      <c r="O34" s="52"/>
    </row>
    <row r="35" spans="1:15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x14ac:dyDescent="0.25">
      <c r="A36" s="20" t="s">
        <v>132</v>
      </c>
      <c r="B36" s="19" t="s">
        <v>54</v>
      </c>
      <c r="C36" s="64" t="s">
        <v>53</v>
      </c>
      <c r="G36" s="45"/>
      <c r="H36" s="45"/>
      <c r="I36" s="45"/>
      <c r="K36" s="4"/>
      <c r="O36" s="52"/>
    </row>
    <row r="37" spans="1:15" x14ac:dyDescent="0.25">
      <c r="A37" s="54" t="s">
        <v>133</v>
      </c>
      <c r="C37" s="67" t="s">
        <v>52</v>
      </c>
      <c r="G37" s="45"/>
      <c r="H37" s="45"/>
      <c r="I37" s="45"/>
      <c r="K37" s="4"/>
      <c r="O37" s="52"/>
    </row>
    <row r="38" spans="1:1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x14ac:dyDescent="0.25">
      <c r="A39" s="20" t="s">
        <v>134</v>
      </c>
      <c r="B39" s="19" t="s">
        <v>51</v>
      </c>
      <c r="C39" s="68" t="s">
        <v>162</v>
      </c>
      <c r="G39" s="45"/>
      <c r="H39" s="45"/>
      <c r="I39" s="45"/>
      <c r="K39" s="4"/>
      <c r="O39" s="52"/>
    </row>
    <row r="40" spans="1:15" x14ac:dyDescent="0.25">
      <c r="A40" s="61" t="s">
        <v>135</v>
      </c>
      <c r="C40" s="64" t="s">
        <v>50</v>
      </c>
      <c r="G40" s="45"/>
      <c r="H40" s="45"/>
      <c r="I40" s="45"/>
      <c r="K40" s="4"/>
      <c r="O40" s="52"/>
    </row>
    <row r="41" spans="1:1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25">
      <c r="A42" s="61" t="s">
        <v>136</v>
      </c>
      <c r="B42" s="19" t="s">
        <v>49</v>
      </c>
      <c r="C42" s="66" t="s">
        <v>48</v>
      </c>
      <c r="G42" s="45"/>
      <c r="H42" s="45"/>
      <c r="I42" s="45"/>
      <c r="K42" s="4"/>
      <c r="O42" s="52"/>
    </row>
    <row r="43" spans="1:15" x14ac:dyDescent="0.25">
      <c r="A43" s="61" t="s">
        <v>137</v>
      </c>
      <c r="C43" s="64" t="s">
        <v>47</v>
      </c>
      <c r="G43" s="45"/>
      <c r="H43" s="45"/>
      <c r="I43" s="45"/>
      <c r="K43" s="4"/>
      <c r="O43" s="52"/>
    </row>
    <row r="44" spans="1:1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x14ac:dyDescent="0.25">
      <c r="A45" s="61" t="s">
        <v>138</v>
      </c>
      <c r="B45" s="19" t="s">
        <v>46</v>
      </c>
      <c r="C45" s="18" t="s">
        <v>45</v>
      </c>
      <c r="G45" s="45"/>
      <c r="H45" s="45"/>
      <c r="I45" s="45"/>
      <c r="K45" s="4"/>
      <c r="O45" s="52"/>
    </row>
    <row r="46" spans="1:15" x14ac:dyDescent="0.25">
      <c r="A46" s="61" t="s">
        <v>139</v>
      </c>
      <c r="C46" s="18" t="s">
        <v>43</v>
      </c>
      <c r="G46" s="45"/>
      <c r="H46" s="45"/>
      <c r="I46" s="45"/>
      <c r="K46" s="4"/>
      <c r="O46" s="52"/>
    </row>
    <row r="47" spans="1:15" x14ac:dyDescent="0.25">
      <c r="A47" s="61" t="s">
        <v>140</v>
      </c>
      <c r="C47" s="18" t="s">
        <v>42</v>
      </c>
      <c r="G47" s="45"/>
      <c r="H47" s="45"/>
      <c r="I47" s="45"/>
      <c r="K47" s="4"/>
      <c r="O47" s="52"/>
    </row>
    <row r="48" spans="1:15" x14ac:dyDescent="0.25">
      <c r="A48" s="61" t="s">
        <v>141</v>
      </c>
      <c r="C48" s="18" t="s">
        <v>41</v>
      </c>
      <c r="G48" s="45"/>
      <c r="H48" s="45"/>
      <c r="I48" s="45"/>
      <c r="K48" s="4"/>
      <c r="O48" s="52"/>
    </row>
    <row r="49" spans="1:15" x14ac:dyDescent="0.25">
      <c r="A49" s="61" t="s">
        <v>142</v>
      </c>
      <c r="C49" s="18" t="s">
        <v>40</v>
      </c>
      <c r="G49" s="45"/>
      <c r="H49" s="45"/>
      <c r="I49" s="45"/>
      <c r="K49" s="4"/>
      <c r="O49" s="52"/>
    </row>
    <row r="50" spans="1:1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 x14ac:dyDescent="0.25">
      <c r="A51" s="61" t="s">
        <v>143</v>
      </c>
      <c r="B51" s="19" t="s">
        <v>44</v>
      </c>
      <c r="C51" s="18" t="s">
        <v>43</v>
      </c>
      <c r="G51" s="45"/>
      <c r="H51" s="45"/>
      <c r="I51" s="45"/>
      <c r="K51" s="4"/>
      <c r="O51" s="52"/>
    </row>
    <row r="52" spans="1:15" x14ac:dyDescent="0.25">
      <c r="A52" s="61" t="s">
        <v>144</v>
      </c>
      <c r="C52" s="18" t="s">
        <v>42</v>
      </c>
      <c r="G52" s="45"/>
      <c r="H52" s="45"/>
      <c r="I52" s="45"/>
      <c r="K52" s="4"/>
      <c r="O52" s="52"/>
    </row>
    <row r="53" spans="1:15" x14ac:dyDescent="0.25">
      <c r="A53" s="61" t="s">
        <v>145</v>
      </c>
      <c r="C53" s="18" t="s">
        <v>41</v>
      </c>
      <c r="G53" s="45"/>
      <c r="H53" s="45"/>
      <c r="I53" s="45"/>
      <c r="K53" s="4"/>
      <c r="O53" s="52"/>
    </row>
    <row r="54" spans="1:15" x14ac:dyDescent="0.25">
      <c r="A54" s="61" t="s">
        <v>146</v>
      </c>
      <c r="C54" s="18" t="s">
        <v>40</v>
      </c>
      <c r="G54" s="45"/>
      <c r="H54" s="45"/>
      <c r="I54" s="45"/>
      <c r="K54" s="4"/>
      <c r="O54" s="52"/>
    </row>
    <row r="55" spans="1:15" x14ac:dyDescent="0.25">
      <c r="A55" s="61" t="s">
        <v>147</v>
      </c>
      <c r="C55" s="18" t="s">
        <v>39</v>
      </c>
      <c r="G55" s="45"/>
      <c r="H55" s="45"/>
      <c r="I55" s="45"/>
      <c r="K55" s="4"/>
      <c r="O55" s="52"/>
    </row>
    <row r="56" spans="1:15" x14ac:dyDescent="0.25">
      <c r="A56" s="61" t="s">
        <v>148</v>
      </c>
      <c r="C56" s="18" t="s">
        <v>38</v>
      </c>
      <c r="G56" s="45"/>
      <c r="H56" s="45"/>
      <c r="I56" s="45"/>
      <c r="K56" s="4"/>
      <c r="O56" s="52"/>
    </row>
    <row r="57" spans="1:1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25">
      <c r="A58" s="61" t="s">
        <v>149</v>
      </c>
      <c r="B58" s="19" t="s">
        <v>37</v>
      </c>
      <c r="C58" s="18" t="s">
        <v>34</v>
      </c>
      <c r="G58" s="45"/>
      <c r="H58" s="45"/>
      <c r="I58" s="45"/>
      <c r="K58" s="4"/>
      <c r="O58" s="52"/>
    </row>
    <row r="59" spans="1:15" x14ac:dyDescent="0.25">
      <c r="A59" s="61" t="s">
        <v>150</v>
      </c>
      <c r="C59" s="18" t="s">
        <v>36</v>
      </c>
      <c r="F59" s="19" t="s">
        <v>28</v>
      </c>
      <c r="G59" s="45"/>
      <c r="H59" s="45"/>
      <c r="I59" s="45"/>
      <c r="K59" s="4"/>
      <c r="O59" s="52"/>
    </row>
    <row r="60" spans="1:15" x14ac:dyDescent="0.25">
      <c r="A60" s="61" t="s">
        <v>151</v>
      </c>
      <c r="C60" s="18" t="s">
        <v>32</v>
      </c>
      <c r="G60" s="45"/>
      <c r="H60" s="45"/>
      <c r="I60" s="45"/>
      <c r="K60" s="4"/>
      <c r="O60" s="52"/>
    </row>
    <row r="61" spans="1:15" x14ac:dyDescent="0.25">
      <c r="A61" s="61" t="s">
        <v>152</v>
      </c>
      <c r="C61" s="53" t="s">
        <v>103</v>
      </c>
      <c r="G61" s="45"/>
      <c r="H61" s="45"/>
      <c r="I61" s="45"/>
      <c r="K61" s="4"/>
      <c r="O61" s="52"/>
    </row>
    <row r="62" spans="1:1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25">
      <c r="A63" s="61" t="s">
        <v>153</v>
      </c>
      <c r="B63" s="19" t="s">
        <v>35</v>
      </c>
      <c r="C63" s="18" t="s">
        <v>34</v>
      </c>
      <c r="G63" s="45"/>
      <c r="H63" s="45"/>
      <c r="I63" s="45"/>
      <c r="K63" s="4"/>
      <c r="O63" s="52"/>
    </row>
    <row r="64" spans="1:15" x14ac:dyDescent="0.25">
      <c r="A64" s="61" t="s">
        <v>154</v>
      </c>
      <c r="C64" s="18" t="s">
        <v>33</v>
      </c>
      <c r="F64" s="19" t="s">
        <v>28</v>
      </c>
      <c r="G64" s="45"/>
      <c r="H64" s="45"/>
      <c r="I64" s="45"/>
      <c r="K64" s="4"/>
      <c r="O64" s="52"/>
    </row>
    <row r="65" spans="1:15" x14ac:dyDescent="0.25">
      <c r="A65" s="61" t="s">
        <v>155</v>
      </c>
      <c r="C65" s="18" t="s">
        <v>32</v>
      </c>
      <c r="G65" s="45"/>
      <c r="H65" s="45"/>
      <c r="I65" s="45"/>
      <c r="K65" s="4"/>
      <c r="O65" s="52"/>
    </row>
    <row r="66" spans="1:15" x14ac:dyDescent="0.25">
      <c r="A66" s="61" t="s">
        <v>156</v>
      </c>
      <c r="C66" s="67" t="s">
        <v>103</v>
      </c>
      <c r="G66" s="45"/>
      <c r="H66" s="45"/>
      <c r="I66" s="45"/>
      <c r="K66" s="4"/>
      <c r="O66" s="52"/>
    </row>
    <row r="67" spans="1:1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25">
      <c r="A68" s="61" t="s">
        <v>157</v>
      </c>
      <c r="B68" s="19" t="s">
        <v>31</v>
      </c>
      <c r="C68" s="18" t="s">
        <v>30</v>
      </c>
      <c r="G68" s="45"/>
      <c r="H68" s="45"/>
      <c r="I68" s="45"/>
      <c r="K68" s="4"/>
      <c r="O68" s="52"/>
    </row>
    <row r="69" spans="1:15" x14ac:dyDescent="0.25">
      <c r="A69" s="54" t="s">
        <v>158</v>
      </c>
      <c r="C69" s="18" t="s">
        <v>29</v>
      </c>
      <c r="F69" s="19" t="s">
        <v>28</v>
      </c>
      <c r="G69" s="45"/>
      <c r="H69" s="45"/>
      <c r="I69" s="45"/>
      <c r="K69" s="4"/>
      <c r="O69" s="52"/>
    </row>
    <row r="70" spans="1:1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25">
      <c r="A71" s="54" t="s">
        <v>159</v>
      </c>
      <c r="B71" s="19" t="s">
        <v>14</v>
      </c>
      <c r="C71" s="18" t="s">
        <v>27</v>
      </c>
      <c r="G71" s="45"/>
      <c r="H71" s="45"/>
      <c r="I71" s="45"/>
      <c r="K71" s="4"/>
      <c r="O71" s="52"/>
    </row>
    <row r="72" spans="1:15" x14ac:dyDescent="0.25">
      <c r="A72" s="54" t="s">
        <v>160</v>
      </c>
      <c r="C72" s="18" t="s">
        <v>26</v>
      </c>
      <c r="G72" s="45"/>
      <c r="H72" s="45"/>
      <c r="I72" s="45"/>
      <c r="K72" s="4"/>
      <c r="O72" s="52"/>
    </row>
    <row r="73" spans="1:15" x14ac:dyDescent="0.25">
      <c r="A73" s="54" t="s">
        <v>174</v>
      </c>
      <c r="B73" s="19" t="s">
        <v>208</v>
      </c>
      <c r="C73" s="18" t="s">
        <v>207</v>
      </c>
      <c r="G73" s="45"/>
      <c r="H73" s="45"/>
      <c r="I73" s="45"/>
      <c r="K73" s="4"/>
      <c r="O73" s="52"/>
    </row>
    <row r="74" spans="1:1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25">
      <c r="A75" s="54" t="s">
        <v>175</v>
      </c>
      <c r="B75" s="19" t="s">
        <v>204</v>
      </c>
      <c r="C75" s="18" t="s">
        <v>188</v>
      </c>
      <c r="G75" s="45"/>
      <c r="H75" s="45"/>
      <c r="I75" s="45"/>
      <c r="K75" s="4"/>
      <c r="O75" s="52"/>
    </row>
    <row r="76" spans="1:15" x14ac:dyDescent="0.25">
      <c r="A76" s="54" t="s">
        <v>176</v>
      </c>
      <c r="B76" s="62"/>
      <c r="C76" s="18" t="s">
        <v>189</v>
      </c>
      <c r="G76" s="45"/>
      <c r="H76" s="45"/>
      <c r="I76" s="45"/>
      <c r="K76" s="4"/>
      <c r="O76" s="52"/>
    </row>
    <row r="77" spans="1:15" x14ac:dyDescent="0.25">
      <c r="A77" s="54" t="s">
        <v>177</v>
      </c>
      <c r="B77" s="62"/>
      <c r="C77" s="18" t="s">
        <v>190</v>
      </c>
      <c r="G77" s="45"/>
      <c r="H77" s="45"/>
      <c r="I77" s="45"/>
      <c r="K77" s="4"/>
      <c r="O77" s="52"/>
    </row>
    <row r="78" spans="1:15" x14ac:dyDescent="0.25">
      <c r="A78" s="54" t="s">
        <v>178</v>
      </c>
      <c r="B78" s="62"/>
      <c r="C78" s="18" t="s">
        <v>191</v>
      </c>
      <c r="G78" s="45"/>
      <c r="H78" s="45"/>
      <c r="I78" s="45"/>
      <c r="K78" s="4"/>
      <c r="O78" s="52"/>
    </row>
    <row r="79" spans="1:15" x14ac:dyDescent="0.25">
      <c r="A79" s="54" t="s">
        <v>179</v>
      </c>
      <c r="B79" s="62"/>
      <c r="C79" s="18" t="s">
        <v>192</v>
      </c>
      <c r="G79" s="45"/>
      <c r="H79" s="45"/>
      <c r="I79" s="45"/>
      <c r="K79" s="4"/>
      <c r="O79" s="52"/>
    </row>
    <row r="80" spans="1:15" x14ac:dyDescent="0.25">
      <c r="A80" s="54" t="s">
        <v>180</v>
      </c>
      <c r="B80" s="62"/>
      <c r="C80" s="18" t="s">
        <v>193</v>
      </c>
      <c r="G80" s="45"/>
      <c r="H80" s="45"/>
      <c r="I80" s="45"/>
      <c r="K80" s="4"/>
      <c r="O80" s="52"/>
    </row>
    <row r="81" spans="1:15" x14ac:dyDescent="0.25">
      <c r="A81" s="54" t="s">
        <v>181</v>
      </c>
      <c r="B81" s="62"/>
      <c r="C81" s="18" t="s">
        <v>194</v>
      </c>
      <c r="G81" s="45"/>
      <c r="H81" s="45"/>
      <c r="I81" s="45"/>
      <c r="K81" s="4"/>
      <c r="O81" s="52"/>
    </row>
    <row r="82" spans="1:15" x14ac:dyDescent="0.25">
      <c r="A82" s="54" t="s">
        <v>182</v>
      </c>
      <c r="B82" s="62"/>
      <c r="C82" s="18" t="s">
        <v>195</v>
      </c>
      <c r="G82" s="45"/>
      <c r="H82" s="45"/>
      <c r="I82" s="45"/>
      <c r="K82" s="4"/>
      <c r="O82" s="52"/>
    </row>
    <row r="83" spans="1:15" x14ac:dyDescent="0.25">
      <c r="A83" s="54" t="s">
        <v>183</v>
      </c>
      <c r="B83" s="62"/>
      <c r="C83" s="18" t="s">
        <v>196</v>
      </c>
      <c r="G83" s="45"/>
      <c r="H83" s="45"/>
      <c r="I83" s="45"/>
      <c r="K83" s="4"/>
      <c r="O83" s="52"/>
    </row>
    <row r="84" spans="1:15" x14ac:dyDescent="0.25">
      <c r="A84" s="54" t="s">
        <v>184</v>
      </c>
      <c r="B84" s="62"/>
      <c r="C84" s="18" t="s">
        <v>197</v>
      </c>
      <c r="G84" s="45"/>
      <c r="H84" s="45"/>
      <c r="I84" s="45"/>
      <c r="K84" s="4"/>
      <c r="O84" s="52"/>
    </row>
    <row r="85" spans="1:15" x14ac:dyDescent="0.25">
      <c r="A85" s="54" t="s">
        <v>185</v>
      </c>
      <c r="B85" s="62"/>
      <c r="C85" s="18" t="s">
        <v>198</v>
      </c>
      <c r="G85" s="45"/>
      <c r="H85" s="45"/>
      <c r="I85" s="45"/>
      <c r="K85" s="4"/>
      <c r="O85" s="52"/>
    </row>
    <row r="86" spans="1:15" x14ac:dyDescent="0.25">
      <c r="A86" s="54" t="s">
        <v>186</v>
      </c>
      <c r="B86" s="62"/>
      <c r="C86" s="18" t="s">
        <v>199</v>
      </c>
      <c r="G86" s="45"/>
      <c r="H86" s="45"/>
      <c r="I86" s="45"/>
      <c r="K86" s="4"/>
      <c r="O86" s="52"/>
    </row>
    <row r="87" spans="1:15" x14ac:dyDescent="0.25">
      <c r="A87" s="54" t="s">
        <v>187</v>
      </c>
      <c r="B87" s="62"/>
      <c r="C87" s="18" t="s">
        <v>200</v>
      </c>
      <c r="G87" s="45"/>
      <c r="H87" s="45"/>
      <c r="I87" s="45"/>
      <c r="K87" s="4"/>
      <c r="O87" s="52"/>
    </row>
    <row r="88" spans="1:15" x14ac:dyDescent="0.25">
      <c r="A88" s="54" t="s">
        <v>205</v>
      </c>
      <c r="B88" s="62"/>
      <c r="C88" s="18" t="s">
        <v>201</v>
      </c>
      <c r="G88" s="45"/>
      <c r="H88" s="45"/>
      <c r="I88" s="45"/>
      <c r="K88" s="4"/>
      <c r="O88" s="52"/>
    </row>
    <row r="89" spans="1:15" x14ac:dyDescent="0.25">
      <c r="A89" s="54" t="s">
        <v>206</v>
      </c>
      <c r="B89" s="62"/>
      <c r="C89" s="18" t="s">
        <v>202</v>
      </c>
      <c r="G89" s="45"/>
      <c r="H89" s="45"/>
      <c r="I89" s="45"/>
      <c r="K89" s="4"/>
      <c r="O89" s="52"/>
    </row>
    <row r="90" spans="1:15" x14ac:dyDescent="0.25">
      <c r="A90" s="54" t="s">
        <v>209</v>
      </c>
      <c r="B90" s="62"/>
      <c r="C90" s="18" t="s">
        <v>203</v>
      </c>
      <c r="G90" s="45"/>
      <c r="H90" s="45"/>
      <c r="I90" s="45"/>
      <c r="K90" s="4"/>
      <c r="O90" s="52"/>
    </row>
    <row r="91" spans="1:15" x14ac:dyDescent="0.25">
      <c r="G91" s="45"/>
      <c r="H91" s="45"/>
      <c r="I91" s="45"/>
      <c r="K91" s="4"/>
      <c r="O91" s="52"/>
    </row>
    <row r="92" spans="1:15" x14ac:dyDescent="0.25">
      <c r="G92" s="45"/>
      <c r="H92" s="45"/>
      <c r="I92" s="45"/>
      <c r="K92" s="4"/>
      <c r="O92" s="52"/>
    </row>
    <row r="93" spans="1:15" x14ac:dyDescent="0.25">
      <c r="G93" s="45"/>
      <c r="H93" s="45"/>
      <c r="I93" s="45"/>
      <c r="K93" s="4"/>
      <c r="O93" s="52"/>
    </row>
    <row r="94" spans="1:15" x14ac:dyDescent="0.25">
      <c r="G94" s="45"/>
      <c r="H94" s="45"/>
      <c r="I94" s="45"/>
      <c r="K94" s="4"/>
      <c r="O94" s="52"/>
    </row>
    <row r="95" spans="1:15" x14ac:dyDescent="0.25">
      <c r="G95" s="45"/>
      <c r="H95" s="45"/>
      <c r="I95" s="45"/>
      <c r="K95" s="4"/>
      <c r="O95" s="52"/>
    </row>
    <row r="96" spans="1:15" x14ac:dyDescent="0.25">
      <c r="G96" s="45"/>
      <c r="H96" s="45"/>
      <c r="I96" s="45"/>
      <c r="K96" s="4"/>
      <c r="O96" s="52"/>
    </row>
    <row r="97" spans="7:15" x14ac:dyDescent="0.25">
      <c r="G97" s="45"/>
      <c r="H97" s="45"/>
      <c r="I97" s="45"/>
      <c r="K97" s="4"/>
      <c r="O97" s="52"/>
    </row>
    <row r="98" spans="7:15" x14ac:dyDescent="0.25">
      <c r="G98" s="45"/>
      <c r="H98" s="45"/>
      <c r="I98" s="45"/>
      <c r="K98" s="4"/>
      <c r="O98" s="52"/>
    </row>
    <row r="99" spans="7:15" x14ac:dyDescent="0.25">
      <c r="G99" s="45"/>
      <c r="H99" s="45"/>
      <c r="I99" s="45"/>
      <c r="K99" s="4"/>
      <c r="O99" s="52"/>
    </row>
    <row r="100" spans="7:15" x14ac:dyDescent="0.25">
      <c r="G100" s="45"/>
      <c r="H100" s="45"/>
      <c r="I100" s="45"/>
      <c r="K100" s="4"/>
      <c r="O100" s="52"/>
    </row>
    <row r="101" spans="7:15" x14ac:dyDescent="0.25">
      <c r="G101" s="45"/>
      <c r="H101" s="45"/>
      <c r="I101" s="45"/>
      <c r="K101" s="4"/>
      <c r="O101" s="52"/>
    </row>
    <row r="102" spans="7:15" x14ac:dyDescent="0.25">
      <c r="G102" s="45"/>
      <c r="H102" s="45"/>
      <c r="I102" s="45"/>
      <c r="K102" s="4"/>
      <c r="O102" s="52"/>
    </row>
    <row r="103" spans="7:15" x14ac:dyDescent="0.25">
      <c r="G103" s="45"/>
      <c r="H103" s="45"/>
      <c r="I103" s="45"/>
      <c r="K103" s="4"/>
      <c r="O103" s="52"/>
    </row>
    <row r="104" spans="7:15" x14ac:dyDescent="0.25">
      <c r="G104" s="45"/>
      <c r="H104" s="45"/>
      <c r="I104" s="45"/>
      <c r="K104" s="4"/>
      <c r="O104" s="52"/>
    </row>
    <row r="105" spans="7:15" x14ac:dyDescent="0.25">
      <c r="G105" s="45"/>
      <c r="H105" s="45"/>
      <c r="I105" s="45"/>
      <c r="K105" s="4"/>
      <c r="O105" s="52"/>
    </row>
    <row r="106" spans="7:15" x14ac:dyDescent="0.25">
      <c r="G106" s="45"/>
      <c r="H106" s="45"/>
      <c r="I106" s="45"/>
      <c r="K106" s="4"/>
      <c r="O106" s="52"/>
    </row>
    <row r="107" spans="7:15" x14ac:dyDescent="0.25">
      <c r="G107" s="45"/>
      <c r="H107" s="45"/>
      <c r="I107" s="45"/>
      <c r="K107" s="4"/>
      <c r="O107" s="52"/>
    </row>
    <row r="108" spans="7:15" x14ac:dyDescent="0.25">
      <c r="G108" s="45"/>
      <c r="H108" s="45"/>
      <c r="I108" s="45"/>
      <c r="K108" s="4"/>
      <c r="O108" s="52"/>
    </row>
    <row r="109" spans="7:15" x14ac:dyDescent="0.25">
      <c r="G109" s="45"/>
      <c r="H109" s="45"/>
      <c r="I109" s="45"/>
      <c r="K109" s="4"/>
      <c r="O109" s="52"/>
    </row>
    <row r="110" spans="7:15" x14ac:dyDescent="0.25">
      <c r="G110" s="45"/>
      <c r="H110" s="45"/>
      <c r="I110" s="45"/>
      <c r="K110" s="4"/>
      <c r="O110" s="52"/>
    </row>
    <row r="111" spans="7:15" x14ac:dyDescent="0.25">
      <c r="G111" s="45"/>
      <c r="H111" s="45"/>
      <c r="I111" s="45"/>
      <c r="K111" s="4"/>
      <c r="O111" s="52"/>
    </row>
    <row r="112" spans="7:15" x14ac:dyDescent="0.25">
      <c r="G112" s="45"/>
      <c r="H112" s="45"/>
      <c r="I112" s="45"/>
      <c r="K112" s="4"/>
      <c r="O112" s="52"/>
    </row>
    <row r="113" spans="7:15" x14ac:dyDescent="0.25">
      <c r="G113" s="45"/>
      <c r="H113" s="45"/>
      <c r="I113" s="45"/>
      <c r="K113" s="4"/>
      <c r="O113" s="52"/>
    </row>
    <row r="114" spans="7:15" x14ac:dyDescent="0.25">
      <c r="G114" s="45"/>
      <c r="H114" s="45"/>
      <c r="I114" s="45"/>
      <c r="K114" s="4"/>
      <c r="O114" s="52"/>
    </row>
    <row r="115" spans="7:15" x14ac:dyDescent="0.25">
      <c r="G115" s="45"/>
      <c r="H115" s="45"/>
      <c r="I115" s="45"/>
      <c r="K115" s="4"/>
      <c r="O115" s="52"/>
    </row>
    <row r="116" spans="7:15" x14ac:dyDescent="0.25">
      <c r="G116" s="45"/>
      <c r="H116" s="45"/>
      <c r="I116" s="45"/>
      <c r="K116" s="4"/>
      <c r="O116" s="52"/>
    </row>
    <row r="117" spans="7:15" x14ac:dyDescent="0.25">
      <c r="G117" s="45"/>
      <c r="H117" s="45"/>
      <c r="I117" s="45"/>
      <c r="K117" s="4"/>
      <c r="O117" s="52"/>
    </row>
    <row r="118" spans="7:15" x14ac:dyDescent="0.25">
      <c r="G118" s="45"/>
      <c r="H118" s="45"/>
      <c r="I118" s="45"/>
      <c r="K118" s="4"/>
      <c r="O118" s="52"/>
    </row>
    <row r="119" spans="7:15" x14ac:dyDescent="0.25">
      <c r="G119" s="45"/>
      <c r="H119" s="45"/>
      <c r="I119" s="45"/>
      <c r="K119" s="4"/>
      <c r="O119" s="52"/>
    </row>
    <row r="120" spans="7:15" x14ac:dyDescent="0.25">
      <c r="G120" s="45"/>
      <c r="H120" s="45"/>
      <c r="I120" s="45"/>
      <c r="K120" s="4"/>
      <c r="O120" s="52"/>
    </row>
    <row r="121" spans="7:15" x14ac:dyDescent="0.25">
      <c r="G121" s="45"/>
      <c r="H121" s="45"/>
      <c r="I121" s="45"/>
      <c r="K121" s="4"/>
      <c r="O121" s="52"/>
    </row>
    <row r="122" spans="7:15" x14ac:dyDescent="0.25">
      <c r="G122" s="45"/>
      <c r="H122" s="45"/>
      <c r="I122" s="45"/>
      <c r="K122" s="4"/>
      <c r="O122" s="52"/>
    </row>
    <row r="123" spans="7:15" x14ac:dyDescent="0.25">
      <c r="G123" s="45"/>
      <c r="H123" s="45"/>
      <c r="I123" s="45"/>
      <c r="K123" s="4"/>
      <c r="O123" s="52"/>
    </row>
    <row r="124" spans="7:15" x14ac:dyDescent="0.25">
      <c r="G124" s="45"/>
      <c r="H124" s="45"/>
      <c r="I124" s="45"/>
      <c r="K124" s="4"/>
      <c r="O124" s="52"/>
    </row>
    <row r="125" spans="7:15" x14ac:dyDescent="0.25">
      <c r="G125" s="45"/>
      <c r="H125" s="45"/>
      <c r="I125" s="45"/>
      <c r="K125" s="4"/>
      <c r="O125" s="52"/>
    </row>
    <row r="126" spans="7:15" x14ac:dyDescent="0.25">
      <c r="G126" s="45"/>
      <c r="H126" s="45"/>
      <c r="I126" s="45"/>
      <c r="K126" s="4"/>
      <c r="O126" s="52"/>
    </row>
    <row r="127" spans="7:15" x14ac:dyDescent="0.25">
      <c r="G127" s="45"/>
      <c r="H127" s="45"/>
      <c r="I127" s="45"/>
      <c r="K127" s="4"/>
      <c r="O127" s="52"/>
    </row>
    <row r="128" spans="7:15" x14ac:dyDescent="0.25">
      <c r="G128" s="45"/>
      <c r="H128" s="45"/>
      <c r="I128" s="45"/>
      <c r="K128" s="4"/>
      <c r="O128" s="52"/>
    </row>
    <row r="129" spans="7:15" x14ac:dyDescent="0.25">
      <c r="G129" s="45"/>
      <c r="H129" s="45"/>
      <c r="I129" s="45"/>
      <c r="K129" s="4"/>
      <c r="O129" s="52"/>
    </row>
    <row r="130" spans="7:15" x14ac:dyDescent="0.25">
      <c r="G130" s="45"/>
      <c r="H130" s="45"/>
      <c r="I130" s="45"/>
      <c r="K130" s="4"/>
      <c r="O130" s="52"/>
    </row>
    <row r="131" spans="7:15" x14ac:dyDescent="0.25">
      <c r="G131" s="45"/>
      <c r="H131" s="45"/>
      <c r="I131" s="45"/>
      <c r="K131" s="4"/>
      <c r="O131" s="52"/>
    </row>
    <row r="132" spans="7:15" x14ac:dyDescent="0.25">
      <c r="G132" s="45"/>
      <c r="H132" s="45"/>
      <c r="I132" s="45"/>
      <c r="K132" s="4"/>
      <c r="O132" s="52"/>
    </row>
    <row r="133" spans="7:15" x14ac:dyDescent="0.25">
      <c r="G133" s="45"/>
      <c r="H133" s="45"/>
      <c r="I133" s="45"/>
      <c r="K133" s="4"/>
      <c r="O133" s="52"/>
    </row>
    <row r="134" spans="7:15" x14ac:dyDescent="0.25">
      <c r="G134" s="45"/>
      <c r="H134" s="45"/>
      <c r="I134" s="45"/>
      <c r="K134" s="4"/>
      <c r="O134" s="52"/>
    </row>
    <row r="135" spans="7:15" x14ac:dyDescent="0.25">
      <c r="G135" s="45"/>
      <c r="H135" s="45"/>
      <c r="I135" s="45"/>
      <c r="K135" s="4"/>
      <c r="O135" s="52"/>
    </row>
    <row r="136" spans="7:15" x14ac:dyDescent="0.25">
      <c r="G136" s="45"/>
      <c r="H136" s="45"/>
      <c r="I136" s="45"/>
      <c r="K136" s="4"/>
      <c r="O136" s="52"/>
    </row>
    <row r="137" spans="7:15" x14ac:dyDescent="0.25">
      <c r="G137" s="45"/>
      <c r="H137" s="45"/>
      <c r="I137" s="45"/>
      <c r="K137" s="4"/>
      <c r="O137" s="52"/>
    </row>
    <row r="138" spans="7:15" x14ac:dyDescent="0.25">
      <c r="G138" s="45"/>
      <c r="H138" s="45"/>
      <c r="I138" s="45"/>
      <c r="K138" s="4"/>
      <c r="O138" s="52"/>
    </row>
    <row r="139" spans="7:15" x14ac:dyDescent="0.25">
      <c r="G139" s="45"/>
      <c r="H139" s="45"/>
      <c r="I139" s="45"/>
      <c r="K139" s="4"/>
      <c r="O139" s="52"/>
    </row>
    <row r="140" spans="7:15" x14ac:dyDescent="0.25">
      <c r="G140" s="45"/>
      <c r="H140" s="45"/>
      <c r="I140" s="45"/>
      <c r="K140" s="4"/>
      <c r="O140" s="52"/>
    </row>
    <row r="141" spans="7:15" x14ac:dyDescent="0.25">
      <c r="G141" s="45"/>
      <c r="H141" s="45"/>
      <c r="I141" s="45"/>
      <c r="K141" s="4"/>
      <c r="O141" s="52"/>
    </row>
    <row r="142" spans="7:15" x14ac:dyDescent="0.25">
      <c r="G142" s="45"/>
      <c r="H142" s="45"/>
      <c r="I142" s="45"/>
      <c r="K142" s="4"/>
      <c r="O142" s="52"/>
    </row>
    <row r="143" spans="7:15" x14ac:dyDescent="0.25">
      <c r="G143" s="45"/>
      <c r="H143" s="45"/>
      <c r="I143" s="45"/>
      <c r="K143" s="4"/>
      <c r="O143" s="52"/>
    </row>
    <row r="144" spans="7:15" x14ac:dyDescent="0.25">
      <c r="G144" s="45"/>
      <c r="H144" s="45"/>
      <c r="I144" s="45"/>
      <c r="K144" s="4"/>
      <c r="O144" s="52"/>
    </row>
    <row r="145" spans="7:15" x14ac:dyDescent="0.25">
      <c r="G145" s="45"/>
      <c r="H145" s="45"/>
      <c r="I145" s="45"/>
      <c r="K145" s="4"/>
      <c r="O145" s="52"/>
    </row>
    <row r="146" spans="7:15" x14ac:dyDescent="0.25">
      <c r="G146" s="45"/>
      <c r="H146" s="45"/>
      <c r="I146" s="45"/>
      <c r="K146" s="4"/>
      <c r="O146" s="52"/>
    </row>
    <row r="147" spans="7:15" x14ac:dyDescent="0.25">
      <c r="G147" s="45"/>
      <c r="H147" s="45"/>
      <c r="I147" s="45"/>
      <c r="K147" s="4"/>
      <c r="O147" s="52"/>
    </row>
    <row r="148" spans="7:15" x14ac:dyDescent="0.25">
      <c r="G148" s="45"/>
      <c r="H148" s="45"/>
      <c r="I148" s="45"/>
      <c r="K148" s="4"/>
      <c r="O148" s="52"/>
    </row>
    <row r="149" spans="7:15" x14ac:dyDescent="0.25">
      <c r="G149" s="45"/>
      <c r="H149" s="45"/>
      <c r="I149" s="45"/>
      <c r="K149" s="4"/>
      <c r="O149" s="52"/>
    </row>
    <row r="150" spans="7:15" x14ac:dyDescent="0.25">
      <c r="G150" s="45"/>
      <c r="H150" s="45"/>
      <c r="I150" s="45"/>
      <c r="K150" s="4"/>
      <c r="O150" s="52"/>
    </row>
    <row r="151" spans="7:15" x14ac:dyDescent="0.25">
      <c r="G151" s="45"/>
      <c r="H151" s="45"/>
      <c r="I151" s="45"/>
      <c r="K151" s="4"/>
      <c r="O151" s="52"/>
    </row>
    <row r="152" spans="7:15" x14ac:dyDescent="0.25">
      <c r="G152" s="45"/>
      <c r="H152" s="45"/>
      <c r="I152" s="45"/>
      <c r="K152" s="4"/>
      <c r="O152" s="52"/>
    </row>
    <row r="153" spans="7:15" x14ac:dyDescent="0.25">
      <c r="G153" s="45"/>
      <c r="H153" s="45"/>
      <c r="I153" s="45"/>
      <c r="K153" s="4"/>
      <c r="O153" s="52"/>
    </row>
    <row r="154" spans="7:15" x14ac:dyDescent="0.25">
      <c r="G154" s="45"/>
      <c r="H154" s="45"/>
      <c r="I154" s="45"/>
      <c r="K154" s="4"/>
      <c r="O154" s="52"/>
    </row>
    <row r="155" spans="7:15" x14ac:dyDescent="0.25">
      <c r="G155" s="45"/>
      <c r="H155" s="45"/>
      <c r="I155" s="45"/>
      <c r="K155" s="4"/>
      <c r="O155" s="52"/>
    </row>
    <row r="156" spans="7:15" x14ac:dyDescent="0.25">
      <c r="G156" s="45"/>
      <c r="H156" s="45"/>
      <c r="I156" s="45"/>
      <c r="K156" s="4"/>
      <c r="O156" s="52"/>
    </row>
    <row r="157" spans="7:15" x14ac:dyDescent="0.25">
      <c r="G157" s="45"/>
      <c r="H157" s="45"/>
      <c r="I157" s="45"/>
      <c r="K157" s="4"/>
      <c r="O157" s="52"/>
    </row>
    <row r="158" spans="7:15" x14ac:dyDescent="0.25">
      <c r="G158" s="45"/>
      <c r="H158" s="45"/>
      <c r="I158" s="45"/>
      <c r="K158" s="4"/>
      <c r="O158" s="52"/>
    </row>
    <row r="159" spans="7:15" x14ac:dyDescent="0.25">
      <c r="G159" s="45"/>
      <c r="H159" s="45"/>
      <c r="I159" s="45"/>
      <c r="K159" s="4"/>
      <c r="O159" s="52"/>
    </row>
    <row r="160" spans="7:15" x14ac:dyDescent="0.25">
      <c r="G160" s="45"/>
      <c r="H160" s="45"/>
      <c r="I160" s="45"/>
      <c r="K160" s="4"/>
      <c r="O160" s="52"/>
    </row>
    <row r="161" spans="7:15" x14ac:dyDescent="0.25">
      <c r="G161" s="45"/>
      <c r="H161" s="45"/>
      <c r="I161" s="45"/>
      <c r="K161" s="4"/>
      <c r="O161" s="52"/>
    </row>
    <row r="162" spans="7:15" x14ac:dyDescent="0.25">
      <c r="G162" s="45"/>
      <c r="H162" s="45"/>
      <c r="I162" s="45"/>
      <c r="K162" s="4"/>
      <c r="O162" s="52"/>
    </row>
    <row r="163" spans="7:15" x14ac:dyDescent="0.25">
      <c r="G163" s="45"/>
      <c r="H163" s="45"/>
      <c r="I163" s="45"/>
      <c r="K163" s="4"/>
      <c r="O163" s="52"/>
    </row>
    <row r="164" spans="7:15" x14ac:dyDescent="0.25">
      <c r="G164" s="45"/>
      <c r="H164" s="45"/>
      <c r="I164" s="45"/>
      <c r="K164" s="4"/>
      <c r="O164" s="52"/>
    </row>
    <row r="165" spans="7:15" x14ac:dyDescent="0.25">
      <c r="G165" s="45"/>
      <c r="H165" s="45"/>
      <c r="I165" s="45"/>
      <c r="K165" s="4"/>
      <c r="O165" s="52"/>
    </row>
    <row r="166" spans="7:15" x14ac:dyDescent="0.25">
      <c r="G166" s="45"/>
      <c r="H166" s="45"/>
      <c r="I166" s="45"/>
      <c r="K166" s="4"/>
      <c r="O166" s="52"/>
    </row>
    <row r="167" spans="7:15" x14ac:dyDescent="0.25">
      <c r="G167" s="45"/>
      <c r="H167" s="45"/>
      <c r="I167" s="45"/>
      <c r="K167" s="4"/>
      <c r="O167" s="52"/>
    </row>
    <row r="168" spans="7:15" x14ac:dyDescent="0.25">
      <c r="G168" s="45"/>
      <c r="H168" s="45"/>
      <c r="I168" s="45"/>
      <c r="K168" s="4"/>
      <c r="O168" s="52"/>
    </row>
    <row r="169" spans="7:15" x14ac:dyDescent="0.25">
      <c r="G169" s="45"/>
      <c r="H169" s="45"/>
      <c r="I169" s="45"/>
      <c r="K169" s="4"/>
      <c r="O169" s="52"/>
    </row>
    <row r="170" spans="7:15" x14ac:dyDescent="0.25">
      <c r="G170" s="45"/>
      <c r="H170" s="45"/>
      <c r="I170" s="45"/>
      <c r="K170" s="4"/>
      <c r="O170" s="52"/>
    </row>
    <row r="171" spans="7:15" x14ac:dyDescent="0.25">
      <c r="G171" s="45"/>
      <c r="H171" s="45"/>
      <c r="I171" s="45"/>
      <c r="K171" s="4"/>
      <c r="O171" s="52"/>
    </row>
    <row r="172" spans="7:15" x14ac:dyDescent="0.25">
      <c r="G172" s="45"/>
      <c r="H172" s="45"/>
      <c r="I172" s="45"/>
      <c r="K172" s="4"/>
      <c r="O172" s="52"/>
    </row>
    <row r="173" spans="7:15" x14ac:dyDescent="0.25">
      <c r="G173" s="45"/>
      <c r="H173" s="45"/>
      <c r="I173" s="45"/>
      <c r="K173" s="4"/>
      <c r="O173" s="52"/>
    </row>
    <row r="174" spans="7:15" x14ac:dyDescent="0.25">
      <c r="G174" s="45"/>
      <c r="H174" s="45"/>
      <c r="I174" s="45"/>
      <c r="K174" s="4"/>
      <c r="O174" s="52"/>
    </row>
    <row r="175" spans="7:15" x14ac:dyDescent="0.25">
      <c r="G175" s="45"/>
      <c r="H175" s="45"/>
      <c r="I175" s="45"/>
      <c r="K175" s="4"/>
      <c r="O175" s="52"/>
    </row>
    <row r="176" spans="7:15" x14ac:dyDescent="0.25">
      <c r="G176" s="45"/>
      <c r="H176" s="45"/>
      <c r="I176" s="45"/>
      <c r="K176" s="4"/>
      <c r="O176" s="52"/>
    </row>
    <row r="177" spans="7:15" x14ac:dyDescent="0.25">
      <c r="G177" s="45"/>
      <c r="H177" s="45"/>
      <c r="I177" s="45"/>
      <c r="K177" s="4"/>
      <c r="O177" s="52"/>
    </row>
    <row r="178" spans="7:15" x14ac:dyDescent="0.25">
      <c r="G178" s="45"/>
      <c r="H178" s="45"/>
      <c r="I178" s="45"/>
      <c r="K178" s="4"/>
      <c r="O178" s="52"/>
    </row>
    <row r="179" spans="7:15" x14ac:dyDescent="0.25">
      <c r="G179" s="45"/>
      <c r="H179" s="45"/>
      <c r="I179" s="45"/>
      <c r="K179" s="4"/>
      <c r="O179" s="52"/>
    </row>
    <row r="180" spans="7:15" x14ac:dyDescent="0.25">
      <c r="G180" s="45"/>
      <c r="H180" s="45"/>
      <c r="I180" s="45"/>
      <c r="K180" s="4"/>
      <c r="O180" s="52"/>
    </row>
    <row r="181" spans="7:15" x14ac:dyDescent="0.25">
      <c r="G181" s="45"/>
      <c r="H181" s="45"/>
      <c r="I181" s="45"/>
      <c r="K181" s="4"/>
      <c r="O181" s="52"/>
    </row>
    <row r="182" spans="7:15" x14ac:dyDescent="0.25">
      <c r="G182" s="45"/>
      <c r="H182" s="45"/>
      <c r="I182" s="45"/>
      <c r="K182" s="4"/>
      <c r="O182" s="52"/>
    </row>
    <row r="183" spans="7:15" x14ac:dyDescent="0.25">
      <c r="G183" s="45"/>
      <c r="H183" s="45"/>
      <c r="I183" s="45"/>
      <c r="K183" s="4"/>
      <c r="O183" s="52"/>
    </row>
    <row r="184" spans="7:15" x14ac:dyDescent="0.25">
      <c r="G184" s="45"/>
      <c r="H184" s="45"/>
      <c r="I184" s="45"/>
      <c r="K184" s="4"/>
      <c r="O184" s="52"/>
    </row>
    <row r="185" spans="7:15" x14ac:dyDescent="0.25">
      <c r="G185" s="45"/>
      <c r="H185" s="45"/>
      <c r="I185" s="45"/>
      <c r="K185" s="4"/>
      <c r="O185" s="52"/>
    </row>
    <row r="186" spans="7:15" x14ac:dyDescent="0.25">
      <c r="G186" s="45"/>
      <c r="H186" s="45"/>
      <c r="I186" s="45"/>
      <c r="K186" s="4"/>
      <c r="O186" s="52"/>
    </row>
    <row r="187" spans="7:15" x14ac:dyDescent="0.25">
      <c r="G187" s="45"/>
      <c r="H187" s="45"/>
      <c r="I187" s="45"/>
      <c r="K187" s="4"/>
      <c r="O187" s="52"/>
    </row>
    <row r="188" spans="7:15" x14ac:dyDescent="0.25">
      <c r="G188" s="45"/>
      <c r="H188" s="45"/>
      <c r="I188" s="45"/>
      <c r="K188" s="4"/>
      <c r="O188" s="52"/>
    </row>
    <row r="189" spans="7:15" x14ac:dyDescent="0.25">
      <c r="G189" s="45"/>
      <c r="H189" s="45"/>
      <c r="I189" s="45"/>
      <c r="K189" s="4"/>
      <c r="O189" s="52"/>
    </row>
    <row r="190" spans="7:15" x14ac:dyDescent="0.25">
      <c r="G190" s="45"/>
      <c r="H190" s="45"/>
      <c r="I190" s="45"/>
      <c r="K190" s="4"/>
      <c r="O190" s="52"/>
    </row>
    <row r="191" spans="7:15" x14ac:dyDescent="0.25">
      <c r="G191" s="45"/>
      <c r="H191" s="45"/>
      <c r="I191" s="45"/>
      <c r="K191" s="4"/>
      <c r="O191" s="52"/>
    </row>
    <row r="192" spans="7:15" x14ac:dyDescent="0.25">
      <c r="G192" s="45"/>
      <c r="H192" s="45"/>
      <c r="I192" s="45"/>
      <c r="K192" s="4"/>
      <c r="O192" s="52"/>
    </row>
    <row r="193" spans="7:15" x14ac:dyDescent="0.25">
      <c r="G193" s="45"/>
      <c r="H193" s="45"/>
      <c r="I193" s="45"/>
      <c r="K193" s="4"/>
      <c r="O193" s="52"/>
    </row>
    <row r="194" spans="7:15" x14ac:dyDescent="0.25">
      <c r="G194" s="45"/>
      <c r="H194" s="45"/>
      <c r="I194" s="45"/>
      <c r="K194" s="4"/>
      <c r="O194" s="52"/>
    </row>
    <row r="195" spans="7:15" x14ac:dyDescent="0.25">
      <c r="G195" s="45"/>
      <c r="H195" s="45"/>
      <c r="I195" s="45"/>
      <c r="K195" s="4"/>
      <c r="O195" s="52"/>
    </row>
    <row r="196" spans="7:15" x14ac:dyDescent="0.25">
      <c r="G196" s="45"/>
      <c r="H196" s="45"/>
      <c r="I196" s="45"/>
      <c r="K196" s="4"/>
      <c r="O196" s="52"/>
    </row>
    <row r="197" spans="7:15" x14ac:dyDescent="0.25">
      <c r="G197" s="45"/>
      <c r="H197" s="45"/>
      <c r="I197" s="45"/>
      <c r="K197" s="4"/>
      <c r="O197" s="52"/>
    </row>
    <row r="198" spans="7:15" x14ac:dyDescent="0.25">
      <c r="G198" s="45"/>
      <c r="H198" s="45"/>
      <c r="I198" s="45"/>
      <c r="K198" s="4"/>
      <c r="O198" s="52"/>
    </row>
    <row r="199" spans="7:15" x14ac:dyDescent="0.25">
      <c r="G199" s="45"/>
      <c r="H199" s="45"/>
      <c r="I199" s="45"/>
      <c r="K199" s="4"/>
      <c r="O199" s="52"/>
    </row>
    <row r="200" spans="7:15" x14ac:dyDescent="0.25">
      <c r="G200" s="45"/>
      <c r="H200" s="45"/>
      <c r="I200" s="45"/>
      <c r="K200" s="4"/>
      <c r="O200" s="52"/>
    </row>
    <row r="201" spans="7:15" x14ac:dyDescent="0.25">
      <c r="G201" s="45"/>
      <c r="H201" s="45"/>
      <c r="I201" s="45"/>
      <c r="K201" s="4"/>
      <c r="O201" s="52"/>
    </row>
    <row r="202" spans="7:15" x14ac:dyDescent="0.25">
      <c r="G202" s="45"/>
      <c r="H202" s="45"/>
      <c r="I202" s="45"/>
      <c r="K202" s="4"/>
      <c r="O202" s="52"/>
    </row>
    <row r="203" spans="7:15" x14ac:dyDescent="0.25">
      <c r="G203" s="45"/>
      <c r="H203" s="45"/>
      <c r="I203" s="45"/>
      <c r="K203" s="4"/>
      <c r="O203" s="52"/>
    </row>
    <row r="204" spans="7:15" x14ac:dyDescent="0.25">
      <c r="G204" s="45"/>
      <c r="H204" s="45"/>
      <c r="I204" s="45"/>
      <c r="K204" s="4"/>
      <c r="O204" s="52"/>
    </row>
    <row r="205" spans="7:15" x14ac:dyDescent="0.25">
      <c r="G205" s="45"/>
      <c r="H205" s="45"/>
      <c r="I205" s="45"/>
      <c r="K205" s="4"/>
      <c r="O205" s="52"/>
    </row>
    <row r="206" spans="7:15" x14ac:dyDescent="0.25">
      <c r="G206" s="45"/>
      <c r="H206" s="45"/>
      <c r="I206" s="45"/>
      <c r="K206" s="4"/>
      <c r="O206" s="52"/>
    </row>
    <row r="207" spans="7:15" x14ac:dyDescent="0.25">
      <c r="G207" s="45"/>
      <c r="H207" s="45"/>
      <c r="I207" s="45"/>
      <c r="K207" s="4"/>
      <c r="O207" s="52"/>
    </row>
    <row r="208" spans="7:15" x14ac:dyDescent="0.25">
      <c r="G208" s="45"/>
      <c r="H208" s="45"/>
      <c r="I208" s="45"/>
      <c r="K208" s="4"/>
      <c r="O208" s="52"/>
    </row>
    <row r="209" spans="7:15" x14ac:dyDescent="0.25">
      <c r="G209" s="45"/>
      <c r="H209" s="45"/>
      <c r="I209" s="45"/>
      <c r="K209" s="4"/>
      <c r="O209" s="52"/>
    </row>
    <row r="210" spans="7:15" x14ac:dyDescent="0.25">
      <c r="G210" s="45"/>
      <c r="H210" s="45"/>
      <c r="I210" s="45"/>
      <c r="K210" s="4"/>
      <c r="O210" s="52"/>
    </row>
    <row r="211" spans="7:15" x14ac:dyDescent="0.25">
      <c r="G211" s="45"/>
      <c r="H211" s="45"/>
      <c r="I211" s="45"/>
      <c r="K211" s="4"/>
      <c r="O211" s="52"/>
    </row>
    <row r="212" spans="7:15" x14ac:dyDescent="0.25">
      <c r="G212" s="45"/>
      <c r="H212" s="45"/>
      <c r="I212" s="45"/>
      <c r="K212" s="4"/>
      <c r="O212" s="52"/>
    </row>
    <row r="213" spans="7:15" x14ac:dyDescent="0.25">
      <c r="G213" s="45"/>
      <c r="H213" s="45"/>
      <c r="I213" s="45"/>
      <c r="K213" s="4"/>
      <c r="O213" s="52"/>
    </row>
    <row r="214" spans="7:15" x14ac:dyDescent="0.25">
      <c r="G214" s="45"/>
      <c r="H214" s="45"/>
      <c r="I214" s="45"/>
      <c r="K214" s="4"/>
      <c r="O214" s="52"/>
    </row>
    <row r="215" spans="7:15" x14ac:dyDescent="0.25">
      <c r="G215" s="45"/>
      <c r="H215" s="45"/>
      <c r="I215" s="45"/>
      <c r="K215" s="4"/>
      <c r="O215" s="52"/>
    </row>
    <row r="216" spans="7:15" x14ac:dyDescent="0.25">
      <c r="G216" s="45"/>
      <c r="H216" s="45"/>
      <c r="I216" s="45"/>
      <c r="K216" s="4"/>
      <c r="O216" s="52"/>
    </row>
    <row r="217" spans="7:15" x14ac:dyDescent="0.25">
      <c r="G217" s="45"/>
      <c r="H217" s="45"/>
      <c r="I217" s="45"/>
      <c r="K217" s="4"/>
      <c r="O217" s="52"/>
    </row>
    <row r="218" spans="7:15" x14ac:dyDescent="0.25">
      <c r="G218" s="45"/>
      <c r="H218" s="45"/>
      <c r="I218" s="45"/>
      <c r="K218" s="4"/>
      <c r="O218" s="52"/>
    </row>
    <row r="219" spans="7:15" x14ac:dyDescent="0.25">
      <c r="G219" s="45"/>
      <c r="H219" s="45"/>
      <c r="I219" s="45"/>
      <c r="K219" s="4"/>
      <c r="O219" s="52"/>
    </row>
    <row r="220" spans="7:15" x14ac:dyDescent="0.25">
      <c r="G220" s="45"/>
      <c r="H220" s="45"/>
      <c r="I220" s="45"/>
      <c r="K220" s="4"/>
      <c r="O220" s="52"/>
    </row>
    <row r="221" spans="7:15" x14ac:dyDescent="0.25">
      <c r="G221" s="45"/>
      <c r="H221" s="45"/>
      <c r="I221" s="45"/>
      <c r="K221" s="4"/>
      <c r="O221" s="52"/>
    </row>
    <row r="222" spans="7:15" x14ac:dyDescent="0.25">
      <c r="G222" s="45"/>
      <c r="H222" s="45"/>
      <c r="I222" s="45"/>
      <c r="K222" s="4"/>
      <c r="O222" s="52"/>
    </row>
    <row r="223" spans="7:15" x14ac:dyDescent="0.25">
      <c r="G223" s="45"/>
      <c r="H223" s="45"/>
      <c r="I223" s="45"/>
      <c r="K223" s="4"/>
      <c r="O223" s="52"/>
    </row>
    <row r="224" spans="7:15" x14ac:dyDescent="0.25">
      <c r="G224" s="45"/>
      <c r="H224" s="45"/>
      <c r="I224" s="45"/>
      <c r="K224" s="4"/>
      <c r="O224" s="52"/>
    </row>
    <row r="225" spans="7:15" x14ac:dyDescent="0.25">
      <c r="G225" s="45"/>
      <c r="H225" s="45"/>
      <c r="I225" s="45"/>
      <c r="K225" s="4"/>
      <c r="O225" s="52"/>
    </row>
    <row r="226" spans="7:15" x14ac:dyDescent="0.25">
      <c r="G226" s="45"/>
      <c r="H226" s="45"/>
      <c r="I226" s="45"/>
      <c r="K226" s="4"/>
      <c r="O226" s="52"/>
    </row>
    <row r="227" spans="7:15" x14ac:dyDescent="0.25">
      <c r="G227" s="45"/>
      <c r="H227" s="45"/>
      <c r="I227" s="45"/>
      <c r="K227" s="4"/>
      <c r="O227" s="52"/>
    </row>
    <row r="228" spans="7:15" x14ac:dyDescent="0.25">
      <c r="G228" s="45"/>
      <c r="H228" s="45"/>
      <c r="I228" s="45"/>
      <c r="K228" s="4"/>
      <c r="O228" s="52"/>
    </row>
    <row r="229" spans="7:15" x14ac:dyDescent="0.25">
      <c r="G229" s="45"/>
      <c r="H229" s="45"/>
      <c r="I229" s="45"/>
      <c r="K229" s="4"/>
      <c r="O229" s="52"/>
    </row>
    <row r="230" spans="7:15" x14ac:dyDescent="0.25">
      <c r="G230" s="45"/>
      <c r="H230" s="45"/>
      <c r="I230" s="45"/>
      <c r="K230" s="4"/>
      <c r="O230" s="52"/>
    </row>
    <row r="231" spans="7:15" x14ac:dyDescent="0.25">
      <c r="G231" s="45"/>
      <c r="H231" s="45"/>
      <c r="I231" s="45"/>
      <c r="K231" s="4"/>
      <c r="O231" s="52"/>
    </row>
    <row r="232" spans="7:15" x14ac:dyDescent="0.25">
      <c r="G232" s="45"/>
      <c r="H232" s="45"/>
      <c r="I232" s="45"/>
      <c r="K232" s="4"/>
      <c r="O232" s="52"/>
    </row>
    <row r="233" spans="7:15" x14ac:dyDescent="0.25">
      <c r="G233" s="45"/>
      <c r="H233" s="45"/>
      <c r="I233" s="45"/>
      <c r="K233" s="4"/>
      <c r="O233" s="52"/>
    </row>
    <row r="234" spans="7:15" x14ac:dyDescent="0.25">
      <c r="G234" s="45"/>
      <c r="H234" s="45"/>
      <c r="I234" s="45"/>
      <c r="K234" s="4"/>
      <c r="O234" s="52"/>
    </row>
    <row r="235" spans="7:15" x14ac:dyDescent="0.25">
      <c r="G235" s="45"/>
      <c r="H235" s="45"/>
      <c r="I235" s="45"/>
      <c r="K235" s="4"/>
      <c r="O235" s="52"/>
    </row>
    <row r="236" spans="7:15" x14ac:dyDescent="0.25">
      <c r="G236" s="45"/>
      <c r="H236" s="45"/>
      <c r="I236" s="45"/>
      <c r="K236" s="4"/>
      <c r="O236" s="52"/>
    </row>
    <row r="237" spans="7:15" x14ac:dyDescent="0.25">
      <c r="G237" s="45"/>
      <c r="H237" s="45"/>
      <c r="I237" s="45"/>
      <c r="K237" s="4"/>
      <c r="O237" s="52"/>
    </row>
    <row r="238" spans="7:15" x14ac:dyDescent="0.25">
      <c r="G238" s="45"/>
      <c r="H238" s="45"/>
      <c r="I238" s="45"/>
      <c r="K238" s="4"/>
      <c r="O238" s="52"/>
    </row>
    <row r="239" spans="7:15" x14ac:dyDescent="0.25">
      <c r="G239" s="45"/>
      <c r="H239" s="45"/>
      <c r="I239" s="45"/>
      <c r="K239" s="4"/>
      <c r="O239" s="52"/>
    </row>
    <row r="240" spans="7:15" x14ac:dyDescent="0.25">
      <c r="G240" s="45"/>
      <c r="H240" s="45"/>
      <c r="I240" s="45"/>
      <c r="K240" s="4"/>
      <c r="O240" s="52"/>
    </row>
    <row r="241" spans="7:15" x14ac:dyDescent="0.25">
      <c r="G241" s="45"/>
      <c r="H241" s="45"/>
      <c r="I241" s="45"/>
      <c r="K241" s="4"/>
      <c r="O241" s="52"/>
    </row>
    <row r="242" spans="7:15" x14ac:dyDescent="0.25">
      <c r="G242" s="45"/>
      <c r="H242" s="45"/>
      <c r="I242" s="45"/>
      <c r="K242" s="4"/>
      <c r="O242" s="52"/>
    </row>
    <row r="243" spans="7:15" x14ac:dyDescent="0.25">
      <c r="G243" s="45"/>
      <c r="H243" s="45"/>
      <c r="I243" s="45"/>
      <c r="K243" s="4"/>
      <c r="O243" s="52"/>
    </row>
    <row r="244" spans="7:15" x14ac:dyDescent="0.25">
      <c r="G244" s="45"/>
      <c r="H244" s="45"/>
      <c r="I244" s="45"/>
      <c r="K244" s="4"/>
      <c r="O244" s="52"/>
    </row>
    <row r="245" spans="7:15" x14ac:dyDescent="0.25">
      <c r="G245" s="45"/>
      <c r="H245" s="45"/>
      <c r="I245" s="45"/>
      <c r="K245" s="4"/>
      <c r="O245" s="52"/>
    </row>
    <row r="246" spans="7:15" x14ac:dyDescent="0.25">
      <c r="G246" s="45"/>
      <c r="H246" s="45"/>
      <c r="I246" s="45"/>
      <c r="K246" s="4"/>
      <c r="O246" s="52"/>
    </row>
    <row r="247" spans="7:15" x14ac:dyDescent="0.25">
      <c r="G247" s="45"/>
      <c r="H247" s="45"/>
      <c r="I247" s="45"/>
      <c r="K247" s="4"/>
      <c r="O247" s="52"/>
    </row>
    <row r="248" spans="7:15" x14ac:dyDescent="0.25">
      <c r="G248" s="45"/>
      <c r="H248" s="45"/>
      <c r="I248" s="45"/>
      <c r="K248" s="4"/>
      <c r="O248" s="52"/>
    </row>
    <row r="249" spans="7:15" x14ac:dyDescent="0.25">
      <c r="G249" s="45"/>
      <c r="H249" s="45"/>
      <c r="I249" s="45"/>
      <c r="K249" s="4"/>
      <c r="O249" s="52"/>
    </row>
    <row r="250" spans="7:15" x14ac:dyDescent="0.25">
      <c r="G250" s="45"/>
      <c r="H250" s="45"/>
      <c r="I250" s="45"/>
      <c r="K250" s="4"/>
      <c r="O250" s="52"/>
    </row>
    <row r="251" spans="7:15" x14ac:dyDescent="0.25">
      <c r="G251" s="45"/>
      <c r="H251" s="45"/>
      <c r="I251" s="45"/>
      <c r="K251" s="4"/>
      <c r="O251" s="52"/>
    </row>
    <row r="252" spans="7:15" x14ac:dyDescent="0.25">
      <c r="G252" s="45"/>
      <c r="H252" s="45"/>
      <c r="I252" s="45"/>
      <c r="K252" s="4"/>
      <c r="O252" s="52"/>
    </row>
    <row r="253" spans="7:15" x14ac:dyDescent="0.25">
      <c r="G253" s="45"/>
      <c r="H253" s="45"/>
      <c r="I253" s="45"/>
      <c r="K253" s="4"/>
      <c r="O253" s="52"/>
    </row>
    <row r="254" spans="7:15" x14ac:dyDescent="0.25">
      <c r="G254" s="45"/>
      <c r="H254" s="45"/>
      <c r="I254" s="45"/>
      <c r="K254" s="4"/>
      <c r="O254" s="52"/>
    </row>
    <row r="255" spans="7:15" x14ac:dyDescent="0.25">
      <c r="G255" s="45"/>
      <c r="H255" s="45"/>
      <c r="I255" s="45"/>
      <c r="K255" s="4"/>
      <c r="O255" s="52"/>
    </row>
    <row r="256" spans="7:15" x14ac:dyDescent="0.25">
      <c r="G256" s="45"/>
      <c r="H256" s="45"/>
      <c r="I256" s="45"/>
      <c r="K256" s="4"/>
      <c r="O256" s="52"/>
    </row>
    <row r="257" spans="7:15" x14ac:dyDescent="0.25">
      <c r="G257" s="45"/>
      <c r="H257" s="45"/>
      <c r="I257" s="45"/>
      <c r="K257" s="4"/>
      <c r="O257" s="52"/>
    </row>
    <row r="258" spans="7:15" x14ac:dyDescent="0.25">
      <c r="G258" s="45"/>
      <c r="H258" s="45"/>
      <c r="I258" s="45"/>
      <c r="K258" s="4"/>
      <c r="O258" s="52"/>
    </row>
    <row r="259" spans="7:15" x14ac:dyDescent="0.25">
      <c r="G259" s="45"/>
      <c r="H259" s="45"/>
      <c r="I259" s="45"/>
      <c r="K259" s="4"/>
      <c r="O259" s="52"/>
    </row>
    <row r="260" spans="7:15" x14ac:dyDescent="0.25">
      <c r="G260" s="45"/>
      <c r="H260" s="45"/>
      <c r="I260" s="45"/>
      <c r="K260" s="4"/>
      <c r="O260" s="52"/>
    </row>
    <row r="261" spans="7:15" x14ac:dyDescent="0.25">
      <c r="G261" s="45"/>
      <c r="H261" s="45"/>
      <c r="I261" s="45"/>
      <c r="K261" s="4"/>
      <c r="O261" s="52"/>
    </row>
    <row r="262" spans="7:15" x14ac:dyDescent="0.25">
      <c r="G262" s="45"/>
      <c r="H262" s="45"/>
      <c r="I262" s="45"/>
      <c r="K262" s="4"/>
      <c r="O262" s="52"/>
    </row>
    <row r="263" spans="7:15" x14ac:dyDescent="0.25">
      <c r="G263" s="45"/>
      <c r="H263" s="45"/>
      <c r="I263" s="45"/>
      <c r="K263" s="4"/>
      <c r="O263" s="52"/>
    </row>
    <row r="264" spans="7:15" x14ac:dyDescent="0.25">
      <c r="G264" s="45"/>
      <c r="H264" s="45"/>
      <c r="I264" s="45"/>
      <c r="K264" s="4"/>
      <c r="O264" s="52"/>
    </row>
    <row r="265" spans="7:15" x14ac:dyDescent="0.25">
      <c r="G265" s="45"/>
      <c r="H265" s="45"/>
      <c r="I265" s="45"/>
      <c r="K265" s="4"/>
      <c r="O265" s="52"/>
    </row>
    <row r="266" spans="7:15" x14ac:dyDescent="0.25">
      <c r="G266" s="45"/>
      <c r="H266" s="45"/>
      <c r="I266" s="45"/>
      <c r="K266" s="4"/>
      <c r="O266" s="52"/>
    </row>
    <row r="267" spans="7:15" x14ac:dyDescent="0.25">
      <c r="G267" s="45"/>
      <c r="H267" s="45"/>
      <c r="I267" s="45"/>
      <c r="K267" s="4"/>
      <c r="O267" s="52"/>
    </row>
    <row r="268" spans="7:15" x14ac:dyDescent="0.25">
      <c r="G268" s="45"/>
      <c r="H268" s="45"/>
      <c r="I268" s="45"/>
      <c r="K268" s="4"/>
      <c r="O268" s="52"/>
    </row>
    <row r="269" spans="7:15" x14ac:dyDescent="0.25">
      <c r="G269" s="45"/>
      <c r="H269" s="45"/>
      <c r="I269" s="45"/>
      <c r="K269" s="4"/>
      <c r="O269" s="52"/>
    </row>
    <row r="270" spans="7:15" x14ac:dyDescent="0.25">
      <c r="G270" s="45"/>
      <c r="H270" s="45"/>
      <c r="I270" s="45"/>
      <c r="K270" s="4"/>
      <c r="O270" s="52"/>
    </row>
    <row r="271" spans="7:15" x14ac:dyDescent="0.25">
      <c r="G271" s="45"/>
      <c r="H271" s="45"/>
      <c r="I271" s="45"/>
      <c r="K271" s="4"/>
      <c r="O271" s="52"/>
    </row>
    <row r="272" spans="7:15" x14ac:dyDescent="0.25">
      <c r="G272" s="45"/>
      <c r="H272" s="45"/>
      <c r="I272" s="45"/>
      <c r="K272" s="4"/>
      <c r="O272" s="52"/>
    </row>
    <row r="273" spans="7:15" x14ac:dyDescent="0.25">
      <c r="G273" s="45"/>
      <c r="H273" s="45"/>
      <c r="I273" s="45"/>
      <c r="K273" s="4"/>
      <c r="O273" s="52"/>
    </row>
    <row r="274" spans="7:15" x14ac:dyDescent="0.25">
      <c r="G274" s="45"/>
      <c r="H274" s="45"/>
      <c r="I274" s="45"/>
      <c r="K274" s="4"/>
      <c r="O274" s="52"/>
    </row>
    <row r="275" spans="7:15" x14ac:dyDescent="0.25">
      <c r="G275" s="45"/>
      <c r="H275" s="45"/>
      <c r="I275" s="45"/>
      <c r="K275" s="4"/>
      <c r="O275" s="52"/>
    </row>
    <row r="276" spans="7:15" x14ac:dyDescent="0.25">
      <c r="G276" s="45"/>
      <c r="H276" s="45"/>
      <c r="I276" s="45"/>
      <c r="K276" s="4"/>
      <c r="O276" s="52"/>
    </row>
    <row r="277" spans="7:15" x14ac:dyDescent="0.25">
      <c r="G277" s="45"/>
      <c r="H277" s="45"/>
      <c r="I277" s="45"/>
      <c r="K277" s="4"/>
      <c r="O277" s="52"/>
    </row>
    <row r="278" spans="7:15" x14ac:dyDescent="0.25">
      <c r="G278" s="45"/>
      <c r="H278" s="45"/>
      <c r="I278" s="45"/>
      <c r="K278" s="4"/>
      <c r="O278" s="52"/>
    </row>
    <row r="279" spans="7:15" x14ac:dyDescent="0.25">
      <c r="G279" s="45"/>
      <c r="H279" s="45"/>
      <c r="I279" s="45"/>
      <c r="K279" s="4"/>
      <c r="O279" s="52"/>
    </row>
    <row r="280" spans="7:15" x14ac:dyDescent="0.25">
      <c r="G280" s="45"/>
      <c r="H280" s="45"/>
      <c r="I280" s="45"/>
      <c r="K280" s="4"/>
      <c r="O280" s="52"/>
    </row>
    <row r="281" spans="7:15" x14ac:dyDescent="0.25">
      <c r="G281" s="45"/>
      <c r="H281" s="45"/>
      <c r="I281" s="45"/>
      <c r="K281" s="4"/>
      <c r="O281" s="52"/>
    </row>
    <row r="282" spans="7:15" x14ac:dyDescent="0.25">
      <c r="G282" s="45"/>
      <c r="H282" s="45"/>
      <c r="I282" s="45"/>
      <c r="K282" s="4"/>
      <c r="O282" s="52"/>
    </row>
    <row r="283" spans="7:15" x14ac:dyDescent="0.25">
      <c r="G283" s="45"/>
      <c r="H283" s="45"/>
      <c r="I283" s="45"/>
      <c r="K283" s="4"/>
      <c r="O283" s="52"/>
    </row>
    <row r="284" spans="7:15" x14ac:dyDescent="0.25">
      <c r="G284" s="45"/>
      <c r="H284" s="45"/>
      <c r="I284" s="45"/>
      <c r="K284" s="4"/>
      <c r="O284" s="52"/>
    </row>
    <row r="285" spans="7:15" x14ac:dyDescent="0.25">
      <c r="G285" s="45"/>
      <c r="H285" s="45"/>
      <c r="I285" s="45"/>
      <c r="K285" s="4"/>
      <c r="O285" s="52"/>
    </row>
    <row r="286" spans="7:15" x14ac:dyDescent="0.25">
      <c r="G286" s="45"/>
      <c r="H286" s="45"/>
      <c r="I286" s="45"/>
      <c r="K286" s="4"/>
      <c r="O286" s="52"/>
    </row>
    <row r="287" spans="7:15" x14ac:dyDescent="0.25">
      <c r="G287" s="45"/>
      <c r="H287" s="45"/>
      <c r="I287" s="45"/>
      <c r="K287" s="4"/>
      <c r="O287" s="52"/>
    </row>
    <row r="288" spans="7:15" x14ac:dyDescent="0.25">
      <c r="G288" s="45"/>
      <c r="H288" s="45"/>
      <c r="I288" s="45"/>
      <c r="K288" s="4"/>
      <c r="O288" s="52"/>
    </row>
    <row r="289" spans="7:15" x14ac:dyDescent="0.25">
      <c r="G289" s="45"/>
      <c r="H289" s="45"/>
      <c r="I289" s="45"/>
      <c r="K289" s="4"/>
      <c r="O289" s="52"/>
    </row>
    <row r="290" spans="7:15" x14ac:dyDescent="0.25">
      <c r="G290" s="45"/>
      <c r="H290" s="45"/>
      <c r="I290" s="45"/>
      <c r="K290" s="4"/>
      <c r="O290" s="52"/>
    </row>
    <row r="291" spans="7:15" x14ac:dyDescent="0.25">
      <c r="G291" s="45"/>
      <c r="H291" s="45"/>
      <c r="I291" s="45"/>
      <c r="K291" s="4"/>
      <c r="O291" s="52"/>
    </row>
    <row r="292" spans="7:15" x14ac:dyDescent="0.25">
      <c r="G292" s="45"/>
      <c r="H292" s="45"/>
      <c r="I292" s="45"/>
      <c r="K292" s="4"/>
      <c r="O292" s="52"/>
    </row>
    <row r="293" spans="7:15" x14ac:dyDescent="0.25">
      <c r="G293" s="45"/>
      <c r="H293" s="45"/>
      <c r="I293" s="45"/>
      <c r="K293" s="4"/>
      <c r="O293" s="52"/>
    </row>
    <row r="294" spans="7:15" x14ac:dyDescent="0.25">
      <c r="G294" s="45"/>
      <c r="H294" s="45"/>
      <c r="I294" s="45"/>
      <c r="K294" s="4"/>
      <c r="O294" s="52"/>
    </row>
    <row r="295" spans="7:15" x14ac:dyDescent="0.25">
      <c r="G295" s="45"/>
      <c r="H295" s="45"/>
      <c r="I295" s="45"/>
      <c r="K295" s="4"/>
      <c r="O295" s="52"/>
    </row>
    <row r="296" spans="7:15" x14ac:dyDescent="0.25">
      <c r="G296" s="45"/>
      <c r="H296" s="45"/>
      <c r="I296" s="45"/>
      <c r="K296" s="4"/>
      <c r="O296" s="52"/>
    </row>
    <row r="297" spans="7:15" x14ac:dyDescent="0.25">
      <c r="G297" s="45"/>
      <c r="H297" s="45"/>
      <c r="I297" s="45"/>
      <c r="K297" s="4"/>
      <c r="O297" s="52"/>
    </row>
    <row r="298" spans="7:15" x14ac:dyDescent="0.25">
      <c r="G298" s="45"/>
      <c r="H298" s="45"/>
      <c r="I298" s="45"/>
      <c r="K298" s="4"/>
      <c r="O298" s="52"/>
    </row>
    <row r="299" spans="7:15" x14ac:dyDescent="0.25">
      <c r="G299" s="45"/>
      <c r="H299" s="45"/>
      <c r="I299" s="45"/>
      <c r="K299" s="4"/>
      <c r="O299" s="52"/>
    </row>
    <row r="300" spans="7:15" x14ac:dyDescent="0.25">
      <c r="G300" s="45"/>
      <c r="H300" s="45"/>
      <c r="I300" s="45"/>
      <c r="K300" s="4"/>
      <c r="O300" s="52"/>
    </row>
    <row r="301" spans="7:15" x14ac:dyDescent="0.25">
      <c r="G301" s="45"/>
      <c r="H301" s="45"/>
      <c r="I301" s="45"/>
      <c r="K301" s="4"/>
      <c r="O301" s="52"/>
    </row>
    <row r="302" spans="7:15" x14ac:dyDescent="0.25">
      <c r="G302" s="45"/>
      <c r="H302" s="45"/>
      <c r="I302" s="45"/>
      <c r="K302" s="4"/>
      <c r="O302" s="52"/>
    </row>
    <row r="303" spans="7:15" x14ac:dyDescent="0.25">
      <c r="G303" s="45"/>
      <c r="H303" s="45"/>
      <c r="I303" s="45"/>
      <c r="K303" s="4"/>
      <c r="O303" s="52"/>
    </row>
    <row r="304" spans="7:15" x14ac:dyDescent="0.25">
      <c r="G304" s="45"/>
      <c r="H304" s="45"/>
      <c r="I304" s="45"/>
      <c r="K304" s="4"/>
      <c r="O304" s="52"/>
    </row>
    <row r="305" spans="7:15" x14ac:dyDescent="0.25">
      <c r="G305" s="45"/>
      <c r="H305" s="45"/>
      <c r="I305" s="45"/>
      <c r="K305" s="4"/>
      <c r="O305" s="52"/>
    </row>
    <row r="306" spans="7:15" x14ac:dyDescent="0.25">
      <c r="G306" s="45"/>
      <c r="H306" s="45"/>
      <c r="I306" s="45"/>
      <c r="K306" s="4"/>
      <c r="O306" s="52"/>
    </row>
    <row r="307" spans="7:15" x14ac:dyDescent="0.25">
      <c r="G307" s="45"/>
      <c r="H307" s="45"/>
      <c r="I307" s="45"/>
      <c r="K307" s="4"/>
      <c r="O307" s="52"/>
    </row>
    <row r="308" spans="7:15" x14ac:dyDescent="0.25">
      <c r="G308" s="45"/>
      <c r="H308" s="45"/>
      <c r="I308" s="45"/>
      <c r="K308" s="4"/>
      <c r="O308" s="52"/>
    </row>
    <row r="309" spans="7:15" x14ac:dyDescent="0.25">
      <c r="G309" s="45"/>
      <c r="H309" s="45"/>
      <c r="I309" s="45"/>
      <c r="K309" s="4"/>
      <c r="O309" s="52"/>
    </row>
    <row r="310" spans="7:15" x14ac:dyDescent="0.25">
      <c r="G310" s="45"/>
      <c r="H310" s="45"/>
      <c r="I310" s="45"/>
      <c r="K310" s="4"/>
      <c r="O310" s="52"/>
    </row>
    <row r="311" spans="7:15" x14ac:dyDescent="0.25">
      <c r="G311" s="45"/>
      <c r="H311" s="45"/>
      <c r="I311" s="45"/>
      <c r="K311" s="4"/>
      <c r="O311" s="52"/>
    </row>
    <row r="312" spans="7:15" x14ac:dyDescent="0.25">
      <c r="G312" s="45"/>
      <c r="H312" s="45"/>
      <c r="I312" s="45"/>
      <c r="K312" s="4"/>
      <c r="O312" s="52"/>
    </row>
    <row r="313" spans="7:15" x14ac:dyDescent="0.25">
      <c r="G313" s="45"/>
      <c r="H313" s="45"/>
      <c r="I313" s="45"/>
      <c r="K313" s="4"/>
      <c r="O313" s="52"/>
    </row>
    <row r="314" spans="7:15" x14ac:dyDescent="0.25">
      <c r="G314" s="45"/>
      <c r="H314" s="45"/>
      <c r="I314" s="45"/>
      <c r="K314" s="4"/>
      <c r="O314" s="52"/>
    </row>
    <row r="315" spans="7:15" x14ac:dyDescent="0.25">
      <c r="G315" s="45"/>
      <c r="H315" s="45"/>
      <c r="I315" s="45"/>
      <c r="K315" s="4"/>
      <c r="O315" s="52"/>
    </row>
    <row r="316" spans="7:15" x14ac:dyDescent="0.25">
      <c r="G316" s="45"/>
      <c r="H316" s="45"/>
      <c r="I316" s="45"/>
      <c r="K316" s="4"/>
      <c r="O316" s="52"/>
    </row>
    <row r="317" spans="7:15" x14ac:dyDescent="0.25">
      <c r="G317" s="45"/>
      <c r="H317" s="45"/>
      <c r="I317" s="45"/>
      <c r="K317" s="4"/>
      <c r="O317" s="52"/>
    </row>
    <row r="318" spans="7:15" x14ac:dyDescent="0.25">
      <c r="G318" s="45"/>
      <c r="H318" s="45"/>
      <c r="I318" s="45"/>
      <c r="K318" s="4"/>
      <c r="O318" s="52"/>
    </row>
    <row r="319" spans="7:15" x14ac:dyDescent="0.25">
      <c r="G319" s="45"/>
      <c r="H319" s="45"/>
      <c r="I319" s="45"/>
      <c r="K319" s="4"/>
      <c r="O319" s="52"/>
    </row>
    <row r="320" spans="7:15" x14ac:dyDescent="0.25">
      <c r="G320" s="45"/>
      <c r="H320" s="45"/>
      <c r="I320" s="45"/>
      <c r="K320" s="4"/>
      <c r="O320" s="52"/>
    </row>
    <row r="321" spans="7:15" x14ac:dyDescent="0.25">
      <c r="G321" s="45"/>
      <c r="H321" s="45"/>
      <c r="I321" s="45"/>
      <c r="K321" s="4"/>
      <c r="O321" s="52"/>
    </row>
    <row r="322" spans="7:15" x14ac:dyDescent="0.25">
      <c r="G322" s="45"/>
      <c r="H322" s="45"/>
      <c r="I322" s="45"/>
      <c r="K322" s="4"/>
      <c r="O322" s="52"/>
    </row>
    <row r="323" spans="7:15" x14ac:dyDescent="0.25">
      <c r="G323" s="45"/>
      <c r="H323" s="45"/>
      <c r="I323" s="45"/>
      <c r="K323" s="4"/>
      <c r="O323" s="52"/>
    </row>
    <row r="324" spans="7:15" x14ac:dyDescent="0.25">
      <c r="G324" s="45"/>
      <c r="H324" s="45"/>
      <c r="I324" s="45"/>
      <c r="K324" s="4"/>
      <c r="O324" s="52"/>
    </row>
    <row r="325" spans="7:15" x14ac:dyDescent="0.25">
      <c r="G325" s="45"/>
      <c r="H325" s="45"/>
      <c r="I325" s="45"/>
      <c r="K325" s="4"/>
      <c r="O325" s="52"/>
    </row>
    <row r="326" spans="7:15" x14ac:dyDescent="0.25">
      <c r="G326" s="45"/>
      <c r="H326" s="45"/>
      <c r="I326" s="45"/>
      <c r="K326" s="4"/>
      <c r="O326" s="52"/>
    </row>
    <row r="327" spans="7:15" x14ac:dyDescent="0.25">
      <c r="G327" s="45"/>
      <c r="H327" s="45"/>
      <c r="I327" s="45"/>
      <c r="K327" s="4"/>
      <c r="O327" s="52"/>
    </row>
    <row r="328" spans="7:15" x14ac:dyDescent="0.25">
      <c r="G328" s="45"/>
      <c r="H328" s="45"/>
      <c r="I328" s="45"/>
      <c r="K328" s="4"/>
      <c r="O328" s="52"/>
    </row>
    <row r="329" spans="7:15" x14ac:dyDescent="0.25">
      <c r="G329" s="45"/>
      <c r="H329" s="45"/>
      <c r="I329" s="45"/>
      <c r="K329" s="4"/>
      <c r="O329" s="52"/>
    </row>
    <row r="330" spans="7:15" x14ac:dyDescent="0.25">
      <c r="G330" s="45"/>
      <c r="H330" s="45"/>
      <c r="I330" s="45"/>
      <c r="K330" s="4"/>
      <c r="O330" s="52"/>
    </row>
    <row r="331" spans="7:15" x14ac:dyDescent="0.25">
      <c r="G331" s="45"/>
      <c r="H331" s="45"/>
      <c r="I331" s="45"/>
      <c r="K331" s="4"/>
      <c r="O331" s="52"/>
    </row>
    <row r="332" spans="7:15" x14ac:dyDescent="0.25">
      <c r="G332" s="45"/>
      <c r="H332" s="45"/>
      <c r="I332" s="45"/>
      <c r="K332" s="4"/>
      <c r="O332" s="52"/>
    </row>
    <row r="333" spans="7:15" x14ac:dyDescent="0.25">
      <c r="G333" s="45"/>
      <c r="H333" s="45"/>
      <c r="I333" s="45"/>
      <c r="K333" s="4"/>
      <c r="O333" s="52"/>
    </row>
    <row r="334" spans="7:15" x14ac:dyDescent="0.25">
      <c r="G334" s="45"/>
      <c r="H334" s="45"/>
      <c r="I334" s="45"/>
      <c r="K334" s="4"/>
      <c r="O334" s="52"/>
    </row>
    <row r="335" spans="7:15" x14ac:dyDescent="0.25">
      <c r="G335" s="45"/>
      <c r="H335" s="45"/>
      <c r="I335" s="45"/>
      <c r="K335" s="4"/>
      <c r="O335" s="52"/>
    </row>
    <row r="336" spans="7:15" x14ac:dyDescent="0.25">
      <c r="G336" s="45"/>
      <c r="H336" s="45"/>
      <c r="I336" s="45"/>
      <c r="K336" s="4"/>
      <c r="O336" s="52"/>
    </row>
    <row r="337" spans="7:15" x14ac:dyDescent="0.25">
      <c r="G337" s="45"/>
      <c r="H337" s="45"/>
      <c r="I337" s="45"/>
      <c r="K337" s="4"/>
      <c r="O337" s="52"/>
    </row>
    <row r="338" spans="7:15" x14ac:dyDescent="0.25">
      <c r="G338" s="45"/>
      <c r="H338" s="45"/>
      <c r="I338" s="45"/>
      <c r="K338" s="4"/>
      <c r="O338" s="52"/>
    </row>
    <row r="339" spans="7:15" x14ac:dyDescent="0.25">
      <c r="G339" s="45"/>
      <c r="H339" s="45"/>
      <c r="I339" s="45"/>
      <c r="K339" s="4"/>
      <c r="O339" s="52"/>
    </row>
    <row r="340" spans="7:15" x14ac:dyDescent="0.25">
      <c r="G340" s="45"/>
      <c r="H340" s="45"/>
      <c r="I340" s="45"/>
      <c r="K340" s="4"/>
      <c r="O340" s="52"/>
    </row>
    <row r="341" spans="7:15" x14ac:dyDescent="0.25">
      <c r="G341" s="45"/>
      <c r="H341" s="45"/>
      <c r="I341" s="45"/>
      <c r="K341" s="4"/>
      <c r="O341" s="52"/>
    </row>
    <row r="342" spans="7:15" x14ac:dyDescent="0.25">
      <c r="G342" s="45"/>
      <c r="H342" s="45"/>
      <c r="I342" s="45"/>
      <c r="K342" s="4"/>
      <c r="O342" s="52"/>
    </row>
    <row r="343" spans="7:15" x14ac:dyDescent="0.25">
      <c r="G343" s="45"/>
      <c r="H343" s="45"/>
      <c r="I343" s="45"/>
      <c r="K343" s="4"/>
      <c r="O343" s="52"/>
    </row>
    <row r="344" spans="7:15" x14ac:dyDescent="0.25">
      <c r="G344" s="45"/>
      <c r="H344" s="45"/>
      <c r="I344" s="45"/>
      <c r="K344" s="4"/>
      <c r="O344" s="52"/>
    </row>
    <row r="345" spans="7:15" x14ac:dyDescent="0.25">
      <c r="G345" s="45"/>
      <c r="H345" s="45"/>
      <c r="I345" s="45"/>
      <c r="K345" s="4"/>
      <c r="O345" s="52"/>
    </row>
    <row r="346" spans="7:15" x14ac:dyDescent="0.25">
      <c r="G346" s="45"/>
      <c r="H346" s="45"/>
      <c r="I346" s="45"/>
      <c r="K346" s="4"/>
      <c r="O346" s="52"/>
    </row>
    <row r="347" spans="7:15" x14ac:dyDescent="0.25">
      <c r="G347" s="45"/>
      <c r="H347" s="45"/>
      <c r="I347" s="45"/>
      <c r="K347" s="4"/>
      <c r="O347" s="52"/>
    </row>
    <row r="348" spans="7:15" x14ac:dyDescent="0.25">
      <c r="G348" s="45"/>
      <c r="H348" s="45"/>
      <c r="I348" s="45"/>
      <c r="K348" s="4"/>
      <c r="O348" s="52"/>
    </row>
    <row r="349" spans="7:15" x14ac:dyDescent="0.25">
      <c r="G349" s="45"/>
      <c r="H349" s="45"/>
      <c r="I349" s="45"/>
      <c r="K349" s="4"/>
      <c r="O349" s="52"/>
    </row>
    <row r="350" spans="7:15" x14ac:dyDescent="0.25">
      <c r="G350" s="45"/>
      <c r="H350" s="45"/>
      <c r="I350" s="45"/>
      <c r="K350" s="4"/>
      <c r="O350" s="52"/>
    </row>
    <row r="351" spans="7:15" x14ac:dyDescent="0.25">
      <c r="G351" s="45"/>
      <c r="H351" s="45"/>
      <c r="I351" s="45"/>
      <c r="K351" s="4"/>
      <c r="O351" s="52"/>
    </row>
    <row r="352" spans="7:15" x14ac:dyDescent="0.25">
      <c r="G352" s="45"/>
      <c r="H352" s="45"/>
      <c r="I352" s="45"/>
      <c r="K352" s="4"/>
      <c r="O352" s="52"/>
    </row>
    <row r="353" spans="7:15" x14ac:dyDescent="0.25">
      <c r="G353" s="45"/>
      <c r="H353" s="45"/>
      <c r="I353" s="45"/>
      <c r="K353" s="4"/>
      <c r="O353" s="52"/>
    </row>
    <row r="354" spans="7:15" x14ac:dyDescent="0.25">
      <c r="G354" s="45"/>
      <c r="H354" s="45"/>
      <c r="I354" s="45"/>
      <c r="K354" s="4"/>
      <c r="O354" s="52"/>
    </row>
    <row r="355" spans="7:15" x14ac:dyDescent="0.25">
      <c r="G355" s="45"/>
      <c r="H355" s="45"/>
      <c r="I355" s="45"/>
      <c r="K355" s="4"/>
      <c r="O355" s="52"/>
    </row>
    <row r="356" spans="7:15" x14ac:dyDescent="0.25">
      <c r="G356" s="45"/>
      <c r="H356" s="45"/>
      <c r="I356" s="45"/>
      <c r="K356" s="4"/>
      <c r="O356" s="52"/>
    </row>
    <row r="357" spans="7:15" x14ac:dyDescent="0.25">
      <c r="G357" s="45"/>
      <c r="H357" s="45"/>
      <c r="I357" s="45"/>
      <c r="K357" s="4"/>
      <c r="O357" s="52"/>
    </row>
    <row r="358" spans="7:15" x14ac:dyDescent="0.25">
      <c r="G358" s="45"/>
      <c r="H358" s="45"/>
      <c r="I358" s="45"/>
      <c r="K358" s="4"/>
      <c r="O358" s="52"/>
    </row>
    <row r="359" spans="7:15" x14ac:dyDescent="0.25">
      <c r="G359" s="45"/>
      <c r="H359" s="45"/>
      <c r="I359" s="45"/>
      <c r="K359" s="4"/>
      <c r="O359" s="52"/>
    </row>
    <row r="360" spans="7:15" x14ac:dyDescent="0.25">
      <c r="G360" s="45"/>
      <c r="H360" s="45"/>
      <c r="I360" s="45"/>
      <c r="K360" s="4"/>
      <c r="O360" s="52"/>
    </row>
    <row r="361" spans="7:15" x14ac:dyDescent="0.25">
      <c r="G361" s="45"/>
      <c r="H361" s="45"/>
      <c r="I361" s="45"/>
      <c r="K361" s="4"/>
      <c r="O361" s="52"/>
    </row>
    <row r="362" spans="7:15" x14ac:dyDescent="0.25">
      <c r="G362" s="45"/>
      <c r="H362" s="45"/>
      <c r="I362" s="45"/>
      <c r="K362" s="4"/>
      <c r="O362" s="52"/>
    </row>
    <row r="363" spans="7:15" x14ac:dyDescent="0.25">
      <c r="G363" s="45"/>
      <c r="H363" s="45"/>
      <c r="I363" s="45"/>
      <c r="K363" s="4"/>
      <c r="O363" s="52"/>
    </row>
    <row r="364" spans="7:15" x14ac:dyDescent="0.25">
      <c r="G364" s="45"/>
      <c r="H364" s="45"/>
      <c r="I364" s="45"/>
      <c r="K364" s="4"/>
      <c r="O364" s="52"/>
    </row>
    <row r="365" spans="7:15" x14ac:dyDescent="0.25">
      <c r="G365" s="45"/>
      <c r="H365" s="45"/>
      <c r="I365" s="45"/>
      <c r="K365" s="4"/>
      <c r="O365" s="52"/>
    </row>
    <row r="366" spans="7:15" x14ac:dyDescent="0.25">
      <c r="G366" s="45"/>
      <c r="H366" s="45"/>
      <c r="I366" s="45"/>
      <c r="K366" s="4"/>
      <c r="O366" s="52"/>
    </row>
    <row r="367" spans="7:15" x14ac:dyDescent="0.25">
      <c r="G367" s="45"/>
      <c r="H367" s="45"/>
      <c r="I367" s="45"/>
      <c r="K367" s="4"/>
      <c r="O367" s="52"/>
    </row>
    <row r="368" spans="7:15" x14ac:dyDescent="0.25">
      <c r="G368" s="45"/>
      <c r="H368" s="45"/>
      <c r="I368" s="45"/>
      <c r="K368" s="4"/>
      <c r="O368" s="52"/>
    </row>
    <row r="369" spans="7:15" x14ac:dyDescent="0.25">
      <c r="G369" s="45"/>
      <c r="H369" s="45"/>
      <c r="I369" s="45"/>
      <c r="K369" s="4"/>
      <c r="O369" s="52"/>
    </row>
    <row r="370" spans="7:15" x14ac:dyDescent="0.25">
      <c r="G370" s="45"/>
      <c r="H370" s="45"/>
      <c r="I370" s="45"/>
      <c r="K370" s="4"/>
      <c r="O370" s="52"/>
    </row>
    <row r="371" spans="7:15" x14ac:dyDescent="0.25">
      <c r="G371" s="45"/>
      <c r="H371" s="45"/>
      <c r="I371" s="45"/>
      <c r="K371" s="4"/>
      <c r="O371" s="52"/>
    </row>
    <row r="372" spans="7:15" x14ac:dyDescent="0.25">
      <c r="G372" s="45"/>
      <c r="H372" s="45"/>
      <c r="I372" s="45"/>
      <c r="K372" s="4"/>
      <c r="O372" s="52"/>
    </row>
    <row r="373" spans="7:15" x14ac:dyDescent="0.25">
      <c r="G373" s="45"/>
      <c r="H373" s="45"/>
      <c r="I373" s="45"/>
      <c r="K373" s="4"/>
      <c r="O373" s="52"/>
    </row>
    <row r="374" spans="7:15" x14ac:dyDescent="0.25">
      <c r="G374" s="45"/>
      <c r="H374" s="45"/>
      <c r="I374" s="45"/>
      <c r="K374" s="4"/>
      <c r="O374" s="52"/>
    </row>
    <row r="375" spans="7:15" x14ac:dyDescent="0.25">
      <c r="G375" s="45"/>
      <c r="H375" s="45"/>
      <c r="I375" s="45"/>
      <c r="K375" s="4"/>
      <c r="O375" s="52"/>
    </row>
    <row r="376" spans="7:15" x14ac:dyDescent="0.25">
      <c r="G376" s="45"/>
      <c r="H376" s="45"/>
      <c r="I376" s="45"/>
      <c r="K376" s="4"/>
      <c r="O376" s="52"/>
    </row>
    <row r="377" spans="7:15" x14ac:dyDescent="0.25">
      <c r="G377" s="45"/>
      <c r="H377" s="45"/>
      <c r="I377" s="45"/>
      <c r="K377" s="4"/>
      <c r="O377" s="52"/>
    </row>
    <row r="378" spans="7:15" x14ac:dyDescent="0.25">
      <c r="G378" s="45"/>
      <c r="H378" s="45"/>
      <c r="I378" s="45"/>
      <c r="K378" s="4"/>
      <c r="O378" s="52"/>
    </row>
    <row r="379" spans="7:15" x14ac:dyDescent="0.25">
      <c r="G379" s="45"/>
      <c r="H379" s="45"/>
      <c r="I379" s="45"/>
      <c r="K379" s="4"/>
      <c r="O379" s="52"/>
    </row>
    <row r="380" spans="7:15" x14ac:dyDescent="0.25">
      <c r="G380" s="45"/>
      <c r="H380" s="45"/>
      <c r="I380" s="45"/>
      <c r="K380" s="4"/>
      <c r="O380" s="52"/>
    </row>
    <row r="381" spans="7:15" x14ac:dyDescent="0.25">
      <c r="G381" s="45"/>
      <c r="H381" s="45"/>
      <c r="I381" s="45"/>
      <c r="K381" s="4"/>
      <c r="O381" s="52"/>
    </row>
    <row r="382" spans="7:15" x14ac:dyDescent="0.25">
      <c r="G382" s="45"/>
      <c r="H382" s="45"/>
      <c r="I382" s="45"/>
      <c r="K382" s="4"/>
      <c r="O382" s="52"/>
    </row>
    <row r="383" spans="7:15" x14ac:dyDescent="0.25">
      <c r="G383" s="45"/>
      <c r="H383" s="45"/>
      <c r="I383" s="45"/>
      <c r="K383" s="4"/>
      <c r="O383" s="52"/>
    </row>
    <row r="384" spans="7:15" x14ac:dyDescent="0.25">
      <c r="G384" s="45"/>
      <c r="H384" s="45"/>
      <c r="I384" s="45"/>
      <c r="K384" s="4"/>
      <c r="O384" s="52"/>
    </row>
    <row r="385" spans="7:15" x14ac:dyDescent="0.25">
      <c r="G385" s="45"/>
      <c r="H385" s="45"/>
      <c r="I385" s="45"/>
      <c r="K385" s="4"/>
      <c r="O385" s="52"/>
    </row>
    <row r="386" spans="7:15" x14ac:dyDescent="0.25">
      <c r="G386" s="45"/>
      <c r="H386" s="45"/>
      <c r="I386" s="45"/>
      <c r="K386" s="4"/>
      <c r="O386" s="52"/>
    </row>
    <row r="387" spans="7:15" x14ac:dyDescent="0.25">
      <c r="G387" s="45"/>
      <c r="H387" s="45"/>
      <c r="I387" s="45"/>
      <c r="K387" s="4"/>
      <c r="O387" s="52"/>
    </row>
    <row r="388" spans="7:15" x14ac:dyDescent="0.25">
      <c r="G388" s="45"/>
      <c r="H388" s="45"/>
      <c r="I388" s="45"/>
      <c r="K388" s="4"/>
      <c r="O388" s="52"/>
    </row>
    <row r="389" spans="7:15" x14ac:dyDescent="0.25">
      <c r="G389" s="45"/>
      <c r="H389" s="45"/>
      <c r="I389" s="45"/>
      <c r="K389" s="4"/>
      <c r="O389" s="52"/>
    </row>
    <row r="390" spans="7:15" x14ac:dyDescent="0.25">
      <c r="G390" s="45"/>
      <c r="H390" s="45"/>
      <c r="I390" s="45"/>
      <c r="K390" s="4"/>
      <c r="O390" s="52"/>
    </row>
    <row r="391" spans="7:15" x14ac:dyDescent="0.25">
      <c r="G391" s="45"/>
      <c r="H391" s="45"/>
      <c r="I391" s="45"/>
      <c r="K391" s="4"/>
      <c r="O391" s="52"/>
    </row>
    <row r="392" spans="7:15" x14ac:dyDescent="0.25">
      <c r="G392" s="45"/>
      <c r="H392" s="45"/>
      <c r="I392" s="45"/>
      <c r="K392" s="4"/>
      <c r="O392" s="52"/>
    </row>
    <row r="393" spans="7:15" x14ac:dyDescent="0.25">
      <c r="G393" s="45"/>
      <c r="H393" s="45"/>
      <c r="I393" s="45"/>
      <c r="K393" s="4"/>
      <c r="O393" s="52"/>
    </row>
    <row r="394" spans="7:15" x14ac:dyDescent="0.25">
      <c r="G394" s="45"/>
      <c r="H394" s="45"/>
      <c r="I394" s="45"/>
      <c r="K394" s="4"/>
      <c r="O394" s="52"/>
    </row>
    <row r="395" spans="7:15" x14ac:dyDescent="0.25">
      <c r="G395" s="45"/>
      <c r="H395" s="45"/>
      <c r="I395" s="45"/>
      <c r="K395" s="4"/>
      <c r="O395" s="52"/>
    </row>
    <row r="396" spans="7:15" x14ac:dyDescent="0.25">
      <c r="G396" s="45"/>
      <c r="H396" s="45"/>
      <c r="I396" s="45"/>
      <c r="K396" s="4"/>
      <c r="O396" s="52"/>
    </row>
    <row r="397" spans="7:15" x14ac:dyDescent="0.25">
      <c r="G397" s="45"/>
      <c r="H397" s="45"/>
      <c r="I397" s="45"/>
      <c r="K397" s="4"/>
      <c r="O397" s="52"/>
    </row>
    <row r="398" spans="7:15" x14ac:dyDescent="0.25">
      <c r="G398" s="45"/>
      <c r="H398" s="45"/>
      <c r="I398" s="45"/>
      <c r="K398" s="4"/>
      <c r="O398" s="52"/>
    </row>
    <row r="399" spans="7:15" x14ac:dyDescent="0.25">
      <c r="G399" s="45"/>
      <c r="H399" s="45"/>
      <c r="I399" s="45"/>
      <c r="K399" s="4"/>
      <c r="O399" s="52"/>
    </row>
    <row r="400" spans="7:15" x14ac:dyDescent="0.25">
      <c r="G400" s="45"/>
      <c r="H400" s="45"/>
      <c r="I400" s="45"/>
      <c r="K400" s="4"/>
      <c r="O400" s="52"/>
    </row>
    <row r="401" spans="7:15" x14ac:dyDescent="0.25">
      <c r="G401" s="45"/>
      <c r="H401" s="45"/>
      <c r="I401" s="45"/>
      <c r="K401" s="4"/>
      <c r="O401" s="52"/>
    </row>
    <row r="402" spans="7:15" x14ac:dyDescent="0.25">
      <c r="G402" s="45"/>
      <c r="H402" s="45"/>
      <c r="I402" s="45"/>
      <c r="K402" s="4"/>
      <c r="O402" s="52"/>
    </row>
    <row r="403" spans="7:15" x14ac:dyDescent="0.25">
      <c r="G403" s="45"/>
      <c r="H403" s="45"/>
      <c r="I403" s="45"/>
      <c r="K403" s="4"/>
      <c r="O403" s="52"/>
    </row>
    <row r="404" spans="7:15" x14ac:dyDescent="0.25">
      <c r="G404" s="45"/>
      <c r="H404" s="45"/>
      <c r="I404" s="45"/>
      <c r="K404" s="4"/>
      <c r="O404" s="52"/>
    </row>
    <row r="405" spans="7:15" x14ac:dyDescent="0.25">
      <c r="G405" s="45"/>
      <c r="H405" s="45"/>
      <c r="I405" s="45"/>
      <c r="K405" s="4"/>
      <c r="O405" s="52"/>
    </row>
    <row r="406" spans="7:15" x14ac:dyDescent="0.25">
      <c r="G406" s="45"/>
      <c r="H406" s="45"/>
      <c r="I406" s="45"/>
      <c r="K406" s="4"/>
      <c r="O406" s="52"/>
    </row>
    <row r="407" spans="7:15" x14ac:dyDescent="0.25">
      <c r="G407" s="45"/>
      <c r="H407" s="45"/>
      <c r="I407" s="45"/>
      <c r="K407" s="4"/>
      <c r="O407" s="52"/>
    </row>
    <row r="408" spans="7:15" x14ac:dyDescent="0.25">
      <c r="G408" s="45"/>
      <c r="H408" s="45"/>
      <c r="I408" s="45"/>
      <c r="K408" s="4"/>
      <c r="O408" s="52"/>
    </row>
    <row r="409" spans="7:15" x14ac:dyDescent="0.25">
      <c r="G409" s="45"/>
      <c r="H409" s="45"/>
      <c r="I409" s="45"/>
      <c r="K409" s="4"/>
      <c r="O409" s="52"/>
    </row>
    <row r="410" spans="7:15" x14ac:dyDescent="0.25">
      <c r="G410" s="45"/>
      <c r="H410" s="45"/>
      <c r="I410" s="45"/>
      <c r="K410" s="4"/>
      <c r="O410" s="52"/>
    </row>
    <row r="411" spans="7:15" x14ac:dyDescent="0.25">
      <c r="G411" s="45"/>
      <c r="H411" s="45"/>
      <c r="I411" s="45"/>
      <c r="K411" s="4"/>
      <c r="O411" s="52"/>
    </row>
    <row r="412" spans="7:15" x14ac:dyDescent="0.25">
      <c r="G412" s="45"/>
      <c r="H412" s="45"/>
      <c r="I412" s="45"/>
      <c r="K412" s="4"/>
      <c r="O412" s="52"/>
    </row>
    <row r="413" spans="7:15" x14ac:dyDescent="0.25">
      <c r="G413" s="45"/>
      <c r="H413" s="45"/>
      <c r="I413" s="45"/>
      <c r="K413" s="4"/>
      <c r="O413" s="52"/>
    </row>
    <row r="414" spans="7:15" x14ac:dyDescent="0.25">
      <c r="G414" s="45"/>
      <c r="H414" s="45"/>
      <c r="I414" s="45"/>
      <c r="K414" s="4"/>
      <c r="O414" s="52"/>
    </row>
    <row r="415" spans="7:15" x14ac:dyDescent="0.25">
      <c r="G415" s="45"/>
      <c r="H415" s="45"/>
      <c r="I415" s="45"/>
      <c r="K415" s="4"/>
      <c r="O415" s="52"/>
    </row>
    <row r="416" spans="7:15" x14ac:dyDescent="0.25">
      <c r="G416" s="45"/>
      <c r="H416" s="45"/>
      <c r="I416" s="45"/>
      <c r="K416" s="4"/>
      <c r="O416" s="52"/>
    </row>
    <row r="417" spans="7:15" x14ac:dyDescent="0.25">
      <c r="G417" s="45"/>
      <c r="H417" s="45"/>
      <c r="I417" s="45"/>
      <c r="K417" s="4"/>
      <c r="O417" s="52"/>
    </row>
    <row r="418" spans="7:15" x14ac:dyDescent="0.25">
      <c r="G418" s="45"/>
      <c r="H418" s="45"/>
      <c r="I418" s="45"/>
      <c r="K418" s="4"/>
      <c r="O418" s="52"/>
    </row>
    <row r="419" spans="7:15" x14ac:dyDescent="0.25">
      <c r="G419" s="45"/>
      <c r="H419" s="45"/>
      <c r="I419" s="45"/>
      <c r="K419" s="4"/>
      <c r="O419" s="52"/>
    </row>
    <row r="420" spans="7:15" x14ac:dyDescent="0.25">
      <c r="G420" s="45"/>
      <c r="H420" s="45"/>
      <c r="I420" s="45"/>
      <c r="K420" s="4"/>
      <c r="O420" s="52"/>
    </row>
    <row r="421" spans="7:15" x14ac:dyDescent="0.25">
      <c r="G421" s="45"/>
      <c r="H421" s="45"/>
      <c r="I421" s="45"/>
      <c r="K421" s="4"/>
      <c r="O421" s="52"/>
    </row>
    <row r="422" spans="7:15" x14ac:dyDescent="0.25">
      <c r="G422" s="45"/>
      <c r="H422" s="45"/>
      <c r="I422" s="45"/>
      <c r="K422" s="4"/>
      <c r="O422" s="52"/>
    </row>
    <row r="423" spans="7:15" x14ac:dyDescent="0.25">
      <c r="G423" s="45"/>
      <c r="H423" s="45"/>
      <c r="I423" s="45"/>
      <c r="K423" s="4"/>
      <c r="O423" s="52"/>
    </row>
    <row r="424" spans="7:15" x14ac:dyDescent="0.25">
      <c r="G424" s="45"/>
      <c r="H424" s="45"/>
      <c r="I424" s="45"/>
      <c r="K424" s="4"/>
      <c r="O424" s="52"/>
    </row>
    <row r="425" spans="7:15" x14ac:dyDescent="0.25">
      <c r="G425" s="45"/>
      <c r="H425" s="45"/>
      <c r="I425" s="45"/>
      <c r="K425" s="4"/>
      <c r="O425" s="52"/>
    </row>
    <row r="426" spans="7:15" x14ac:dyDescent="0.25">
      <c r="G426" s="45"/>
      <c r="H426" s="45"/>
      <c r="I426" s="45"/>
      <c r="K426" s="4"/>
      <c r="O426" s="52"/>
    </row>
    <row r="427" spans="7:15" x14ac:dyDescent="0.25">
      <c r="G427" s="45"/>
      <c r="H427" s="45"/>
      <c r="I427" s="45"/>
      <c r="K427" s="4"/>
      <c r="O427" s="52"/>
    </row>
    <row r="428" spans="7:15" x14ac:dyDescent="0.25">
      <c r="G428" s="45"/>
      <c r="H428" s="45"/>
      <c r="I428" s="45"/>
      <c r="K428" s="4"/>
      <c r="O428" s="52"/>
    </row>
    <row r="429" spans="7:15" x14ac:dyDescent="0.25">
      <c r="G429" s="45"/>
      <c r="H429" s="45"/>
      <c r="I429" s="45"/>
      <c r="K429" s="4"/>
      <c r="O429" s="52"/>
    </row>
    <row r="430" spans="7:15" x14ac:dyDescent="0.25">
      <c r="G430" s="45"/>
      <c r="H430" s="45"/>
      <c r="I430" s="45"/>
      <c r="K430" s="4"/>
      <c r="O430" s="52"/>
    </row>
    <row r="431" spans="7:15" x14ac:dyDescent="0.25">
      <c r="G431" s="45"/>
      <c r="H431" s="45"/>
      <c r="I431" s="45"/>
      <c r="K431" s="4"/>
      <c r="O431" s="52"/>
    </row>
    <row r="432" spans="7:15" x14ac:dyDescent="0.25">
      <c r="G432" s="45"/>
      <c r="H432" s="45"/>
      <c r="I432" s="45"/>
      <c r="K432" s="4"/>
      <c r="O432" s="52"/>
    </row>
    <row r="433" spans="7:15" x14ac:dyDescent="0.25">
      <c r="G433" s="45"/>
      <c r="H433" s="45"/>
      <c r="I433" s="45"/>
      <c r="K433" s="4"/>
      <c r="O433" s="52"/>
    </row>
    <row r="434" spans="7:15" x14ac:dyDescent="0.25">
      <c r="G434" s="45"/>
      <c r="H434" s="45"/>
      <c r="I434" s="45"/>
      <c r="K434" s="4"/>
      <c r="O434" s="52"/>
    </row>
    <row r="435" spans="7:15" x14ac:dyDescent="0.25">
      <c r="G435" s="45"/>
      <c r="H435" s="45"/>
      <c r="I435" s="45"/>
      <c r="K435" s="4"/>
      <c r="O435" s="52"/>
    </row>
    <row r="436" spans="7:15" x14ac:dyDescent="0.25">
      <c r="G436" s="45"/>
      <c r="H436" s="45"/>
      <c r="I436" s="45"/>
      <c r="K436" s="4"/>
      <c r="O436" s="52"/>
    </row>
    <row r="437" spans="7:15" x14ac:dyDescent="0.25">
      <c r="G437" s="45"/>
      <c r="H437" s="45"/>
      <c r="I437" s="45"/>
      <c r="K437" s="4"/>
      <c r="O437" s="52"/>
    </row>
    <row r="438" spans="7:15" x14ac:dyDescent="0.25">
      <c r="G438" s="45"/>
      <c r="H438" s="45"/>
      <c r="I438" s="45"/>
      <c r="K438" s="4"/>
      <c r="O438" s="52"/>
    </row>
    <row r="439" spans="7:15" x14ac:dyDescent="0.25">
      <c r="G439" s="45"/>
      <c r="H439" s="45"/>
      <c r="I439" s="45"/>
      <c r="K439" s="4"/>
      <c r="O439" s="52"/>
    </row>
    <row r="440" spans="7:15" x14ac:dyDescent="0.25">
      <c r="G440" s="45"/>
      <c r="H440" s="45"/>
      <c r="I440" s="45"/>
      <c r="K440" s="4"/>
      <c r="O440" s="52"/>
    </row>
    <row r="441" spans="7:15" x14ac:dyDescent="0.25">
      <c r="G441" s="45"/>
      <c r="H441" s="45"/>
      <c r="I441" s="45"/>
      <c r="K441" s="4"/>
      <c r="O441" s="52"/>
    </row>
    <row r="442" spans="7:15" x14ac:dyDescent="0.25">
      <c r="G442" s="45"/>
      <c r="H442" s="45"/>
      <c r="I442" s="45"/>
      <c r="K442" s="4"/>
      <c r="O442" s="52"/>
    </row>
    <row r="443" spans="7:15" x14ac:dyDescent="0.25">
      <c r="G443" s="45"/>
      <c r="H443" s="45"/>
      <c r="I443" s="45"/>
      <c r="K443" s="4"/>
      <c r="O443" s="52"/>
    </row>
    <row r="444" spans="7:15" x14ac:dyDescent="0.25">
      <c r="G444" s="45"/>
      <c r="H444" s="45"/>
      <c r="I444" s="45"/>
      <c r="K444" s="4"/>
      <c r="O444" s="52"/>
    </row>
    <row r="445" spans="7:15" x14ac:dyDescent="0.25">
      <c r="G445" s="45"/>
      <c r="H445" s="45"/>
      <c r="I445" s="45"/>
      <c r="K445" s="4"/>
      <c r="O445" s="52"/>
    </row>
    <row r="446" spans="7:15" x14ac:dyDescent="0.25">
      <c r="G446" s="45"/>
      <c r="H446" s="45"/>
      <c r="I446" s="45"/>
      <c r="K446" s="4"/>
      <c r="O446" s="52"/>
    </row>
    <row r="447" spans="7:15" x14ac:dyDescent="0.25">
      <c r="G447" s="45"/>
      <c r="H447" s="45"/>
      <c r="I447" s="45"/>
      <c r="K447" s="4"/>
      <c r="O447" s="52"/>
    </row>
    <row r="448" spans="7:15" x14ac:dyDescent="0.25">
      <c r="G448" s="45"/>
      <c r="H448" s="45"/>
      <c r="I448" s="45"/>
      <c r="K448" s="4"/>
      <c r="O448" s="52"/>
    </row>
    <row r="449" spans="7:15" x14ac:dyDescent="0.25">
      <c r="G449" s="45"/>
      <c r="H449" s="45"/>
      <c r="I449" s="45"/>
      <c r="K449" s="4"/>
      <c r="O449" s="52"/>
    </row>
    <row r="450" spans="7:15" x14ac:dyDescent="0.25">
      <c r="G450" s="45"/>
      <c r="H450" s="45"/>
      <c r="I450" s="45"/>
      <c r="K450" s="4"/>
      <c r="O450" s="52"/>
    </row>
    <row r="451" spans="7:15" x14ac:dyDescent="0.25">
      <c r="G451" s="45"/>
      <c r="H451" s="45"/>
      <c r="I451" s="45"/>
      <c r="K451" s="4"/>
      <c r="O451" s="52"/>
    </row>
    <row r="452" spans="7:15" x14ac:dyDescent="0.25">
      <c r="G452" s="45"/>
      <c r="H452" s="45"/>
      <c r="I452" s="45"/>
      <c r="K452" s="4"/>
      <c r="O452" s="52"/>
    </row>
    <row r="453" spans="7:15" x14ac:dyDescent="0.25">
      <c r="G453" s="45"/>
      <c r="H453" s="45"/>
      <c r="I453" s="45"/>
      <c r="K453" s="4"/>
      <c r="O453" s="52"/>
    </row>
    <row r="454" spans="7:15" x14ac:dyDescent="0.25">
      <c r="G454" s="45"/>
      <c r="H454" s="45"/>
      <c r="I454" s="45"/>
      <c r="K454" s="4"/>
      <c r="O454" s="52"/>
    </row>
    <row r="455" spans="7:15" x14ac:dyDescent="0.25">
      <c r="G455" s="45"/>
      <c r="H455" s="45"/>
      <c r="I455" s="45"/>
      <c r="K455" s="4"/>
      <c r="O455" s="52"/>
    </row>
    <row r="456" spans="7:15" x14ac:dyDescent="0.25">
      <c r="G456" s="45"/>
      <c r="H456" s="45"/>
      <c r="I456" s="45"/>
      <c r="K456" s="4"/>
      <c r="O456" s="52"/>
    </row>
    <row r="457" spans="7:15" x14ac:dyDescent="0.25">
      <c r="G457" s="45"/>
      <c r="H457" s="45"/>
      <c r="I457" s="45"/>
      <c r="K457" s="4"/>
      <c r="O457" s="52"/>
    </row>
    <row r="458" spans="7:15" x14ac:dyDescent="0.25">
      <c r="G458" s="45"/>
      <c r="H458" s="45"/>
      <c r="I458" s="45"/>
      <c r="K458" s="4"/>
      <c r="O458" s="52"/>
    </row>
    <row r="459" spans="7:15" x14ac:dyDescent="0.25">
      <c r="G459" s="45"/>
      <c r="H459" s="45"/>
      <c r="I459" s="45"/>
      <c r="K459" s="4"/>
      <c r="O459" s="52"/>
    </row>
    <row r="460" spans="7:15" x14ac:dyDescent="0.25">
      <c r="G460" s="45"/>
      <c r="H460" s="45"/>
      <c r="I460" s="45"/>
      <c r="K460" s="4"/>
      <c r="O460" s="52"/>
    </row>
    <row r="461" spans="7:15" x14ac:dyDescent="0.25">
      <c r="G461" s="45"/>
      <c r="H461" s="45"/>
      <c r="I461" s="45"/>
      <c r="K461" s="4"/>
      <c r="O461" s="52"/>
    </row>
    <row r="462" spans="7:15" x14ac:dyDescent="0.25">
      <c r="G462" s="45"/>
      <c r="H462" s="45"/>
      <c r="I462" s="45"/>
      <c r="K462" s="4"/>
      <c r="O462" s="52"/>
    </row>
    <row r="463" spans="7:15" x14ac:dyDescent="0.25">
      <c r="G463" s="45"/>
      <c r="H463" s="45"/>
      <c r="I463" s="45"/>
      <c r="K463" s="4"/>
      <c r="O463" s="52"/>
    </row>
    <row r="464" spans="7:15" x14ac:dyDescent="0.25">
      <c r="G464" s="45"/>
      <c r="H464" s="45"/>
      <c r="I464" s="45"/>
      <c r="K464" s="4"/>
      <c r="O464" s="52"/>
    </row>
    <row r="465" spans="7:15" x14ac:dyDescent="0.25">
      <c r="G465" s="45"/>
      <c r="H465" s="45"/>
      <c r="I465" s="45"/>
      <c r="K465" s="4"/>
      <c r="O465" s="52"/>
    </row>
    <row r="466" spans="7:15" x14ac:dyDescent="0.25">
      <c r="G466" s="45"/>
      <c r="H466" s="45"/>
      <c r="I466" s="45"/>
      <c r="K466" s="4"/>
      <c r="O466" s="52"/>
    </row>
    <row r="467" spans="7:15" x14ac:dyDescent="0.25">
      <c r="G467" s="45"/>
      <c r="H467" s="45"/>
      <c r="I467" s="45"/>
      <c r="K467" s="4"/>
      <c r="O467" s="52"/>
    </row>
    <row r="468" spans="7:15" x14ac:dyDescent="0.25">
      <c r="G468" s="45"/>
      <c r="H468" s="45"/>
      <c r="I468" s="45"/>
      <c r="K468" s="4"/>
      <c r="O468" s="52"/>
    </row>
    <row r="469" spans="7:15" x14ac:dyDescent="0.25">
      <c r="G469" s="45"/>
      <c r="H469" s="45"/>
      <c r="I469" s="45"/>
      <c r="K469" s="4"/>
      <c r="O469" s="52"/>
    </row>
    <row r="470" spans="7:15" x14ac:dyDescent="0.25">
      <c r="G470" s="45"/>
      <c r="H470" s="45"/>
      <c r="I470" s="45"/>
      <c r="K470" s="4"/>
      <c r="O470" s="52"/>
    </row>
    <row r="471" spans="7:15" x14ac:dyDescent="0.25">
      <c r="G471" s="45"/>
      <c r="H471" s="45"/>
      <c r="I471" s="45"/>
      <c r="K471" s="4"/>
      <c r="O471" s="52"/>
    </row>
    <row r="472" spans="7:15" x14ac:dyDescent="0.25">
      <c r="G472" s="45"/>
      <c r="H472" s="45"/>
      <c r="I472" s="45"/>
      <c r="K472" s="4"/>
      <c r="O472" s="52"/>
    </row>
    <row r="473" spans="7:15" x14ac:dyDescent="0.25">
      <c r="G473" s="45"/>
      <c r="H473" s="45"/>
      <c r="I473" s="45"/>
      <c r="K473" s="4"/>
      <c r="O473" s="52"/>
    </row>
    <row r="474" spans="7:15" x14ac:dyDescent="0.25">
      <c r="G474" s="45"/>
      <c r="H474" s="45"/>
      <c r="I474" s="45"/>
      <c r="K474" s="4"/>
      <c r="O474" s="52"/>
    </row>
    <row r="475" spans="7:15" x14ac:dyDescent="0.25">
      <c r="G475" s="45"/>
      <c r="H475" s="45"/>
      <c r="I475" s="45"/>
      <c r="K475" s="4"/>
      <c r="O475" s="52"/>
    </row>
    <row r="476" spans="7:15" x14ac:dyDescent="0.25">
      <c r="G476" s="45"/>
      <c r="H476" s="45"/>
      <c r="I476" s="45"/>
      <c r="K476" s="4"/>
      <c r="O476" s="52"/>
    </row>
    <row r="477" spans="7:15" x14ac:dyDescent="0.25">
      <c r="G477" s="45"/>
      <c r="H477" s="45"/>
      <c r="I477" s="45"/>
      <c r="K477" s="4"/>
      <c r="O477" s="52"/>
    </row>
    <row r="478" spans="7:15" x14ac:dyDescent="0.25">
      <c r="G478" s="45"/>
      <c r="H478" s="45"/>
      <c r="I478" s="45"/>
      <c r="K478" s="4"/>
      <c r="O478" s="52"/>
    </row>
    <row r="479" spans="7:15" x14ac:dyDescent="0.25">
      <c r="G479" s="45"/>
      <c r="H479" s="45"/>
      <c r="I479" s="45"/>
      <c r="K479" s="4"/>
      <c r="O479" s="52"/>
    </row>
    <row r="480" spans="7:15" x14ac:dyDescent="0.25">
      <c r="G480" s="45"/>
      <c r="H480" s="45"/>
      <c r="I480" s="45"/>
      <c r="K480" s="4"/>
      <c r="O480" s="52"/>
    </row>
    <row r="481" spans="7:15" x14ac:dyDescent="0.25">
      <c r="G481" s="45"/>
      <c r="H481" s="45"/>
      <c r="I481" s="45"/>
      <c r="K481" s="4"/>
      <c r="O481" s="52"/>
    </row>
    <row r="482" spans="7:15" x14ac:dyDescent="0.25">
      <c r="G482" s="45"/>
      <c r="H482" s="45"/>
      <c r="I482" s="45"/>
      <c r="K482" s="4"/>
      <c r="O482" s="52"/>
    </row>
    <row r="483" spans="7:15" x14ac:dyDescent="0.25">
      <c r="G483" s="45"/>
      <c r="H483" s="45"/>
      <c r="I483" s="45"/>
      <c r="K483" s="4"/>
      <c r="O483" s="52"/>
    </row>
    <row r="484" spans="7:15" x14ac:dyDescent="0.25">
      <c r="G484" s="45"/>
      <c r="H484" s="45"/>
      <c r="I484" s="45"/>
      <c r="K484" s="4"/>
      <c r="O484" s="52"/>
    </row>
    <row r="485" spans="7:15" x14ac:dyDescent="0.25">
      <c r="G485" s="45"/>
      <c r="H485" s="45"/>
      <c r="I485" s="45"/>
      <c r="K485" s="4"/>
      <c r="O485" s="52"/>
    </row>
    <row r="486" spans="7:15" x14ac:dyDescent="0.25">
      <c r="G486" s="45"/>
      <c r="H486" s="45"/>
      <c r="I486" s="45"/>
      <c r="K486" s="4"/>
      <c r="O486" s="52"/>
    </row>
    <row r="487" spans="7:15" x14ac:dyDescent="0.25">
      <c r="G487" s="45"/>
      <c r="H487" s="45"/>
      <c r="I487" s="45"/>
      <c r="K487" s="4"/>
      <c r="O487" s="52"/>
    </row>
    <row r="488" spans="7:15" x14ac:dyDescent="0.25">
      <c r="G488" s="45"/>
      <c r="H488" s="45"/>
      <c r="I488" s="45"/>
      <c r="K488" s="4"/>
      <c r="O488" s="52"/>
    </row>
    <row r="489" spans="7:15" x14ac:dyDescent="0.25">
      <c r="G489" s="45"/>
      <c r="H489" s="45"/>
      <c r="I489" s="45"/>
      <c r="K489" s="4"/>
      <c r="O489" s="52"/>
    </row>
    <row r="490" spans="7:15" x14ac:dyDescent="0.25">
      <c r="G490" s="45"/>
      <c r="H490" s="45"/>
      <c r="I490" s="45"/>
      <c r="K490" s="4"/>
      <c r="O490" s="52"/>
    </row>
    <row r="491" spans="7:15" x14ac:dyDescent="0.25">
      <c r="G491" s="45"/>
      <c r="H491" s="45"/>
      <c r="I491" s="45"/>
      <c r="K491" s="4"/>
      <c r="O491" s="52"/>
    </row>
    <row r="492" spans="7:15" x14ac:dyDescent="0.25">
      <c r="G492" s="45"/>
      <c r="H492" s="45"/>
      <c r="I492" s="45"/>
      <c r="K492" s="4"/>
      <c r="O492" s="52"/>
    </row>
    <row r="493" spans="7:15" x14ac:dyDescent="0.25">
      <c r="G493" s="45"/>
      <c r="H493" s="45"/>
      <c r="I493" s="45"/>
      <c r="K493" s="4"/>
      <c r="O493" s="52"/>
    </row>
    <row r="494" spans="7:15" x14ac:dyDescent="0.25">
      <c r="G494" s="45"/>
      <c r="H494" s="45"/>
      <c r="I494" s="45"/>
      <c r="K494" s="4"/>
      <c r="O494" s="52"/>
    </row>
    <row r="495" spans="7:15" x14ac:dyDescent="0.25">
      <c r="G495" s="45"/>
      <c r="H495" s="45"/>
      <c r="I495" s="45"/>
      <c r="K495" s="4"/>
      <c r="O495" s="52"/>
    </row>
    <row r="496" spans="7:15" x14ac:dyDescent="0.25">
      <c r="G496" s="45"/>
      <c r="H496" s="45"/>
      <c r="I496" s="45"/>
      <c r="K496" s="4"/>
      <c r="O496" s="52"/>
    </row>
    <row r="497" spans="7:15" x14ac:dyDescent="0.25">
      <c r="G497" s="45"/>
      <c r="H497" s="45"/>
      <c r="I497" s="45"/>
      <c r="K497" s="4"/>
      <c r="O497" s="52"/>
    </row>
    <row r="498" spans="7:15" x14ac:dyDescent="0.25">
      <c r="G498" s="45"/>
      <c r="H498" s="45"/>
      <c r="I498" s="45"/>
      <c r="K498" s="4"/>
      <c r="O498" s="52"/>
    </row>
    <row r="499" spans="7:15" x14ac:dyDescent="0.25">
      <c r="G499" s="45"/>
      <c r="H499" s="45"/>
      <c r="I499" s="45"/>
      <c r="K499" s="4"/>
      <c r="O499" s="52"/>
    </row>
    <row r="500" spans="7:15" x14ac:dyDescent="0.25">
      <c r="G500" s="45"/>
      <c r="H500" s="45"/>
      <c r="I500" s="45"/>
      <c r="K500" s="4"/>
      <c r="O500" s="52"/>
    </row>
    <row r="501" spans="7:15" x14ac:dyDescent="0.25">
      <c r="G501" s="45"/>
      <c r="H501" s="45"/>
      <c r="I501" s="45"/>
      <c r="K501" s="4"/>
      <c r="O501" s="52"/>
    </row>
    <row r="502" spans="7:15" x14ac:dyDescent="0.25">
      <c r="G502" s="45"/>
      <c r="H502" s="45"/>
      <c r="I502" s="45"/>
      <c r="K502" s="4"/>
      <c r="O502" s="52"/>
    </row>
    <row r="503" spans="7:15" x14ac:dyDescent="0.25">
      <c r="G503" s="45"/>
      <c r="H503" s="45"/>
      <c r="I503" s="45"/>
      <c r="K503" s="4"/>
      <c r="O503" s="52"/>
    </row>
    <row r="504" spans="7:15" x14ac:dyDescent="0.25">
      <c r="G504" s="45"/>
      <c r="H504" s="45"/>
      <c r="I504" s="45"/>
      <c r="K504" s="4"/>
      <c r="O504" s="52"/>
    </row>
    <row r="505" spans="7:15" x14ac:dyDescent="0.25">
      <c r="G505" s="45"/>
      <c r="H505" s="45"/>
      <c r="I505" s="45"/>
      <c r="K505" s="4"/>
      <c r="O505" s="52"/>
    </row>
    <row r="506" spans="7:15" x14ac:dyDescent="0.25">
      <c r="G506" s="45"/>
      <c r="H506" s="45"/>
      <c r="I506" s="45"/>
      <c r="K506" s="4"/>
      <c r="O506" s="52"/>
    </row>
    <row r="507" spans="7:15" x14ac:dyDescent="0.25">
      <c r="G507" s="45"/>
      <c r="H507" s="45"/>
      <c r="I507" s="45"/>
      <c r="K507" s="4"/>
      <c r="O507" s="52"/>
    </row>
    <row r="508" spans="7:15" x14ac:dyDescent="0.25">
      <c r="G508" s="45"/>
      <c r="H508" s="45"/>
      <c r="I508" s="45"/>
      <c r="K508" s="4"/>
      <c r="O508" s="52"/>
    </row>
    <row r="509" spans="7:15" x14ac:dyDescent="0.25">
      <c r="G509" s="45"/>
      <c r="H509" s="45"/>
      <c r="I509" s="45"/>
      <c r="K509" s="4"/>
      <c r="O509" s="52"/>
    </row>
    <row r="510" spans="7:15" x14ac:dyDescent="0.25">
      <c r="G510" s="45"/>
      <c r="H510" s="45"/>
      <c r="I510" s="45"/>
      <c r="K510" s="4"/>
      <c r="O510" s="52"/>
    </row>
    <row r="511" spans="7:15" x14ac:dyDescent="0.25">
      <c r="G511" s="45"/>
      <c r="H511" s="45"/>
      <c r="I511" s="45"/>
      <c r="K511" s="4"/>
      <c r="O511" s="52"/>
    </row>
    <row r="512" spans="7:15" x14ac:dyDescent="0.25">
      <c r="G512" s="45"/>
      <c r="H512" s="45"/>
      <c r="I512" s="45"/>
      <c r="K512" s="4"/>
      <c r="O512" s="52"/>
    </row>
    <row r="513" spans="7:15" x14ac:dyDescent="0.25">
      <c r="G513" s="45"/>
      <c r="H513" s="45"/>
      <c r="I513" s="45"/>
      <c r="K513" s="4"/>
      <c r="O513" s="52"/>
    </row>
    <row r="514" spans="7:15" x14ac:dyDescent="0.25">
      <c r="G514" s="45"/>
      <c r="H514" s="45"/>
      <c r="I514" s="45"/>
      <c r="K514" s="4"/>
      <c r="O514" s="52"/>
    </row>
    <row r="515" spans="7:15" x14ac:dyDescent="0.25">
      <c r="G515" s="45"/>
      <c r="H515" s="45"/>
      <c r="I515" s="45"/>
      <c r="K515" s="4"/>
      <c r="O515" s="52"/>
    </row>
    <row r="516" spans="7:15" x14ac:dyDescent="0.25">
      <c r="G516" s="45"/>
      <c r="H516" s="45"/>
      <c r="I516" s="45"/>
      <c r="K516" s="4"/>
      <c r="O516" s="52"/>
    </row>
    <row r="517" spans="7:15" x14ac:dyDescent="0.25">
      <c r="G517" s="45"/>
      <c r="H517" s="45"/>
      <c r="I517" s="45"/>
      <c r="K517" s="4"/>
      <c r="O517" s="52"/>
    </row>
    <row r="518" spans="7:15" x14ac:dyDescent="0.25">
      <c r="G518" s="45"/>
      <c r="H518" s="45"/>
      <c r="I518" s="45"/>
      <c r="K518" s="4"/>
      <c r="O518" s="52"/>
    </row>
    <row r="519" spans="7:15" x14ac:dyDescent="0.25">
      <c r="G519" s="45"/>
      <c r="H519" s="45"/>
      <c r="I519" s="45"/>
      <c r="K519" s="4"/>
      <c r="O519" s="52"/>
    </row>
    <row r="520" spans="7:15" x14ac:dyDescent="0.25">
      <c r="G520" s="45"/>
      <c r="H520" s="45"/>
      <c r="I520" s="45"/>
      <c r="K520" s="4"/>
      <c r="O520" s="52"/>
    </row>
    <row r="521" spans="7:15" x14ac:dyDescent="0.25">
      <c r="G521" s="45"/>
      <c r="H521" s="45"/>
      <c r="I521" s="45"/>
      <c r="K521" s="4"/>
      <c r="O521" s="52"/>
    </row>
    <row r="522" spans="7:15" x14ac:dyDescent="0.25">
      <c r="G522" s="45"/>
      <c r="H522" s="45"/>
      <c r="I522" s="45"/>
      <c r="K522" s="4"/>
      <c r="O522" s="52"/>
    </row>
    <row r="523" spans="7:15" x14ac:dyDescent="0.25">
      <c r="G523" s="45"/>
      <c r="H523" s="45"/>
      <c r="I523" s="45"/>
      <c r="K523" s="4"/>
      <c r="O523" s="52"/>
    </row>
    <row r="524" spans="7:15" x14ac:dyDescent="0.25">
      <c r="G524" s="45"/>
      <c r="H524" s="45"/>
      <c r="I524" s="45"/>
      <c r="K524" s="4"/>
      <c r="O524" s="52"/>
    </row>
    <row r="525" spans="7:15" x14ac:dyDescent="0.25">
      <c r="G525" s="45"/>
      <c r="H525" s="45"/>
      <c r="I525" s="45"/>
      <c r="K525" s="4"/>
      <c r="O525" s="52"/>
    </row>
    <row r="526" spans="7:15" x14ac:dyDescent="0.25">
      <c r="G526" s="45"/>
      <c r="H526" s="45"/>
      <c r="I526" s="45"/>
      <c r="K526" s="4"/>
      <c r="O526" s="52"/>
    </row>
    <row r="527" spans="7:15" x14ac:dyDescent="0.25">
      <c r="G527" s="45"/>
      <c r="H527" s="45"/>
      <c r="I527" s="45"/>
      <c r="K527" s="4"/>
      <c r="O527" s="52"/>
    </row>
    <row r="528" spans="7:15" x14ac:dyDescent="0.25">
      <c r="G528" s="45"/>
      <c r="H528" s="45"/>
      <c r="I528" s="45"/>
      <c r="K528" s="4"/>
      <c r="O528" s="52"/>
    </row>
    <row r="529" spans="7:15" x14ac:dyDescent="0.25">
      <c r="G529" s="45"/>
      <c r="H529" s="45"/>
      <c r="I529" s="45"/>
      <c r="K529" s="4"/>
      <c r="O529" s="52"/>
    </row>
    <row r="530" spans="7:15" x14ac:dyDescent="0.25">
      <c r="G530" s="45"/>
      <c r="H530" s="45"/>
      <c r="I530" s="45"/>
      <c r="K530" s="4"/>
      <c r="O530" s="52"/>
    </row>
    <row r="531" spans="7:15" x14ac:dyDescent="0.25">
      <c r="G531" s="45"/>
      <c r="H531" s="45"/>
      <c r="I531" s="45"/>
      <c r="K531" s="4"/>
      <c r="O531" s="52"/>
    </row>
    <row r="532" spans="7:15" x14ac:dyDescent="0.25">
      <c r="G532" s="45"/>
      <c r="H532" s="45"/>
      <c r="I532" s="45"/>
      <c r="K532" s="4"/>
      <c r="O532" s="52"/>
    </row>
    <row r="533" spans="7:15" x14ac:dyDescent="0.25">
      <c r="G533" s="45"/>
      <c r="H533" s="45"/>
      <c r="I533" s="45"/>
      <c r="K533" s="4"/>
      <c r="O533" s="52"/>
    </row>
    <row r="534" spans="7:15" x14ac:dyDescent="0.25">
      <c r="G534" s="45"/>
      <c r="H534" s="45"/>
      <c r="I534" s="45"/>
      <c r="K534" s="4"/>
      <c r="O534" s="52"/>
    </row>
    <row r="535" spans="7:15" x14ac:dyDescent="0.25">
      <c r="G535" s="45"/>
      <c r="H535" s="45"/>
      <c r="I535" s="45"/>
      <c r="K535" s="4"/>
      <c r="O535" s="52"/>
    </row>
    <row r="536" spans="7:15" x14ac:dyDescent="0.25">
      <c r="G536" s="45"/>
      <c r="H536" s="45"/>
      <c r="I536" s="45"/>
      <c r="K536" s="4"/>
      <c r="O536" s="52"/>
    </row>
    <row r="537" spans="7:15" x14ac:dyDescent="0.25">
      <c r="G537" s="45"/>
      <c r="H537" s="45"/>
      <c r="I537" s="45"/>
      <c r="K537" s="4"/>
      <c r="O537" s="52"/>
    </row>
    <row r="538" spans="7:15" x14ac:dyDescent="0.25">
      <c r="G538" s="45"/>
      <c r="H538" s="45"/>
      <c r="I538" s="45"/>
      <c r="K538" s="4"/>
      <c r="O538" s="52"/>
    </row>
    <row r="539" spans="7:15" x14ac:dyDescent="0.25">
      <c r="G539" s="45"/>
      <c r="H539" s="45"/>
      <c r="I539" s="45"/>
      <c r="K539" s="4"/>
      <c r="O539" s="52"/>
    </row>
    <row r="540" spans="7:15" x14ac:dyDescent="0.25">
      <c r="G540" s="45"/>
      <c r="H540" s="45"/>
      <c r="I540" s="45"/>
      <c r="K540" s="4"/>
      <c r="O540" s="52"/>
    </row>
    <row r="541" spans="7:15" x14ac:dyDescent="0.25">
      <c r="G541" s="45"/>
      <c r="H541" s="45"/>
      <c r="I541" s="45"/>
      <c r="K541" s="4"/>
      <c r="O541" s="52"/>
    </row>
    <row r="542" spans="7:15" x14ac:dyDescent="0.25">
      <c r="G542" s="45"/>
      <c r="H542" s="45"/>
      <c r="I542" s="45"/>
      <c r="K542" s="4"/>
      <c r="O542" s="52"/>
    </row>
    <row r="543" spans="7:15" x14ac:dyDescent="0.25">
      <c r="G543" s="45"/>
      <c r="H543" s="45"/>
      <c r="I543" s="45"/>
      <c r="K543" s="4"/>
      <c r="O543" s="52"/>
    </row>
    <row r="544" spans="7:15" x14ac:dyDescent="0.25">
      <c r="G544" s="45"/>
      <c r="H544" s="45"/>
      <c r="I544" s="45"/>
      <c r="K544" s="4"/>
      <c r="O544" s="52"/>
    </row>
    <row r="545" spans="7:15" x14ac:dyDescent="0.25">
      <c r="G545" s="45"/>
      <c r="H545" s="45"/>
      <c r="I545" s="45"/>
      <c r="K545" s="4"/>
      <c r="O545" s="52"/>
    </row>
    <row r="546" spans="7:15" x14ac:dyDescent="0.25">
      <c r="G546" s="45"/>
      <c r="H546" s="45"/>
      <c r="I546" s="45"/>
      <c r="K546" s="4"/>
      <c r="O546" s="52"/>
    </row>
    <row r="547" spans="7:15" x14ac:dyDescent="0.25">
      <c r="G547" s="45"/>
      <c r="H547" s="45"/>
      <c r="I547" s="45"/>
      <c r="K547" s="4"/>
      <c r="O547" s="52"/>
    </row>
    <row r="548" spans="7:15" x14ac:dyDescent="0.25">
      <c r="G548" s="45"/>
      <c r="H548" s="45"/>
      <c r="I548" s="45"/>
      <c r="K548" s="4"/>
      <c r="O548" s="52"/>
    </row>
    <row r="549" spans="7:15" x14ac:dyDescent="0.25">
      <c r="G549" s="45"/>
      <c r="H549" s="45"/>
      <c r="I549" s="45"/>
      <c r="K549" s="4"/>
      <c r="O549" s="52"/>
    </row>
    <row r="550" spans="7:15" x14ac:dyDescent="0.25">
      <c r="G550" s="45"/>
      <c r="H550" s="45"/>
      <c r="I550" s="45"/>
      <c r="K550" s="4"/>
      <c r="O550" s="52"/>
    </row>
    <row r="551" spans="7:15" x14ac:dyDescent="0.25">
      <c r="G551" s="45"/>
      <c r="H551" s="45"/>
      <c r="I551" s="45"/>
      <c r="K551" s="4"/>
      <c r="O551" s="52"/>
    </row>
    <row r="552" spans="7:15" x14ac:dyDescent="0.25">
      <c r="G552" s="45"/>
      <c r="H552" s="45"/>
      <c r="I552" s="45"/>
      <c r="K552" s="4"/>
      <c r="O552" s="52"/>
    </row>
    <row r="553" spans="7:15" x14ac:dyDescent="0.25">
      <c r="G553" s="45"/>
      <c r="H553" s="45"/>
      <c r="I553" s="45"/>
      <c r="K553" s="4"/>
      <c r="O553" s="52"/>
    </row>
    <row r="554" spans="7:15" x14ac:dyDescent="0.25">
      <c r="G554" s="45"/>
      <c r="H554" s="45"/>
      <c r="I554" s="45"/>
      <c r="K554" s="4"/>
      <c r="O554" s="52"/>
    </row>
    <row r="555" spans="7:15" x14ac:dyDescent="0.25">
      <c r="G555" s="45"/>
      <c r="H555" s="45"/>
      <c r="I555" s="45"/>
      <c r="K555" s="4"/>
      <c r="O555" s="52"/>
    </row>
    <row r="556" spans="7:15" x14ac:dyDescent="0.25">
      <c r="G556" s="45"/>
      <c r="H556" s="45"/>
      <c r="I556" s="45"/>
      <c r="K556" s="4"/>
      <c r="O556" s="52"/>
    </row>
    <row r="557" spans="7:15" x14ac:dyDescent="0.25">
      <c r="G557" s="45"/>
      <c r="H557" s="45"/>
      <c r="I557" s="45"/>
      <c r="K557" s="4"/>
      <c r="O557" s="52"/>
    </row>
    <row r="558" spans="7:15" x14ac:dyDescent="0.25">
      <c r="G558" s="45"/>
      <c r="H558" s="45"/>
      <c r="I558" s="45"/>
      <c r="K558" s="4"/>
      <c r="O558" s="52"/>
    </row>
    <row r="559" spans="7:15" x14ac:dyDescent="0.25">
      <c r="G559" s="45"/>
      <c r="H559" s="45"/>
      <c r="I559" s="45"/>
      <c r="K559" s="4"/>
      <c r="O559" s="52"/>
    </row>
    <row r="560" spans="7:15" x14ac:dyDescent="0.25">
      <c r="G560" s="45"/>
      <c r="H560" s="45"/>
      <c r="I560" s="45"/>
      <c r="K560" s="4"/>
      <c r="O560" s="52"/>
    </row>
    <row r="561" spans="7:15" x14ac:dyDescent="0.25">
      <c r="G561" s="45"/>
      <c r="H561" s="45"/>
      <c r="I561" s="45"/>
      <c r="K561" s="4"/>
      <c r="O561" s="52"/>
    </row>
    <row r="562" spans="7:15" x14ac:dyDescent="0.25">
      <c r="G562" s="45"/>
      <c r="H562" s="45"/>
      <c r="I562" s="45"/>
      <c r="K562" s="4"/>
      <c r="O562" s="52"/>
    </row>
    <row r="563" spans="7:15" x14ac:dyDescent="0.25">
      <c r="G563" s="45"/>
      <c r="H563" s="45"/>
      <c r="I563" s="45"/>
      <c r="K563" s="4"/>
      <c r="O563" s="52"/>
    </row>
    <row r="564" spans="7:15" x14ac:dyDescent="0.25">
      <c r="G564" s="45"/>
      <c r="H564" s="45"/>
      <c r="I564" s="45"/>
      <c r="K564" s="4"/>
      <c r="O564" s="52"/>
    </row>
    <row r="565" spans="7:15" x14ac:dyDescent="0.25">
      <c r="G565" s="45"/>
      <c r="H565" s="45"/>
      <c r="I565" s="45"/>
      <c r="K565" s="4"/>
      <c r="O565" s="52"/>
    </row>
    <row r="566" spans="7:15" x14ac:dyDescent="0.25">
      <c r="G566" s="45"/>
      <c r="H566" s="45"/>
      <c r="I566" s="45"/>
      <c r="K566" s="4"/>
      <c r="O566" s="52"/>
    </row>
    <row r="567" spans="7:15" x14ac:dyDescent="0.25">
      <c r="G567" s="45"/>
      <c r="H567" s="45"/>
      <c r="I567" s="45"/>
      <c r="K567" s="4"/>
      <c r="O567" s="52"/>
    </row>
    <row r="568" spans="7:15" x14ac:dyDescent="0.25">
      <c r="G568" s="45"/>
      <c r="H568" s="45"/>
      <c r="I568" s="45"/>
      <c r="K568" s="4"/>
      <c r="O568" s="52"/>
    </row>
    <row r="569" spans="7:15" x14ac:dyDescent="0.25">
      <c r="G569" s="45"/>
      <c r="H569" s="45"/>
      <c r="I569" s="45"/>
      <c r="K569" s="4"/>
      <c r="O569" s="52"/>
    </row>
    <row r="570" spans="7:15" x14ac:dyDescent="0.25">
      <c r="G570" s="45"/>
      <c r="H570" s="45"/>
      <c r="I570" s="45"/>
      <c r="K570" s="4"/>
      <c r="O570" s="52"/>
    </row>
    <row r="571" spans="7:15" x14ac:dyDescent="0.25">
      <c r="G571" s="45"/>
      <c r="H571" s="45"/>
      <c r="I571" s="45"/>
      <c r="K571" s="4"/>
      <c r="O571" s="52"/>
    </row>
    <row r="572" spans="7:15" x14ac:dyDescent="0.25">
      <c r="G572" s="45"/>
      <c r="H572" s="45"/>
      <c r="I572" s="45"/>
      <c r="K572" s="4"/>
      <c r="O572" s="52"/>
    </row>
    <row r="573" spans="7:15" x14ac:dyDescent="0.25">
      <c r="G573" s="45"/>
      <c r="H573" s="45"/>
      <c r="I573" s="45"/>
      <c r="K573" s="4"/>
      <c r="O573" s="52"/>
    </row>
    <row r="574" spans="7:15" x14ac:dyDescent="0.25">
      <c r="G574" s="45"/>
      <c r="H574" s="45"/>
      <c r="I574" s="45"/>
      <c r="K574" s="4"/>
      <c r="O574" s="52"/>
    </row>
    <row r="575" spans="7:15" x14ac:dyDescent="0.25">
      <c r="G575" s="45"/>
      <c r="H575" s="45"/>
      <c r="I575" s="45"/>
      <c r="K575" s="4"/>
      <c r="O575" s="52"/>
    </row>
    <row r="576" spans="7:15" x14ac:dyDescent="0.25">
      <c r="G576" s="45"/>
      <c r="H576" s="45"/>
      <c r="I576" s="45"/>
      <c r="K576" s="4"/>
      <c r="O576" s="52"/>
    </row>
    <row r="577" spans="7:15" x14ac:dyDescent="0.25">
      <c r="G577" s="45"/>
      <c r="H577" s="45"/>
      <c r="I577" s="45"/>
      <c r="K577" s="4"/>
      <c r="O577" s="52"/>
    </row>
    <row r="578" spans="7:15" x14ac:dyDescent="0.25">
      <c r="G578" s="45"/>
      <c r="H578" s="45"/>
      <c r="I578" s="45"/>
      <c r="K578" s="4"/>
      <c r="O578" s="52"/>
    </row>
    <row r="579" spans="7:15" x14ac:dyDescent="0.25">
      <c r="G579" s="45"/>
      <c r="H579" s="45"/>
      <c r="I579" s="45"/>
      <c r="K579" s="4"/>
      <c r="O579" s="52"/>
    </row>
    <row r="580" spans="7:15" x14ac:dyDescent="0.25">
      <c r="G580" s="45"/>
      <c r="H580" s="45"/>
      <c r="I580" s="45"/>
      <c r="K580" s="4"/>
      <c r="O580" s="52"/>
    </row>
    <row r="581" spans="7:15" x14ac:dyDescent="0.25">
      <c r="G581" s="45"/>
      <c r="H581" s="45"/>
      <c r="I581" s="45"/>
      <c r="K581" s="4"/>
      <c r="O581" s="52"/>
    </row>
    <row r="582" spans="7:15" x14ac:dyDescent="0.25">
      <c r="G582" s="45"/>
      <c r="H582" s="45"/>
      <c r="I582" s="45"/>
      <c r="K582" s="4"/>
      <c r="O582" s="52"/>
    </row>
    <row r="583" spans="7:15" x14ac:dyDescent="0.25">
      <c r="G583" s="45"/>
      <c r="H583" s="45"/>
      <c r="I583" s="45"/>
      <c r="K583" s="4"/>
      <c r="O583" s="52"/>
    </row>
    <row r="584" spans="7:15" x14ac:dyDescent="0.25">
      <c r="G584" s="45"/>
      <c r="H584" s="45"/>
      <c r="I584" s="45"/>
      <c r="K584" s="4"/>
      <c r="O584" s="52"/>
    </row>
    <row r="585" spans="7:15" x14ac:dyDescent="0.25">
      <c r="G585" s="45"/>
      <c r="H585" s="45"/>
      <c r="I585" s="45"/>
      <c r="K585" s="4"/>
      <c r="O585" s="52"/>
    </row>
    <row r="586" spans="7:15" x14ac:dyDescent="0.25">
      <c r="G586" s="45"/>
      <c r="H586" s="45"/>
      <c r="I586" s="45"/>
      <c r="K586" s="4"/>
      <c r="O586" s="52"/>
    </row>
    <row r="587" spans="7:15" x14ac:dyDescent="0.25">
      <c r="G587" s="45"/>
      <c r="H587" s="45"/>
      <c r="I587" s="45"/>
      <c r="K587" s="4"/>
      <c r="O587" s="52"/>
    </row>
    <row r="588" spans="7:15" x14ac:dyDescent="0.25">
      <c r="G588" s="45"/>
      <c r="H588" s="45"/>
      <c r="I588" s="45"/>
      <c r="K588" s="4"/>
      <c r="O588" s="52"/>
    </row>
    <row r="589" spans="7:15" x14ac:dyDescent="0.25">
      <c r="G589" s="45"/>
      <c r="H589" s="45"/>
      <c r="I589" s="45"/>
      <c r="K589" s="4"/>
      <c r="O589" s="52"/>
    </row>
    <row r="590" spans="7:15" x14ac:dyDescent="0.25">
      <c r="G590" s="45"/>
      <c r="H590" s="45"/>
      <c r="I590" s="45"/>
      <c r="K590" s="4"/>
      <c r="O590" s="52"/>
    </row>
    <row r="591" spans="7:15" x14ac:dyDescent="0.25">
      <c r="G591" s="45"/>
      <c r="H591" s="45"/>
      <c r="I591" s="45"/>
      <c r="K591" s="4"/>
      <c r="O591" s="52"/>
    </row>
    <row r="592" spans="7:15" x14ac:dyDescent="0.25">
      <c r="G592" s="45"/>
      <c r="H592" s="45"/>
      <c r="I592" s="45"/>
      <c r="K592" s="4"/>
      <c r="O592" s="52"/>
    </row>
    <row r="593" spans="7:15" x14ac:dyDescent="0.25">
      <c r="G593" s="45"/>
      <c r="H593" s="45"/>
      <c r="I593" s="45"/>
      <c r="K593" s="4"/>
      <c r="O593" s="52"/>
    </row>
    <row r="594" spans="7:15" x14ac:dyDescent="0.25">
      <c r="G594" s="45"/>
      <c r="H594" s="45"/>
      <c r="I594" s="45"/>
      <c r="K594" s="4"/>
      <c r="O594" s="52"/>
    </row>
    <row r="595" spans="7:15" x14ac:dyDescent="0.25">
      <c r="G595" s="45"/>
      <c r="H595" s="45"/>
      <c r="I595" s="45"/>
      <c r="K595" s="4"/>
      <c r="O595" s="52"/>
    </row>
    <row r="596" spans="7:15" x14ac:dyDescent="0.25">
      <c r="G596" s="45"/>
      <c r="H596" s="45"/>
      <c r="I596" s="45"/>
      <c r="K596" s="4"/>
      <c r="O596" s="52"/>
    </row>
    <row r="597" spans="7:15" x14ac:dyDescent="0.25">
      <c r="G597" s="45"/>
      <c r="H597" s="45"/>
      <c r="I597" s="45"/>
      <c r="K597" s="4"/>
      <c r="O597" s="52"/>
    </row>
    <row r="598" spans="7:15" x14ac:dyDescent="0.25">
      <c r="G598" s="45"/>
      <c r="H598" s="45"/>
      <c r="I598" s="45"/>
      <c r="K598" s="4"/>
      <c r="O598" s="52"/>
    </row>
    <row r="599" spans="7:15" x14ac:dyDescent="0.25">
      <c r="G599" s="45"/>
      <c r="H599" s="45"/>
      <c r="I599" s="45"/>
      <c r="K599" s="4"/>
      <c r="O599" s="52"/>
    </row>
    <row r="600" spans="7:15" x14ac:dyDescent="0.25">
      <c r="G600" s="45"/>
      <c r="H600" s="45"/>
      <c r="I600" s="45"/>
      <c r="K600" s="4"/>
      <c r="O600" s="52"/>
    </row>
    <row r="601" spans="7:15" x14ac:dyDescent="0.25">
      <c r="G601" s="45"/>
      <c r="H601" s="45"/>
      <c r="I601" s="45"/>
      <c r="K601" s="4"/>
      <c r="O601" s="52"/>
    </row>
    <row r="602" spans="7:15" x14ac:dyDescent="0.25">
      <c r="G602" s="45"/>
      <c r="H602" s="45"/>
      <c r="I602" s="45"/>
      <c r="K602" s="4"/>
      <c r="O602" s="52"/>
    </row>
    <row r="603" spans="7:15" x14ac:dyDescent="0.25">
      <c r="G603" s="45"/>
      <c r="H603" s="45"/>
      <c r="I603" s="45"/>
      <c r="K603" s="4"/>
      <c r="O603" s="52"/>
    </row>
    <row r="604" spans="7:15" x14ac:dyDescent="0.25">
      <c r="G604" s="45"/>
      <c r="H604" s="45"/>
      <c r="I604" s="45"/>
      <c r="K604" s="4"/>
      <c r="O604" s="52"/>
    </row>
    <row r="605" spans="7:15" x14ac:dyDescent="0.25">
      <c r="G605" s="45"/>
      <c r="H605" s="45"/>
      <c r="I605" s="45"/>
      <c r="K605" s="4"/>
      <c r="O605" s="52"/>
    </row>
    <row r="606" spans="7:15" x14ac:dyDescent="0.25">
      <c r="G606" s="45"/>
      <c r="H606" s="45"/>
      <c r="I606" s="45"/>
      <c r="K606" s="4"/>
      <c r="O606" s="52"/>
    </row>
    <row r="607" spans="7:15" x14ac:dyDescent="0.25">
      <c r="G607" s="45"/>
      <c r="H607" s="45"/>
      <c r="I607" s="45"/>
      <c r="K607" s="4"/>
      <c r="O607" s="52"/>
    </row>
    <row r="608" spans="7:15" x14ac:dyDescent="0.25">
      <c r="G608" s="45"/>
      <c r="H608" s="45"/>
      <c r="I608" s="45"/>
      <c r="K608" s="4"/>
      <c r="O608" s="52"/>
    </row>
    <row r="609" spans="7:15" x14ac:dyDescent="0.25">
      <c r="G609" s="45"/>
      <c r="H609" s="45"/>
      <c r="I609" s="45"/>
      <c r="K609" s="4"/>
      <c r="O609" s="52"/>
    </row>
    <row r="610" spans="7:15" x14ac:dyDescent="0.25">
      <c r="G610" s="45"/>
      <c r="H610" s="45"/>
      <c r="I610" s="45"/>
      <c r="K610" s="4"/>
      <c r="O610" s="52"/>
    </row>
    <row r="611" spans="7:15" x14ac:dyDescent="0.25">
      <c r="G611" s="45"/>
      <c r="H611" s="45"/>
      <c r="I611" s="45"/>
      <c r="K611" s="4"/>
      <c r="O611" s="52"/>
    </row>
    <row r="612" spans="7:15" x14ac:dyDescent="0.25">
      <c r="G612" s="45"/>
      <c r="H612" s="45"/>
      <c r="I612" s="45"/>
      <c r="K612" s="4"/>
      <c r="O612" s="52"/>
    </row>
    <row r="613" spans="7:15" x14ac:dyDescent="0.25">
      <c r="G613" s="45"/>
      <c r="H613" s="45"/>
      <c r="I613" s="45"/>
      <c r="K613" s="4"/>
      <c r="O613" s="52"/>
    </row>
    <row r="614" spans="7:15" x14ac:dyDescent="0.25">
      <c r="G614" s="45"/>
      <c r="H614" s="45"/>
      <c r="I614" s="45"/>
      <c r="K614" s="4"/>
      <c r="O614" s="52"/>
    </row>
    <row r="615" spans="7:15" x14ac:dyDescent="0.25">
      <c r="G615" s="45"/>
      <c r="H615" s="45"/>
      <c r="I615" s="45"/>
      <c r="K615" s="4"/>
      <c r="O615" s="52"/>
    </row>
    <row r="616" spans="7:15" x14ac:dyDescent="0.25">
      <c r="G616" s="45"/>
      <c r="H616" s="45"/>
      <c r="I616" s="45"/>
      <c r="K616" s="4"/>
      <c r="O616" s="52"/>
    </row>
    <row r="617" spans="7:15" x14ac:dyDescent="0.25">
      <c r="G617" s="45"/>
      <c r="H617" s="45"/>
      <c r="I617" s="45"/>
      <c r="K617" s="4"/>
      <c r="O617" s="52"/>
    </row>
    <row r="618" spans="7:15" x14ac:dyDescent="0.25">
      <c r="G618" s="45"/>
      <c r="H618" s="45"/>
      <c r="I618" s="45"/>
      <c r="K618" s="4"/>
      <c r="O618" s="52"/>
    </row>
    <row r="619" spans="7:15" x14ac:dyDescent="0.25">
      <c r="G619" s="45"/>
      <c r="H619" s="45"/>
      <c r="I619" s="45"/>
      <c r="K619" s="4"/>
      <c r="O619" s="52"/>
    </row>
    <row r="620" spans="7:15" x14ac:dyDescent="0.25">
      <c r="G620" s="45"/>
      <c r="H620" s="45"/>
      <c r="I620" s="45"/>
      <c r="K620" s="4"/>
      <c r="O620" s="52"/>
    </row>
    <row r="621" spans="7:15" x14ac:dyDescent="0.25">
      <c r="G621" s="45"/>
      <c r="H621" s="45"/>
      <c r="I621" s="45"/>
      <c r="K621" s="4"/>
      <c r="O621" s="52"/>
    </row>
    <row r="622" spans="7:15" x14ac:dyDescent="0.25">
      <c r="G622" s="45"/>
      <c r="H622" s="45"/>
      <c r="I622" s="45"/>
      <c r="K622" s="4"/>
      <c r="O622" s="52"/>
    </row>
    <row r="623" spans="7:15" x14ac:dyDescent="0.25">
      <c r="G623" s="45"/>
      <c r="H623" s="45"/>
      <c r="I623" s="45"/>
      <c r="K623" s="4"/>
      <c r="O623" s="52"/>
    </row>
    <row r="624" spans="7:15" x14ac:dyDescent="0.25">
      <c r="G624" s="45"/>
      <c r="H624" s="45"/>
      <c r="I624" s="45"/>
      <c r="K624" s="4"/>
      <c r="O624" s="52"/>
    </row>
    <row r="625" spans="7:15" x14ac:dyDescent="0.25">
      <c r="G625" s="45"/>
      <c r="H625" s="45"/>
      <c r="I625" s="45"/>
      <c r="K625" s="4"/>
      <c r="O625" s="52"/>
    </row>
    <row r="626" spans="7:15" x14ac:dyDescent="0.25">
      <c r="G626" s="45"/>
      <c r="H626" s="45"/>
      <c r="I626" s="45"/>
      <c r="K626" s="4"/>
      <c r="O626" s="52"/>
    </row>
    <row r="627" spans="7:15" x14ac:dyDescent="0.25">
      <c r="G627" s="45"/>
      <c r="H627" s="45"/>
      <c r="I627" s="45"/>
      <c r="K627" s="4"/>
      <c r="O627" s="52"/>
    </row>
    <row r="628" spans="7:15" x14ac:dyDescent="0.25">
      <c r="G628" s="45"/>
      <c r="H628" s="45"/>
      <c r="I628" s="45"/>
      <c r="K628" s="4"/>
      <c r="O628" s="52"/>
    </row>
    <row r="629" spans="7:15" x14ac:dyDescent="0.25">
      <c r="G629" s="45"/>
      <c r="H629" s="45"/>
      <c r="I629" s="45"/>
      <c r="K629" s="4"/>
      <c r="O629" s="52"/>
    </row>
    <row r="630" spans="7:15" x14ac:dyDescent="0.25">
      <c r="G630" s="45"/>
      <c r="H630" s="45"/>
      <c r="I630" s="45"/>
      <c r="K630" s="4"/>
      <c r="O630" s="52"/>
    </row>
    <row r="631" spans="7:15" x14ac:dyDescent="0.25">
      <c r="G631" s="45"/>
      <c r="H631" s="45"/>
      <c r="I631" s="45"/>
      <c r="K631" s="4"/>
      <c r="O631" s="52"/>
    </row>
    <row r="632" spans="7:15" x14ac:dyDescent="0.25">
      <c r="G632" s="45"/>
      <c r="H632" s="45"/>
      <c r="I632" s="45"/>
      <c r="K632" s="4"/>
      <c r="O632" s="52"/>
    </row>
    <row r="633" spans="7:15" x14ac:dyDescent="0.25">
      <c r="G633" s="45"/>
      <c r="H633" s="45"/>
      <c r="I633" s="45"/>
      <c r="K633" s="4"/>
      <c r="O633" s="52"/>
    </row>
    <row r="634" spans="7:15" x14ac:dyDescent="0.25">
      <c r="G634" s="45"/>
      <c r="H634" s="45"/>
      <c r="I634" s="45"/>
      <c r="K634" s="4"/>
      <c r="O634" s="52"/>
    </row>
    <row r="635" spans="7:15" x14ac:dyDescent="0.25">
      <c r="G635" s="45"/>
      <c r="H635" s="45"/>
      <c r="I635" s="45"/>
      <c r="K635" s="4"/>
      <c r="O635" s="52"/>
    </row>
    <row r="636" spans="7:15" x14ac:dyDescent="0.25">
      <c r="G636" s="45"/>
      <c r="H636" s="45"/>
      <c r="I636" s="45"/>
      <c r="K636" s="4"/>
      <c r="O636" s="52"/>
    </row>
    <row r="637" spans="7:15" x14ac:dyDescent="0.25">
      <c r="G637" s="45"/>
      <c r="H637" s="45"/>
      <c r="I637" s="45"/>
      <c r="K637" s="4"/>
      <c r="O637" s="52"/>
    </row>
    <row r="638" spans="7:15" x14ac:dyDescent="0.25">
      <c r="G638" s="45"/>
      <c r="H638" s="45"/>
      <c r="I638" s="45"/>
      <c r="K638" s="4"/>
      <c r="O638" s="52"/>
    </row>
    <row r="639" spans="7:15" x14ac:dyDescent="0.25">
      <c r="G639" s="45"/>
      <c r="H639" s="45"/>
      <c r="I639" s="45"/>
      <c r="K639" s="4"/>
      <c r="O639" s="52"/>
    </row>
    <row r="640" spans="7:15" x14ac:dyDescent="0.25">
      <c r="G640" s="45"/>
      <c r="H640" s="45"/>
      <c r="I640" s="45"/>
      <c r="K640" s="4"/>
      <c r="O640" s="52"/>
    </row>
    <row r="641" spans="7:15" x14ac:dyDescent="0.25">
      <c r="G641" s="45"/>
      <c r="H641" s="45"/>
      <c r="I641" s="45"/>
      <c r="K641" s="4"/>
      <c r="O641" s="52"/>
    </row>
    <row r="642" spans="7:15" x14ac:dyDescent="0.25">
      <c r="G642" s="45"/>
      <c r="H642" s="45"/>
      <c r="I642" s="45"/>
      <c r="K642" s="4"/>
      <c r="O642" s="52"/>
    </row>
    <row r="643" spans="7:15" x14ac:dyDescent="0.25">
      <c r="G643" s="45"/>
      <c r="H643" s="45"/>
      <c r="I643" s="45"/>
      <c r="K643" s="4"/>
      <c r="O643" s="52"/>
    </row>
    <row r="644" spans="7:15" x14ac:dyDescent="0.25">
      <c r="G644" s="45"/>
      <c r="H644" s="45"/>
      <c r="I644" s="45"/>
      <c r="K644" s="4"/>
      <c r="O644" s="52"/>
    </row>
    <row r="645" spans="7:15" x14ac:dyDescent="0.25">
      <c r="G645" s="45"/>
      <c r="H645" s="45"/>
      <c r="I645" s="45"/>
      <c r="K645" s="4"/>
      <c r="O645" s="52"/>
    </row>
    <row r="646" spans="7:15" x14ac:dyDescent="0.25">
      <c r="G646" s="45"/>
      <c r="H646" s="45"/>
      <c r="I646" s="45"/>
      <c r="K646" s="4"/>
      <c r="O646" s="52"/>
    </row>
    <row r="647" spans="7:15" x14ac:dyDescent="0.25">
      <c r="G647" s="45"/>
      <c r="H647" s="45"/>
      <c r="I647" s="45"/>
      <c r="K647" s="4"/>
      <c r="O647" s="52"/>
    </row>
    <row r="648" spans="7:15" x14ac:dyDescent="0.25">
      <c r="G648" s="45"/>
      <c r="H648" s="45"/>
      <c r="I648" s="45"/>
      <c r="K648" s="4"/>
      <c r="O648" s="52"/>
    </row>
    <row r="649" spans="7:15" x14ac:dyDescent="0.25">
      <c r="G649" s="45"/>
      <c r="H649" s="45"/>
      <c r="I649" s="45"/>
      <c r="K649" s="4"/>
      <c r="O649" s="52"/>
    </row>
    <row r="650" spans="7:15" x14ac:dyDescent="0.25">
      <c r="G650" s="45"/>
      <c r="H650" s="45"/>
      <c r="I650" s="45"/>
      <c r="K650" s="4"/>
      <c r="O650" s="52"/>
    </row>
    <row r="651" spans="7:15" x14ac:dyDescent="0.25">
      <c r="G651" s="45"/>
      <c r="H651" s="45"/>
      <c r="I651" s="45"/>
      <c r="K651" s="4"/>
      <c r="O651" s="52"/>
    </row>
    <row r="652" spans="7:15" x14ac:dyDescent="0.25">
      <c r="G652" s="45"/>
      <c r="H652" s="45"/>
      <c r="I652" s="45"/>
      <c r="K652" s="4"/>
      <c r="O652" s="52"/>
    </row>
    <row r="653" spans="7:15" x14ac:dyDescent="0.25">
      <c r="G653" s="45"/>
      <c r="H653" s="45"/>
      <c r="I653" s="45"/>
      <c r="K653" s="4"/>
      <c r="O653" s="52"/>
    </row>
    <row r="654" spans="7:15" x14ac:dyDescent="0.25">
      <c r="G654" s="45"/>
      <c r="H654" s="45"/>
      <c r="I654" s="45"/>
      <c r="K654" s="4"/>
      <c r="O654" s="52"/>
    </row>
    <row r="655" spans="7:15" x14ac:dyDescent="0.25">
      <c r="G655" s="45"/>
      <c r="H655" s="45"/>
      <c r="I655" s="45"/>
      <c r="K655" s="4"/>
      <c r="O655" s="52"/>
    </row>
    <row r="656" spans="7:15" x14ac:dyDescent="0.25">
      <c r="G656" s="45"/>
      <c r="H656" s="45"/>
      <c r="I656" s="45"/>
      <c r="K656" s="4"/>
      <c r="O656" s="52"/>
    </row>
    <row r="657" spans="7:15" x14ac:dyDescent="0.25">
      <c r="G657" s="45"/>
      <c r="H657" s="45"/>
      <c r="I657" s="45"/>
      <c r="K657" s="4"/>
      <c r="O657" s="52"/>
    </row>
    <row r="658" spans="7:15" x14ac:dyDescent="0.25">
      <c r="G658" s="45"/>
      <c r="H658" s="45"/>
      <c r="I658" s="45"/>
      <c r="K658" s="4"/>
      <c r="O658" s="52"/>
    </row>
    <row r="659" spans="7:15" x14ac:dyDescent="0.25">
      <c r="G659" s="45"/>
      <c r="H659" s="45"/>
      <c r="I659" s="45"/>
      <c r="K659" s="4"/>
      <c r="O659" s="52"/>
    </row>
    <row r="660" spans="7:15" x14ac:dyDescent="0.25">
      <c r="G660" s="45"/>
      <c r="H660" s="45"/>
      <c r="I660" s="45"/>
      <c r="K660" s="4"/>
      <c r="O660" s="52"/>
    </row>
    <row r="661" spans="7:15" x14ac:dyDescent="0.25">
      <c r="G661" s="45"/>
      <c r="H661" s="45"/>
      <c r="I661" s="45"/>
      <c r="K661" s="4"/>
      <c r="O661" s="52"/>
    </row>
    <row r="662" spans="7:15" x14ac:dyDescent="0.25">
      <c r="G662" s="45"/>
      <c r="H662" s="45"/>
      <c r="I662" s="45"/>
      <c r="K662" s="4"/>
      <c r="O662" s="52"/>
    </row>
    <row r="663" spans="7:15" x14ac:dyDescent="0.25">
      <c r="G663" s="45"/>
      <c r="H663" s="45"/>
      <c r="I663" s="45"/>
      <c r="K663" s="4"/>
      <c r="O663" s="52"/>
    </row>
    <row r="664" spans="7:15" x14ac:dyDescent="0.25">
      <c r="G664" s="45"/>
      <c r="H664" s="45"/>
      <c r="I664" s="45"/>
      <c r="K664" s="4"/>
      <c r="O664" s="52"/>
    </row>
    <row r="665" spans="7:15" x14ac:dyDescent="0.25">
      <c r="G665" s="45"/>
      <c r="H665" s="45"/>
      <c r="I665" s="45"/>
      <c r="K665" s="4"/>
      <c r="O665" s="52"/>
    </row>
    <row r="666" spans="7:15" x14ac:dyDescent="0.25">
      <c r="G666" s="45"/>
      <c r="H666" s="45"/>
      <c r="I666" s="45"/>
      <c r="K666" s="4"/>
      <c r="O666" s="52"/>
    </row>
    <row r="667" spans="7:15" x14ac:dyDescent="0.25">
      <c r="G667" s="45"/>
      <c r="H667" s="45"/>
      <c r="I667" s="45"/>
      <c r="K667" s="4"/>
      <c r="O667" s="52"/>
    </row>
    <row r="668" spans="7:15" x14ac:dyDescent="0.25">
      <c r="G668" s="45"/>
      <c r="H668" s="45"/>
      <c r="I668" s="45"/>
      <c r="K668" s="4"/>
      <c r="O668" s="52"/>
    </row>
    <row r="669" spans="7:15" x14ac:dyDescent="0.25">
      <c r="G669" s="45"/>
      <c r="H669" s="45"/>
      <c r="I669" s="45"/>
      <c r="K669" s="4"/>
      <c r="O669" s="52"/>
    </row>
    <row r="670" spans="7:15" x14ac:dyDescent="0.25">
      <c r="G670" s="45"/>
      <c r="H670" s="45"/>
      <c r="I670" s="45"/>
      <c r="K670" s="4"/>
      <c r="O670" s="52"/>
    </row>
    <row r="671" spans="7:15" x14ac:dyDescent="0.25">
      <c r="G671" s="45"/>
      <c r="H671" s="45"/>
      <c r="I671" s="45"/>
      <c r="K671" s="4"/>
      <c r="O671" s="52"/>
    </row>
    <row r="672" spans="7:15" x14ac:dyDescent="0.25">
      <c r="G672" s="45"/>
      <c r="H672" s="45"/>
      <c r="I672" s="45"/>
      <c r="K672" s="4"/>
      <c r="O672" s="52"/>
    </row>
    <row r="673" spans="7:15" x14ac:dyDescent="0.25">
      <c r="G673" s="45"/>
      <c r="H673" s="45"/>
      <c r="I673" s="45"/>
      <c r="K673" s="4"/>
      <c r="O673" s="52"/>
    </row>
    <row r="674" spans="7:15" x14ac:dyDescent="0.25">
      <c r="G674" s="45"/>
      <c r="H674" s="45"/>
      <c r="I674" s="45"/>
      <c r="K674" s="4"/>
      <c r="O674" s="52"/>
    </row>
    <row r="675" spans="7:15" x14ac:dyDescent="0.25">
      <c r="G675" s="45"/>
      <c r="H675" s="45"/>
      <c r="I675" s="45"/>
      <c r="K675" s="4"/>
      <c r="O675" s="52"/>
    </row>
    <row r="676" spans="7:15" x14ac:dyDescent="0.25">
      <c r="G676" s="45"/>
      <c r="H676" s="45"/>
      <c r="I676" s="45"/>
      <c r="K676" s="4"/>
      <c r="O676" s="52"/>
    </row>
    <row r="677" spans="7:15" x14ac:dyDescent="0.25">
      <c r="G677" s="45"/>
      <c r="H677" s="45"/>
      <c r="I677" s="45"/>
      <c r="K677" s="4"/>
      <c r="O677" s="52"/>
    </row>
    <row r="678" spans="7:15" x14ac:dyDescent="0.25">
      <c r="G678" s="45"/>
      <c r="H678" s="45"/>
      <c r="I678" s="45"/>
      <c r="K678" s="4"/>
      <c r="O678" s="52"/>
    </row>
    <row r="679" spans="7:15" x14ac:dyDescent="0.25">
      <c r="G679" s="45"/>
      <c r="H679" s="45"/>
      <c r="I679" s="45"/>
      <c r="K679" s="4"/>
      <c r="O679" s="52"/>
    </row>
    <row r="680" spans="7:15" x14ac:dyDescent="0.25">
      <c r="G680" s="45"/>
      <c r="H680" s="45"/>
      <c r="I680" s="45"/>
      <c r="K680" s="4"/>
      <c r="O680" s="52"/>
    </row>
    <row r="681" spans="7:15" x14ac:dyDescent="0.25">
      <c r="G681" s="45"/>
      <c r="H681" s="45"/>
      <c r="I681" s="45"/>
      <c r="K681" s="4"/>
      <c r="O681" s="52"/>
    </row>
    <row r="682" spans="7:15" x14ac:dyDescent="0.25">
      <c r="G682" s="45"/>
      <c r="H682" s="45"/>
      <c r="I682" s="45"/>
      <c r="K682" s="4"/>
      <c r="O682" s="52"/>
    </row>
    <row r="683" spans="7:15" x14ac:dyDescent="0.25">
      <c r="G683" s="45"/>
      <c r="H683" s="45"/>
      <c r="I683" s="45"/>
      <c r="K683" s="4"/>
      <c r="O683" s="52"/>
    </row>
    <row r="684" spans="7:15" x14ac:dyDescent="0.25">
      <c r="G684" s="45"/>
      <c r="H684" s="45"/>
      <c r="I684" s="45"/>
      <c r="K684" s="4"/>
      <c r="O684" s="52"/>
    </row>
    <row r="685" spans="7:15" x14ac:dyDescent="0.25">
      <c r="G685" s="45"/>
      <c r="H685" s="45"/>
      <c r="I685" s="45"/>
      <c r="K685" s="4"/>
      <c r="O685" s="52"/>
    </row>
    <row r="686" spans="7:15" x14ac:dyDescent="0.25">
      <c r="G686" s="45"/>
      <c r="H686" s="45"/>
      <c r="I686" s="45"/>
      <c r="K686" s="4"/>
      <c r="O686" s="52"/>
    </row>
    <row r="687" spans="7:15" x14ac:dyDescent="0.25">
      <c r="G687" s="45"/>
      <c r="H687" s="45"/>
      <c r="I687" s="45"/>
      <c r="K687" s="4"/>
      <c r="O687" s="52"/>
    </row>
    <row r="688" spans="7:15" x14ac:dyDescent="0.25">
      <c r="G688" s="45"/>
      <c r="H688" s="45"/>
      <c r="I688" s="45"/>
      <c r="K688" s="4"/>
      <c r="O688" s="52"/>
    </row>
    <row r="689" spans="7:15" x14ac:dyDescent="0.25">
      <c r="G689" s="45"/>
      <c r="H689" s="45"/>
      <c r="I689" s="45"/>
      <c r="K689" s="4"/>
      <c r="O689" s="52"/>
    </row>
    <row r="690" spans="7:15" x14ac:dyDescent="0.25">
      <c r="G690" s="45"/>
      <c r="H690" s="45"/>
      <c r="I690" s="45"/>
      <c r="K690" s="4"/>
      <c r="O690" s="52"/>
    </row>
    <row r="691" spans="7:15" x14ac:dyDescent="0.25">
      <c r="G691" s="45"/>
      <c r="H691" s="45"/>
      <c r="I691" s="45"/>
      <c r="K691" s="4"/>
      <c r="O691" s="52"/>
    </row>
    <row r="692" spans="7:15" x14ac:dyDescent="0.25">
      <c r="G692" s="45"/>
      <c r="H692" s="45"/>
      <c r="I692" s="45"/>
      <c r="K692" s="4"/>
      <c r="O692" s="52"/>
    </row>
    <row r="693" spans="7:15" x14ac:dyDescent="0.25">
      <c r="G693" s="45"/>
      <c r="H693" s="45"/>
      <c r="I693" s="45"/>
      <c r="K693" s="4"/>
      <c r="O693" s="52"/>
    </row>
    <row r="694" spans="7:15" x14ac:dyDescent="0.25">
      <c r="G694" s="45"/>
      <c r="H694" s="45"/>
      <c r="I694" s="45"/>
      <c r="K694" s="4"/>
      <c r="O694" s="52"/>
    </row>
    <row r="695" spans="7:15" x14ac:dyDescent="0.25">
      <c r="G695" s="45"/>
      <c r="H695" s="45"/>
      <c r="I695" s="45"/>
      <c r="K695" s="4"/>
      <c r="O695" s="52"/>
    </row>
    <row r="696" spans="7:15" x14ac:dyDescent="0.25">
      <c r="G696" s="45"/>
      <c r="H696" s="45"/>
      <c r="I696" s="45"/>
      <c r="K696" s="4"/>
      <c r="O696" s="52"/>
    </row>
    <row r="697" spans="7:15" x14ac:dyDescent="0.25">
      <c r="G697" s="45"/>
      <c r="H697" s="45"/>
      <c r="I697" s="45"/>
      <c r="K697" s="4"/>
      <c r="O697" s="52"/>
    </row>
    <row r="698" spans="7:15" x14ac:dyDescent="0.25">
      <c r="G698" s="45"/>
      <c r="H698" s="45"/>
      <c r="I698" s="45"/>
      <c r="K698" s="4"/>
      <c r="O698" s="52"/>
    </row>
    <row r="699" spans="7:15" x14ac:dyDescent="0.25">
      <c r="G699" s="45"/>
      <c r="H699" s="45"/>
      <c r="I699" s="45"/>
      <c r="K699" s="4"/>
      <c r="O699" s="52"/>
    </row>
    <row r="700" spans="7:15" x14ac:dyDescent="0.25">
      <c r="G700" s="45"/>
      <c r="H700" s="45"/>
      <c r="I700" s="45"/>
      <c r="K700" s="4"/>
      <c r="O700" s="52"/>
    </row>
    <row r="701" spans="7:15" x14ac:dyDescent="0.25">
      <c r="G701" s="45"/>
      <c r="H701" s="45"/>
      <c r="I701" s="45"/>
      <c r="K701" s="4"/>
      <c r="O701" s="52"/>
    </row>
    <row r="702" spans="7:15" x14ac:dyDescent="0.25">
      <c r="G702" s="45"/>
      <c r="H702" s="45"/>
      <c r="I702" s="45"/>
      <c r="K702" s="4"/>
      <c r="O702" s="52"/>
    </row>
    <row r="703" spans="7:15" x14ac:dyDescent="0.25">
      <c r="G703" s="45"/>
      <c r="H703" s="45"/>
      <c r="I703" s="45"/>
      <c r="K703" s="4"/>
      <c r="O703" s="52"/>
    </row>
    <row r="704" spans="7:15" x14ac:dyDescent="0.25">
      <c r="G704" s="45"/>
      <c r="H704" s="45"/>
      <c r="I704" s="45"/>
      <c r="K704" s="4"/>
      <c r="O704" s="52"/>
    </row>
    <row r="705" spans="7:15" x14ac:dyDescent="0.25">
      <c r="G705" s="45"/>
      <c r="H705" s="45"/>
      <c r="I705" s="45"/>
      <c r="K705" s="4"/>
      <c r="O705" s="52"/>
    </row>
    <row r="706" spans="7:15" x14ac:dyDescent="0.25">
      <c r="G706" s="45"/>
      <c r="H706" s="45"/>
      <c r="I706" s="45"/>
      <c r="K706" s="4"/>
      <c r="O706" s="52"/>
    </row>
    <row r="707" spans="7:15" x14ac:dyDescent="0.25">
      <c r="G707" s="45"/>
      <c r="H707" s="45"/>
      <c r="I707" s="45"/>
      <c r="K707" s="4"/>
      <c r="O707" s="52"/>
    </row>
    <row r="708" spans="7:15" x14ac:dyDescent="0.25">
      <c r="G708" s="45"/>
      <c r="H708" s="45"/>
      <c r="I708" s="45"/>
      <c r="K708" s="4"/>
      <c r="O708" s="52"/>
    </row>
    <row r="709" spans="7:15" x14ac:dyDescent="0.25">
      <c r="G709" s="45"/>
      <c r="H709" s="45"/>
      <c r="I709" s="45"/>
      <c r="K709" s="4"/>
      <c r="O709" s="52"/>
    </row>
    <row r="710" spans="7:15" x14ac:dyDescent="0.25">
      <c r="G710" s="45"/>
      <c r="H710" s="45"/>
      <c r="I710" s="45"/>
      <c r="K710" s="4"/>
      <c r="O710" s="52"/>
    </row>
    <row r="711" spans="7:15" x14ac:dyDescent="0.25">
      <c r="G711" s="45"/>
      <c r="H711" s="45"/>
      <c r="I711" s="45"/>
      <c r="K711" s="4"/>
      <c r="O711" s="52"/>
    </row>
    <row r="712" spans="7:15" x14ac:dyDescent="0.25">
      <c r="G712" s="45"/>
      <c r="H712" s="45"/>
      <c r="I712" s="45"/>
      <c r="K712" s="4"/>
      <c r="O712" s="52"/>
    </row>
    <row r="713" spans="7:15" x14ac:dyDescent="0.25">
      <c r="G713" s="45"/>
      <c r="H713" s="45"/>
      <c r="I713" s="45"/>
      <c r="K713" s="4"/>
      <c r="O713" s="52"/>
    </row>
    <row r="714" spans="7:15" x14ac:dyDescent="0.25">
      <c r="G714" s="45"/>
      <c r="H714" s="45"/>
      <c r="I714" s="45"/>
      <c r="K714" s="4"/>
      <c r="O714" s="52"/>
    </row>
    <row r="715" spans="7:15" x14ac:dyDescent="0.25">
      <c r="G715" s="45"/>
      <c r="H715" s="45"/>
      <c r="I715" s="45"/>
      <c r="K715" s="4"/>
      <c r="O715" s="52"/>
    </row>
    <row r="716" spans="7:15" x14ac:dyDescent="0.25">
      <c r="G716" s="45"/>
      <c r="H716" s="45"/>
      <c r="I716" s="45"/>
      <c r="K716" s="4"/>
      <c r="O716" s="52"/>
    </row>
    <row r="717" spans="7:15" x14ac:dyDescent="0.25">
      <c r="G717" s="45"/>
      <c r="H717" s="45"/>
      <c r="I717" s="45"/>
      <c r="K717" s="4"/>
      <c r="O717" s="52"/>
    </row>
    <row r="718" spans="7:15" x14ac:dyDescent="0.25">
      <c r="G718" s="45"/>
      <c r="H718" s="45"/>
      <c r="I718" s="45"/>
      <c r="K718" s="4"/>
      <c r="O718" s="52"/>
    </row>
    <row r="719" spans="7:15" x14ac:dyDescent="0.25">
      <c r="G719" s="45"/>
      <c r="H719" s="45"/>
      <c r="I719" s="45"/>
      <c r="K719" s="4"/>
      <c r="O719" s="52"/>
    </row>
    <row r="720" spans="7:15" x14ac:dyDescent="0.25">
      <c r="G720" s="45"/>
      <c r="H720" s="45"/>
      <c r="I720" s="45"/>
      <c r="K720" s="4"/>
      <c r="O720" s="52"/>
    </row>
    <row r="721" spans="7:15" x14ac:dyDescent="0.25">
      <c r="G721" s="45"/>
      <c r="H721" s="45"/>
      <c r="I721" s="45"/>
      <c r="K721" s="4"/>
      <c r="O721" s="52"/>
    </row>
    <row r="722" spans="7:15" x14ac:dyDescent="0.25">
      <c r="G722" s="45"/>
      <c r="H722" s="45"/>
      <c r="I722" s="45"/>
      <c r="K722" s="4"/>
      <c r="O722" s="52"/>
    </row>
    <row r="723" spans="7:15" x14ac:dyDescent="0.25">
      <c r="G723" s="45"/>
      <c r="H723" s="45"/>
      <c r="I723" s="45"/>
      <c r="K723" s="4"/>
      <c r="O723" s="52"/>
    </row>
    <row r="724" spans="7:15" x14ac:dyDescent="0.25">
      <c r="G724" s="45"/>
      <c r="H724" s="45"/>
      <c r="I724" s="45"/>
      <c r="K724" s="4"/>
      <c r="O724" s="52"/>
    </row>
    <row r="725" spans="7:15" x14ac:dyDescent="0.25">
      <c r="G725" s="45"/>
      <c r="H725" s="45"/>
      <c r="I725" s="45"/>
      <c r="K725" s="4"/>
      <c r="O725" s="52"/>
    </row>
    <row r="726" spans="7:15" x14ac:dyDescent="0.25">
      <c r="G726" s="45"/>
      <c r="H726" s="45"/>
      <c r="I726" s="45"/>
      <c r="K726" s="4"/>
      <c r="O726" s="52"/>
    </row>
    <row r="727" spans="7:15" x14ac:dyDescent="0.25">
      <c r="G727" s="45"/>
      <c r="H727" s="45"/>
      <c r="I727" s="45"/>
      <c r="K727" s="4"/>
      <c r="O727" s="52"/>
    </row>
    <row r="728" spans="7:15" x14ac:dyDescent="0.25">
      <c r="G728" s="45"/>
      <c r="H728" s="45"/>
      <c r="I728" s="45"/>
      <c r="K728" s="4"/>
      <c r="O728" s="52"/>
    </row>
    <row r="729" spans="7:15" x14ac:dyDescent="0.25">
      <c r="G729" s="45"/>
      <c r="H729" s="45"/>
      <c r="I729" s="45"/>
      <c r="K729" s="4"/>
      <c r="O729" s="52"/>
    </row>
    <row r="730" spans="7:15" x14ac:dyDescent="0.25">
      <c r="G730" s="45"/>
      <c r="H730" s="45"/>
      <c r="I730" s="45"/>
      <c r="K730" s="4"/>
      <c r="O730" s="52"/>
    </row>
    <row r="731" spans="7:15" x14ac:dyDescent="0.25">
      <c r="G731" s="45"/>
      <c r="H731" s="45"/>
      <c r="I731" s="45"/>
      <c r="K731" s="4"/>
      <c r="O731" s="52"/>
    </row>
    <row r="732" spans="7:15" x14ac:dyDescent="0.25">
      <c r="G732" s="45"/>
      <c r="H732" s="45"/>
      <c r="I732" s="45"/>
      <c r="K732" s="4"/>
      <c r="O732" s="52"/>
    </row>
    <row r="733" spans="7:15" x14ac:dyDescent="0.25">
      <c r="G733" s="45"/>
      <c r="H733" s="45"/>
      <c r="I733" s="45"/>
      <c r="K733" s="4"/>
      <c r="O733" s="52"/>
    </row>
    <row r="734" spans="7:15" x14ac:dyDescent="0.25">
      <c r="G734" s="45"/>
      <c r="H734" s="45"/>
      <c r="I734" s="45"/>
      <c r="K734" s="4"/>
      <c r="O734" s="52"/>
    </row>
    <row r="735" spans="7:15" x14ac:dyDescent="0.25">
      <c r="G735" s="45"/>
      <c r="H735" s="45"/>
      <c r="I735" s="45"/>
      <c r="K735" s="4"/>
      <c r="O735" s="52"/>
    </row>
    <row r="736" spans="7:15" x14ac:dyDescent="0.25">
      <c r="G736" s="45"/>
      <c r="H736" s="45"/>
      <c r="I736" s="45"/>
      <c r="K736" s="4"/>
      <c r="O736" s="52"/>
    </row>
    <row r="737" spans="7:15" x14ac:dyDescent="0.25">
      <c r="G737" s="45"/>
      <c r="H737" s="45"/>
      <c r="I737" s="45"/>
      <c r="K737" s="4"/>
      <c r="O737" s="52"/>
    </row>
    <row r="738" spans="7:15" x14ac:dyDescent="0.25">
      <c r="G738" s="45"/>
      <c r="H738" s="45"/>
      <c r="I738" s="45"/>
      <c r="K738" s="4"/>
      <c r="O738" s="52"/>
    </row>
    <row r="739" spans="7:15" x14ac:dyDescent="0.25">
      <c r="G739" s="45"/>
      <c r="H739" s="45"/>
      <c r="I739" s="45"/>
      <c r="K739" s="4"/>
      <c r="O739" s="52"/>
    </row>
    <row r="740" spans="7:15" x14ac:dyDescent="0.25">
      <c r="G740" s="45"/>
      <c r="H740" s="45"/>
      <c r="I740" s="45"/>
      <c r="K740" s="4"/>
      <c r="O740" s="52"/>
    </row>
    <row r="741" spans="7:15" x14ac:dyDescent="0.25">
      <c r="G741" s="45"/>
      <c r="H741" s="45"/>
      <c r="I741" s="45"/>
      <c r="K741" s="4"/>
      <c r="O741" s="52"/>
    </row>
    <row r="742" spans="7:15" x14ac:dyDescent="0.25">
      <c r="G742" s="45"/>
      <c r="H742" s="45"/>
      <c r="I742" s="45"/>
      <c r="K742" s="4"/>
      <c r="O742" s="52"/>
    </row>
    <row r="743" spans="7:15" x14ac:dyDescent="0.25">
      <c r="G743" s="45"/>
      <c r="H743" s="45"/>
      <c r="I743" s="45"/>
      <c r="K743" s="4"/>
      <c r="O743" s="52"/>
    </row>
    <row r="744" spans="7:15" x14ac:dyDescent="0.25">
      <c r="G744" s="45"/>
      <c r="H744" s="45"/>
      <c r="I744" s="45"/>
      <c r="K744" s="4"/>
      <c r="O744" s="52"/>
    </row>
    <row r="745" spans="7:15" x14ac:dyDescent="0.25">
      <c r="G745" s="45"/>
      <c r="H745" s="45"/>
      <c r="I745" s="45"/>
      <c r="K745" s="4"/>
      <c r="O745" s="52"/>
    </row>
    <row r="746" spans="7:15" x14ac:dyDescent="0.25">
      <c r="G746" s="45"/>
      <c r="H746" s="45"/>
      <c r="I746" s="45"/>
      <c r="K746" s="4"/>
      <c r="O746" s="52"/>
    </row>
    <row r="747" spans="7:15" x14ac:dyDescent="0.25">
      <c r="G747" s="45"/>
      <c r="H747" s="45"/>
      <c r="I747" s="45"/>
      <c r="K747" s="4"/>
      <c r="O747" s="52"/>
    </row>
    <row r="748" spans="7:15" x14ac:dyDescent="0.25">
      <c r="G748" s="45"/>
      <c r="H748" s="45"/>
      <c r="I748" s="45"/>
      <c r="K748" s="4"/>
      <c r="O748" s="52"/>
    </row>
    <row r="749" spans="7:15" x14ac:dyDescent="0.25">
      <c r="G749" s="45"/>
      <c r="H749" s="45"/>
      <c r="I749" s="45"/>
      <c r="K749" s="4"/>
      <c r="O749" s="52"/>
    </row>
    <row r="750" spans="7:15" x14ac:dyDescent="0.25">
      <c r="G750" s="45"/>
      <c r="H750" s="45"/>
      <c r="I750" s="45"/>
      <c r="K750" s="4"/>
      <c r="O750" s="52"/>
    </row>
    <row r="751" spans="7:15" x14ac:dyDescent="0.25">
      <c r="G751" s="45"/>
      <c r="H751" s="45"/>
      <c r="I751" s="45"/>
      <c r="K751" s="4"/>
      <c r="O751" s="52"/>
    </row>
    <row r="752" spans="7:15" x14ac:dyDescent="0.25">
      <c r="G752" s="45"/>
      <c r="H752" s="45"/>
      <c r="I752" s="45"/>
      <c r="K752" s="4"/>
      <c r="O752" s="52"/>
    </row>
    <row r="753" spans="7:15" x14ac:dyDescent="0.25">
      <c r="G753" s="45"/>
      <c r="H753" s="45"/>
      <c r="I753" s="45"/>
      <c r="K753" s="4"/>
      <c r="O753" s="52"/>
    </row>
    <row r="754" spans="7:15" x14ac:dyDescent="0.25">
      <c r="G754" s="45"/>
      <c r="H754" s="45"/>
      <c r="I754" s="45"/>
      <c r="K754" s="4"/>
      <c r="O754" s="52"/>
    </row>
    <row r="755" spans="7:15" x14ac:dyDescent="0.25">
      <c r="G755" s="45"/>
      <c r="H755" s="45"/>
      <c r="I755" s="45"/>
      <c r="K755" s="4"/>
      <c r="O755" s="52"/>
    </row>
    <row r="756" spans="7:15" x14ac:dyDescent="0.25">
      <c r="G756" s="45"/>
      <c r="H756" s="45"/>
      <c r="I756" s="45"/>
      <c r="K756" s="4"/>
      <c r="O756" s="52"/>
    </row>
    <row r="757" spans="7:15" x14ac:dyDescent="0.25">
      <c r="G757" s="45"/>
      <c r="H757" s="45"/>
      <c r="I757" s="45"/>
      <c r="K757" s="4"/>
      <c r="O757" s="52"/>
    </row>
    <row r="758" spans="7:15" x14ac:dyDescent="0.25">
      <c r="G758" s="45"/>
      <c r="H758" s="45"/>
      <c r="I758" s="45"/>
      <c r="K758" s="4"/>
      <c r="O758" s="52"/>
    </row>
    <row r="759" spans="7:15" x14ac:dyDescent="0.25">
      <c r="G759" s="45"/>
      <c r="H759" s="45"/>
      <c r="I759" s="45"/>
      <c r="K759" s="4"/>
      <c r="O759" s="52"/>
    </row>
    <row r="760" spans="7:15" x14ac:dyDescent="0.25">
      <c r="G760" s="45"/>
      <c r="H760" s="45"/>
      <c r="I760" s="45"/>
      <c r="K760" s="4"/>
      <c r="O760" s="52"/>
    </row>
    <row r="761" spans="7:15" x14ac:dyDescent="0.25">
      <c r="G761" s="45"/>
      <c r="H761" s="45"/>
      <c r="I761" s="45"/>
      <c r="K761" s="4"/>
      <c r="O761" s="52"/>
    </row>
    <row r="762" spans="7:15" x14ac:dyDescent="0.25">
      <c r="G762" s="45"/>
      <c r="H762" s="45"/>
      <c r="I762" s="45"/>
      <c r="K762" s="4"/>
      <c r="O762" s="52"/>
    </row>
    <row r="763" spans="7:15" x14ac:dyDescent="0.25">
      <c r="G763" s="45"/>
      <c r="H763" s="45"/>
      <c r="I763" s="45"/>
      <c r="K763" s="4"/>
      <c r="O763" s="52"/>
    </row>
    <row r="764" spans="7:15" x14ac:dyDescent="0.25">
      <c r="G764" s="45"/>
      <c r="H764" s="45"/>
      <c r="I764" s="45"/>
      <c r="K764" s="4"/>
      <c r="O764" s="52"/>
    </row>
    <row r="765" spans="7:15" x14ac:dyDescent="0.25">
      <c r="G765" s="45"/>
      <c r="H765" s="45"/>
      <c r="I765" s="45"/>
      <c r="K765" s="4"/>
      <c r="O765" s="52"/>
    </row>
    <row r="766" spans="7:15" x14ac:dyDescent="0.25">
      <c r="G766" s="45"/>
      <c r="H766" s="45"/>
      <c r="I766" s="45"/>
      <c r="K766" s="4"/>
      <c r="O766" s="52"/>
    </row>
    <row r="767" spans="7:15" x14ac:dyDescent="0.25">
      <c r="G767" s="45"/>
      <c r="H767" s="45"/>
      <c r="I767" s="45"/>
      <c r="K767" s="4"/>
      <c r="O767" s="52"/>
    </row>
    <row r="768" spans="7:15" x14ac:dyDescent="0.25">
      <c r="G768" s="45"/>
      <c r="H768" s="45"/>
      <c r="I768" s="45"/>
      <c r="K768" s="4"/>
      <c r="O768" s="52"/>
    </row>
    <row r="769" spans="7:15" x14ac:dyDescent="0.25">
      <c r="G769" s="45"/>
      <c r="H769" s="45"/>
      <c r="I769" s="45"/>
      <c r="K769" s="4"/>
      <c r="O769" s="52"/>
    </row>
    <row r="770" spans="7:15" x14ac:dyDescent="0.25">
      <c r="G770" s="45"/>
      <c r="H770" s="45"/>
      <c r="I770" s="45"/>
      <c r="K770" s="4"/>
      <c r="O770" s="52"/>
    </row>
    <row r="771" spans="7:15" x14ac:dyDescent="0.25">
      <c r="G771" s="45"/>
      <c r="H771" s="45"/>
      <c r="I771" s="45"/>
      <c r="K771" s="4"/>
      <c r="O771" s="52"/>
    </row>
    <row r="772" spans="7:15" x14ac:dyDescent="0.25">
      <c r="G772" s="45"/>
      <c r="H772" s="45"/>
      <c r="I772" s="45"/>
      <c r="K772" s="4"/>
      <c r="O772" s="52"/>
    </row>
    <row r="773" spans="7:15" x14ac:dyDescent="0.25">
      <c r="G773" s="45"/>
      <c r="H773" s="45"/>
      <c r="I773" s="45"/>
      <c r="K773" s="4"/>
      <c r="O773" s="52"/>
    </row>
    <row r="774" spans="7:15" x14ac:dyDescent="0.25">
      <c r="G774" s="45"/>
      <c r="H774" s="45"/>
      <c r="I774" s="45"/>
      <c r="K774" s="4"/>
      <c r="O774" s="52"/>
    </row>
    <row r="775" spans="7:15" x14ac:dyDescent="0.25">
      <c r="G775" s="45"/>
      <c r="H775" s="45"/>
      <c r="I775" s="45"/>
      <c r="K775" s="4"/>
      <c r="O775" s="52"/>
    </row>
    <row r="776" spans="7:15" x14ac:dyDescent="0.25">
      <c r="G776" s="45"/>
      <c r="H776" s="45"/>
      <c r="I776" s="45"/>
      <c r="K776" s="4"/>
      <c r="O776" s="52"/>
    </row>
    <row r="777" spans="7:15" x14ac:dyDescent="0.25">
      <c r="G777" s="45"/>
      <c r="H777" s="45"/>
      <c r="I777" s="45"/>
      <c r="K777" s="4"/>
      <c r="O777" s="52"/>
    </row>
    <row r="778" spans="7:15" x14ac:dyDescent="0.25">
      <c r="G778" s="45"/>
      <c r="H778" s="45"/>
      <c r="I778" s="45"/>
      <c r="K778" s="4"/>
      <c r="O778" s="52"/>
    </row>
    <row r="779" spans="7:15" x14ac:dyDescent="0.25">
      <c r="G779" s="45"/>
      <c r="H779" s="45"/>
      <c r="I779" s="45"/>
      <c r="K779" s="4"/>
      <c r="O779" s="52"/>
    </row>
    <row r="780" spans="7:15" x14ac:dyDescent="0.25">
      <c r="G780" s="45"/>
      <c r="H780" s="45"/>
      <c r="I780" s="45"/>
      <c r="K780" s="4"/>
      <c r="O780" s="52"/>
    </row>
    <row r="781" spans="7:15" x14ac:dyDescent="0.25">
      <c r="G781" s="45"/>
      <c r="H781" s="45"/>
      <c r="I781" s="45"/>
      <c r="K781" s="4"/>
      <c r="O781" s="52"/>
    </row>
    <row r="782" spans="7:15" x14ac:dyDescent="0.25">
      <c r="G782" s="45"/>
      <c r="H782" s="45"/>
      <c r="I782" s="45"/>
      <c r="K782" s="4"/>
      <c r="O782" s="52"/>
    </row>
    <row r="783" spans="7:15" x14ac:dyDescent="0.25">
      <c r="G783" s="45"/>
      <c r="H783" s="45"/>
      <c r="I783" s="45"/>
      <c r="K783" s="4"/>
      <c r="O783" s="52"/>
    </row>
    <row r="784" spans="7:15" x14ac:dyDescent="0.25">
      <c r="G784" s="45"/>
      <c r="H784" s="45"/>
      <c r="I784" s="45"/>
      <c r="K784" s="4"/>
      <c r="O784" s="52"/>
    </row>
    <row r="785" spans="7:15" x14ac:dyDescent="0.25">
      <c r="G785" s="45"/>
      <c r="H785" s="45"/>
      <c r="I785" s="45"/>
      <c r="K785" s="4"/>
      <c r="O785" s="52"/>
    </row>
    <row r="786" spans="7:15" x14ac:dyDescent="0.25">
      <c r="G786" s="45"/>
      <c r="H786" s="45"/>
      <c r="I786" s="45"/>
      <c r="K786" s="4"/>
      <c r="O786" s="52"/>
    </row>
    <row r="787" spans="7:15" x14ac:dyDescent="0.25">
      <c r="G787" s="45"/>
      <c r="H787" s="45"/>
      <c r="I787" s="45"/>
      <c r="K787" s="4"/>
      <c r="O787" s="52"/>
    </row>
    <row r="788" spans="7:15" x14ac:dyDescent="0.25">
      <c r="G788" s="45"/>
      <c r="H788" s="45"/>
      <c r="I788" s="45"/>
      <c r="K788" s="4"/>
      <c r="O788" s="52"/>
    </row>
    <row r="789" spans="7:15" x14ac:dyDescent="0.25">
      <c r="G789" s="45"/>
      <c r="H789" s="45"/>
      <c r="I789" s="45"/>
      <c r="K789" s="4"/>
      <c r="O789" s="52"/>
    </row>
    <row r="790" spans="7:15" x14ac:dyDescent="0.25">
      <c r="G790" s="45"/>
      <c r="H790" s="45"/>
      <c r="I790" s="45"/>
      <c r="K790" s="4"/>
      <c r="O790" s="52"/>
    </row>
    <row r="791" spans="7:15" x14ac:dyDescent="0.25">
      <c r="G791" s="45"/>
      <c r="H791" s="45"/>
      <c r="I791" s="45"/>
      <c r="K791" s="4"/>
      <c r="O791" s="52"/>
    </row>
    <row r="792" spans="7:15" x14ac:dyDescent="0.25">
      <c r="G792" s="45"/>
      <c r="H792" s="45"/>
      <c r="I792" s="45"/>
      <c r="K792" s="4"/>
      <c r="O792" s="52"/>
    </row>
    <row r="793" spans="7:15" x14ac:dyDescent="0.25">
      <c r="G793" s="45"/>
      <c r="H793" s="45"/>
      <c r="I793" s="45"/>
      <c r="K793" s="4"/>
      <c r="O793" s="52"/>
    </row>
    <row r="794" spans="7:15" x14ac:dyDescent="0.25">
      <c r="G794" s="45"/>
      <c r="H794" s="45"/>
      <c r="I794" s="45"/>
      <c r="K794" s="4"/>
      <c r="O794" s="52"/>
    </row>
    <row r="795" spans="7:15" x14ac:dyDescent="0.25">
      <c r="G795" s="45"/>
      <c r="H795" s="45"/>
      <c r="I795" s="45"/>
      <c r="K795" s="4"/>
      <c r="O795" s="52"/>
    </row>
    <row r="796" spans="7:15" x14ac:dyDescent="0.25">
      <c r="G796" s="45"/>
      <c r="H796" s="45"/>
      <c r="I796" s="45"/>
      <c r="K796" s="4"/>
      <c r="O796" s="52"/>
    </row>
    <row r="797" spans="7:15" x14ac:dyDescent="0.25">
      <c r="G797" s="45"/>
      <c r="H797" s="45"/>
      <c r="I797" s="45"/>
      <c r="K797" s="4"/>
      <c r="O797" s="52"/>
    </row>
    <row r="798" spans="7:15" x14ac:dyDescent="0.25">
      <c r="G798" s="45"/>
      <c r="H798" s="45"/>
      <c r="I798" s="45"/>
      <c r="K798" s="4"/>
      <c r="O798" s="52"/>
    </row>
    <row r="799" spans="7:15" x14ac:dyDescent="0.25">
      <c r="G799" s="45"/>
      <c r="H799" s="45"/>
      <c r="I799" s="45"/>
      <c r="K799" s="4"/>
      <c r="O799" s="52"/>
    </row>
    <row r="800" spans="7:15" x14ac:dyDescent="0.25">
      <c r="G800" s="45"/>
      <c r="H800" s="45"/>
      <c r="I800" s="45"/>
      <c r="K800" s="4"/>
      <c r="O800" s="52"/>
    </row>
    <row r="801" spans="7:15" x14ac:dyDescent="0.25">
      <c r="G801" s="45"/>
      <c r="H801" s="45"/>
      <c r="I801" s="45"/>
      <c r="K801" s="4"/>
      <c r="O801" s="52"/>
    </row>
    <row r="802" spans="7:15" x14ac:dyDescent="0.25">
      <c r="G802" s="45"/>
      <c r="H802" s="45"/>
      <c r="I802" s="45"/>
      <c r="K802" s="4"/>
      <c r="O802" s="52"/>
    </row>
    <row r="803" spans="7:15" x14ac:dyDescent="0.25">
      <c r="G803" s="45"/>
      <c r="H803" s="45"/>
      <c r="I803" s="45"/>
      <c r="K803" s="4"/>
      <c r="O803" s="52"/>
    </row>
    <row r="804" spans="7:15" x14ac:dyDescent="0.25">
      <c r="G804" s="45"/>
      <c r="H804" s="45"/>
      <c r="I804" s="45"/>
      <c r="K804" s="4"/>
      <c r="O804" s="52"/>
    </row>
    <row r="805" spans="7:15" x14ac:dyDescent="0.25">
      <c r="G805" s="45"/>
      <c r="H805" s="45"/>
      <c r="I805" s="45"/>
      <c r="K805" s="4"/>
      <c r="O805" s="52"/>
    </row>
    <row r="806" spans="7:15" x14ac:dyDescent="0.25">
      <c r="G806" s="45"/>
      <c r="H806" s="45"/>
      <c r="I806" s="45"/>
      <c r="K806" s="4"/>
      <c r="O806" s="52"/>
    </row>
    <row r="807" spans="7:15" x14ac:dyDescent="0.25">
      <c r="G807" s="45"/>
      <c r="H807" s="45"/>
      <c r="I807" s="45"/>
      <c r="K807" s="4"/>
      <c r="O807" s="52"/>
    </row>
    <row r="808" spans="7:15" x14ac:dyDescent="0.25">
      <c r="G808" s="45"/>
      <c r="H808" s="45"/>
      <c r="I808" s="45"/>
      <c r="K808" s="4"/>
      <c r="O808" s="52"/>
    </row>
    <row r="809" spans="7:15" x14ac:dyDescent="0.25">
      <c r="G809" s="45"/>
      <c r="H809" s="45"/>
      <c r="I809" s="45"/>
      <c r="K809" s="4"/>
      <c r="O809" s="52"/>
    </row>
    <row r="810" spans="7:15" x14ac:dyDescent="0.25">
      <c r="G810" s="45"/>
      <c r="H810" s="45"/>
      <c r="I810" s="45"/>
      <c r="K810" s="4"/>
      <c r="O810" s="52"/>
    </row>
    <row r="811" spans="7:15" x14ac:dyDescent="0.25">
      <c r="G811" s="45"/>
      <c r="H811" s="45"/>
      <c r="I811" s="45"/>
      <c r="K811" s="4"/>
      <c r="O811" s="52"/>
    </row>
    <row r="812" spans="7:15" x14ac:dyDescent="0.25">
      <c r="G812" s="45"/>
      <c r="H812" s="45"/>
      <c r="I812" s="45"/>
      <c r="K812" s="4"/>
      <c r="O812" s="52"/>
    </row>
    <row r="813" spans="7:15" x14ac:dyDescent="0.25">
      <c r="G813" s="45"/>
      <c r="H813" s="45"/>
      <c r="I813" s="45"/>
      <c r="K813" s="4"/>
      <c r="O813" s="52"/>
    </row>
    <row r="814" spans="7:15" x14ac:dyDescent="0.25">
      <c r="G814" s="45"/>
      <c r="H814" s="45"/>
      <c r="I814" s="45"/>
      <c r="K814" s="4"/>
      <c r="O814" s="52"/>
    </row>
    <row r="815" spans="7:15" x14ac:dyDescent="0.25">
      <c r="G815" s="45"/>
      <c r="H815" s="45"/>
      <c r="I815" s="45"/>
      <c r="K815" s="4"/>
      <c r="O815" s="52"/>
    </row>
    <row r="816" spans="7:15" x14ac:dyDescent="0.25">
      <c r="G816" s="45"/>
      <c r="H816" s="45"/>
      <c r="I816" s="45"/>
      <c r="K816" s="4"/>
      <c r="O816" s="52"/>
    </row>
    <row r="817" spans="7:15" x14ac:dyDescent="0.25">
      <c r="G817" s="45"/>
      <c r="H817" s="45"/>
      <c r="I817" s="45"/>
      <c r="K817" s="4"/>
      <c r="O817" s="52"/>
    </row>
    <row r="818" spans="7:15" x14ac:dyDescent="0.25">
      <c r="G818" s="45"/>
      <c r="H818" s="45"/>
      <c r="I818" s="45"/>
      <c r="K818" s="4"/>
      <c r="O818" s="52"/>
    </row>
    <row r="819" spans="7:15" x14ac:dyDescent="0.25">
      <c r="G819" s="45"/>
      <c r="H819" s="45"/>
      <c r="I819" s="45"/>
      <c r="K819" s="4"/>
      <c r="O819" s="52"/>
    </row>
    <row r="820" spans="7:15" x14ac:dyDescent="0.25">
      <c r="G820" s="45"/>
      <c r="H820" s="45"/>
      <c r="I820" s="45"/>
      <c r="K820" s="4"/>
      <c r="O820" s="52"/>
    </row>
    <row r="821" spans="7:15" x14ac:dyDescent="0.25">
      <c r="G821" s="45"/>
      <c r="H821" s="45"/>
      <c r="I821" s="45"/>
      <c r="K821" s="4"/>
      <c r="O821" s="52"/>
    </row>
    <row r="822" spans="7:15" x14ac:dyDescent="0.25">
      <c r="G822" s="45"/>
      <c r="H822" s="45"/>
      <c r="I822" s="45"/>
      <c r="K822" s="4"/>
      <c r="O822" s="52"/>
    </row>
    <row r="823" spans="7:15" x14ac:dyDescent="0.25">
      <c r="G823" s="45"/>
      <c r="H823" s="45"/>
      <c r="I823" s="45"/>
      <c r="K823" s="4"/>
      <c r="O823" s="52"/>
    </row>
    <row r="824" spans="7:15" x14ac:dyDescent="0.25">
      <c r="G824" s="45"/>
      <c r="H824" s="45"/>
      <c r="I824" s="45"/>
      <c r="K824" s="4"/>
      <c r="O824" s="52"/>
    </row>
    <row r="825" spans="7:15" x14ac:dyDescent="0.25">
      <c r="G825" s="45"/>
      <c r="H825" s="45"/>
      <c r="I825" s="45"/>
      <c r="K825" s="4"/>
      <c r="O825" s="52"/>
    </row>
    <row r="826" spans="7:15" x14ac:dyDescent="0.25">
      <c r="G826" s="45"/>
      <c r="H826" s="45"/>
      <c r="I826" s="45"/>
      <c r="K826" s="4"/>
      <c r="O826" s="52"/>
    </row>
    <row r="827" spans="7:15" x14ac:dyDescent="0.25">
      <c r="G827" s="45"/>
      <c r="H827" s="45"/>
      <c r="I827" s="45"/>
      <c r="K827" s="4"/>
      <c r="O827" s="52"/>
    </row>
    <row r="828" spans="7:15" x14ac:dyDescent="0.25">
      <c r="G828" s="45"/>
      <c r="H828" s="45"/>
      <c r="I828" s="45"/>
      <c r="K828" s="4"/>
      <c r="O828" s="52"/>
    </row>
    <row r="829" spans="7:15" x14ac:dyDescent="0.25">
      <c r="G829" s="45"/>
      <c r="H829" s="45"/>
      <c r="I829" s="45"/>
      <c r="K829" s="4"/>
      <c r="O829" s="52"/>
    </row>
    <row r="830" spans="7:15" x14ac:dyDescent="0.25">
      <c r="G830" s="45"/>
      <c r="H830" s="45"/>
      <c r="I830" s="45"/>
      <c r="K830" s="4"/>
      <c r="O830" s="52"/>
    </row>
    <row r="831" spans="7:15" x14ac:dyDescent="0.25">
      <c r="G831" s="45"/>
      <c r="H831" s="45"/>
      <c r="I831" s="45"/>
      <c r="K831" s="4"/>
      <c r="O831" s="52"/>
    </row>
    <row r="832" spans="7:15" x14ac:dyDescent="0.25">
      <c r="G832" s="45"/>
      <c r="H832" s="45"/>
      <c r="I832" s="45"/>
      <c r="K832" s="4"/>
      <c r="O832" s="52"/>
    </row>
    <row r="833" spans="7:15" x14ac:dyDescent="0.25">
      <c r="G833" s="45"/>
      <c r="H833" s="45"/>
      <c r="I833" s="45"/>
      <c r="K833" s="4"/>
      <c r="O833" s="52"/>
    </row>
    <row r="834" spans="7:15" x14ac:dyDescent="0.25">
      <c r="G834" s="45"/>
      <c r="H834" s="45"/>
      <c r="I834" s="45"/>
      <c r="K834" s="4"/>
      <c r="O834" s="52"/>
    </row>
    <row r="835" spans="7:15" x14ac:dyDescent="0.25">
      <c r="G835" s="45"/>
      <c r="H835" s="45"/>
      <c r="I835" s="45"/>
      <c r="K835" s="4"/>
      <c r="O835" s="52"/>
    </row>
    <row r="836" spans="7:15" x14ac:dyDescent="0.25">
      <c r="G836" s="45"/>
      <c r="H836" s="45"/>
      <c r="I836" s="45"/>
      <c r="K836" s="4"/>
      <c r="O836" s="52"/>
    </row>
    <row r="837" spans="7:15" x14ac:dyDescent="0.25">
      <c r="G837" s="45"/>
      <c r="H837" s="45"/>
      <c r="I837" s="45"/>
      <c r="K837" s="4"/>
      <c r="O837" s="52"/>
    </row>
    <row r="838" spans="7:15" x14ac:dyDescent="0.25">
      <c r="G838" s="45"/>
      <c r="H838" s="45"/>
      <c r="I838" s="45"/>
      <c r="K838" s="4"/>
      <c r="O838" s="52"/>
    </row>
    <row r="839" spans="7:15" x14ac:dyDescent="0.25">
      <c r="G839" s="45"/>
      <c r="H839" s="45"/>
      <c r="I839" s="45"/>
      <c r="K839" s="4"/>
      <c r="O839" s="52"/>
    </row>
    <row r="840" spans="7:15" x14ac:dyDescent="0.25">
      <c r="G840" s="45"/>
      <c r="H840" s="45"/>
      <c r="I840" s="45"/>
      <c r="K840" s="4"/>
      <c r="O840" s="52"/>
    </row>
    <row r="841" spans="7:15" x14ac:dyDescent="0.25">
      <c r="G841" s="45"/>
      <c r="H841" s="45"/>
      <c r="I841" s="45"/>
      <c r="K841" s="4"/>
      <c r="O841" s="52"/>
    </row>
    <row r="842" spans="7:15" x14ac:dyDescent="0.25">
      <c r="G842" s="45"/>
      <c r="H842" s="45"/>
      <c r="I842" s="45"/>
      <c r="K842" s="4"/>
      <c r="O842" s="52"/>
    </row>
    <row r="843" spans="7:15" x14ac:dyDescent="0.25">
      <c r="G843" s="45"/>
      <c r="H843" s="45"/>
      <c r="I843" s="45"/>
      <c r="K843" s="4"/>
      <c r="O843" s="52"/>
    </row>
    <row r="844" spans="7:15" x14ac:dyDescent="0.25">
      <c r="G844" s="45"/>
      <c r="H844" s="45"/>
      <c r="I844" s="45"/>
      <c r="K844" s="4"/>
      <c r="O844" s="52"/>
    </row>
    <row r="845" spans="7:15" x14ac:dyDescent="0.25">
      <c r="G845" s="45"/>
      <c r="H845" s="45"/>
      <c r="I845" s="45"/>
      <c r="K845" s="4"/>
      <c r="O845" s="52"/>
    </row>
    <row r="846" spans="7:15" x14ac:dyDescent="0.25">
      <c r="G846" s="45"/>
      <c r="H846" s="45"/>
      <c r="I846" s="45"/>
      <c r="K846" s="4"/>
      <c r="O846" s="52"/>
    </row>
    <row r="847" spans="7:15" x14ac:dyDescent="0.25">
      <c r="G847" s="45"/>
      <c r="H847" s="45"/>
      <c r="I847" s="45"/>
      <c r="K847" s="4"/>
      <c r="O847" s="52"/>
    </row>
    <row r="848" spans="7:15" x14ac:dyDescent="0.25">
      <c r="G848" s="45"/>
      <c r="H848" s="45"/>
      <c r="I848" s="45"/>
      <c r="K848" s="4"/>
      <c r="O848" s="52"/>
    </row>
    <row r="849" spans="7:15" x14ac:dyDescent="0.25">
      <c r="G849" s="45"/>
      <c r="H849" s="45"/>
      <c r="I849" s="45"/>
      <c r="K849" s="4"/>
      <c r="O849" s="52"/>
    </row>
    <row r="850" spans="7:15" x14ac:dyDescent="0.25">
      <c r="G850" s="45"/>
      <c r="H850" s="45"/>
      <c r="I850" s="45"/>
      <c r="K850" s="4"/>
      <c r="O850" s="52"/>
    </row>
    <row r="851" spans="7:15" x14ac:dyDescent="0.25">
      <c r="G851" s="45"/>
      <c r="H851" s="45"/>
      <c r="I851" s="45"/>
      <c r="K851" s="4"/>
      <c r="O851" s="52"/>
    </row>
    <row r="852" spans="7:15" x14ac:dyDescent="0.25">
      <c r="G852" s="45"/>
      <c r="H852" s="45"/>
      <c r="I852" s="45"/>
      <c r="K852" s="4"/>
      <c r="O852" s="52"/>
    </row>
    <row r="853" spans="7:15" x14ac:dyDescent="0.25">
      <c r="G853" s="45"/>
      <c r="H853" s="45"/>
      <c r="I853" s="45"/>
      <c r="K853" s="4"/>
      <c r="O853" s="52"/>
    </row>
    <row r="854" spans="7:15" x14ac:dyDescent="0.25">
      <c r="G854" s="45"/>
      <c r="H854" s="45"/>
      <c r="I854" s="45"/>
      <c r="K854" s="4"/>
      <c r="O854" s="52"/>
    </row>
    <row r="855" spans="7:15" x14ac:dyDescent="0.25">
      <c r="G855" s="45"/>
      <c r="H855" s="45"/>
      <c r="I855" s="45"/>
      <c r="K855" s="4"/>
      <c r="O855" s="52"/>
    </row>
    <row r="856" spans="7:15" x14ac:dyDescent="0.25">
      <c r="G856" s="45"/>
      <c r="H856" s="45"/>
      <c r="I856" s="45"/>
      <c r="K856" s="4"/>
      <c r="O856" s="52"/>
    </row>
    <row r="857" spans="7:15" x14ac:dyDescent="0.25">
      <c r="G857" s="45"/>
      <c r="H857" s="45"/>
      <c r="I857" s="45"/>
      <c r="K857" s="4"/>
      <c r="O857" s="52"/>
    </row>
    <row r="858" spans="7:15" x14ac:dyDescent="0.25">
      <c r="G858" s="45"/>
      <c r="H858" s="45"/>
      <c r="I858" s="45"/>
      <c r="K858" s="4"/>
      <c r="O858" s="52"/>
    </row>
    <row r="859" spans="7:15" x14ac:dyDescent="0.25">
      <c r="G859" s="45"/>
      <c r="H859" s="45"/>
      <c r="I859" s="45"/>
      <c r="K859" s="4"/>
      <c r="O859" s="52"/>
    </row>
    <row r="860" spans="7:15" x14ac:dyDescent="0.25">
      <c r="G860" s="45"/>
      <c r="H860" s="45"/>
      <c r="I860" s="45"/>
      <c r="K860" s="4"/>
      <c r="O860" s="52"/>
    </row>
    <row r="861" spans="7:15" x14ac:dyDescent="0.25">
      <c r="G861" s="45"/>
      <c r="H861" s="45"/>
      <c r="I861" s="45"/>
      <c r="K861" s="4"/>
      <c r="O861" s="52"/>
    </row>
    <row r="862" spans="7:15" x14ac:dyDescent="0.25">
      <c r="G862" s="45"/>
      <c r="H862" s="45"/>
      <c r="I862" s="45"/>
      <c r="K862" s="4"/>
      <c r="O862" s="52"/>
    </row>
    <row r="863" spans="7:15" x14ac:dyDescent="0.25">
      <c r="G863" s="45"/>
      <c r="H863" s="45"/>
      <c r="I863" s="45"/>
      <c r="K863" s="4"/>
      <c r="O863" s="52"/>
    </row>
    <row r="864" spans="7:15" x14ac:dyDescent="0.25">
      <c r="G864" s="45"/>
      <c r="H864" s="45"/>
      <c r="I864" s="45"/>
      <c r="K864" s="4"/>
      <c r="O864" s="52"/>
    </row>
    <row r="865" spans="7:15" x14ac:dyDescent="0.25">
      <c r="G865" s="45"/>
      <c r="H865" s="45"/>
      <c r="I865" s="45"/>
      <c r="K865" s="4"/>
      <c r="O865" s="52"/>
    </row>
    <row r="866" spans="7:15" x14ac:dyDescent="0.25">
      <c r="G866" s="45"/>
      <c r="H866" s="45"/>
      <c r="I866" s="45"/>
      <c r="K866" s="4"/>
      <c r="O866" s="52"/>
    </row>
    <row r="867" spans="7:15" x14ac:dyDescent="0.25">
      <c r="G867" s="45"/>
      <c r="H867" s="45"/>
      <c r="I867" s="45"/>
      <c r="K867" s="4"/>
      <c r="O867" s="52"/>
    </row>
    <row r="868" spans="7:15" x14ac:dyDescent="0.25">
      <c r="G868" s="45"/>
      <c r="H868" s="45"/>
      <c r="I868" s="45"/>
      <c r="K868" s="4"/>
      <c r="O868" s="52"/>
    </row>
    <row r="869" spans="7:15" x14ac:dyDescent="0.25">
      <c r="G869" s="45"/>
      <c r="H869" s="45"/>
      <c r="I869" s="45"/>
      <c r="K869" s="4"/>
      <c r="O869" s="52"/>
    </row>
    <row r="870" spans="7:15" x14ac:dyDescent="0.25">
      <c r="G870" s="45"/>
      <c r="H870" s="45"/>
      <c r="I870" s="45"/>
      <c r="K870" s="4"/>
      <c r="O870" s="52"/>
    </row>
    <row r="871" spans="7:15" x14ac:dyDescent="0.25">
      <c r="G871" s="45"/>
      <c r="H871" s="45"/>
      <c r="I871" s="45"/>
      <c r="K871" s="4"/>
      <c r="O871" s="52"/>
    </row>
    <row r="872" spans="7:15" x14ac:dyDescent="0.25">
      <c r="G872" s="45"/>
      <c r="H872" s="45"/>
      <c r="I872" s="45"/>
      <c r="K872" s="4"/>
      <c r="O872" s="52"/>
    </row>
    <row r="873" spans="7:15" x14ac:dyDescent="0.25">
      <c r="G873" s="45"/>
      <c r="H873" s="45"/>
      <c r="I873" s="45"/>
      <c r="K873" s="4"/>
      <c r="O873" s="52"/>
    </row>
    <row r="874" spans="7:15" x14ac:dyDescent="0.25">
      <c r="G874" s="45"/>
      <c r="H874" s="45"/>
      <c r="I874" s="45"/>
      <c r="K874" s="4"/>
      <c r="O874" s="52"/>
    </row>
    <row r="875" spans="7:15" x14ac:dyDescent="0.25">
      <c r="G875" s="45"/>
      <c r="H875" s="45"/>
      <c r="I875" s="45"/>
      <c r="K875" s="4"/>
      <c r="O875" s="52"/>
    </row>
    <row r="876" spans="7:15" x14ac:dyDescent="0.25">
      <c r="G876" s="45"/>
      <c r="H876" s="45"/>
      <c r="I876" s="45"/>
      <c r="K876" s="4"/>
      <c r="O876" s="52"/>
    </row>
    <row r="877" spans="7:15" x14ac:dyDescent="0.25">
      <c r="G877" s="45"/>
      <c r="H877" s="45"/>
      <c r="I877" s="45"/>
      <c r="K877" s="4"/>
      <c r="O877" s="52"/>
    </row>
    <row r="878" spans="7:15" x14ac:dyDescent="0.25">
      <c r="G878" s="45"/>
      <c r="H878" s="45"/>
      <c r="I878" s="45"/>
      <c r="K878" s="4"/>
      <c r="O878" s="52"/>
    </row>
    <row r="879" spans="7:15" x14ac:dyDescent="0.25">
      <c r="G879" s="45"/>
      <c r="H879" s="45"/>
      <c r="I879" s="45"/>
      <c r="K879" s="4"/>
      <c r="O879" s="52"/>
    </row>
    <row r="880" spans="7:15" x14ac:dyDescent="0.25">
      <c r="G880" s="45"/>
      <c r="H880" s="45"/>
      <c r="I880" s="45"/>
      <c r="K880" s="4"/>
      <c r="O880" s="52"/>
    </row>
    <row r="881" spans="7:15" x14ac:dyDescent="0.25">
      <c r="G881" s="45"/>
      <c r="H881" s="45"/>
      <c r="I881" s="45"/>
      <c r="K881" s="4"/>
      <c r="O881" s="52"/>
    </row>
    <row r="882" spans="7:15" x14ac:dyDescent="0.25">
      <c r="G882" s="45"/>
      <c r="H882" s="45"/>
      <c r="I882" s="45"/>
      <c r="K882" s="4"/>
      <c r="O882" s="52"/>
    </row>
    <row r="883" spans="7:15" x14ac:dyDescent="0.25">
      <c r="G883" s="45"/>
      <c r="H883" s="45"/>
      <c r="I883" s="45"/>
      <c r="K883" s="4"/>
      <c r="O883" s="52"/>
    </row>
    <row r="884" spans="7:15" x14ac:dyDescent="0.25">
      <c r="G884" s="45"/>
      <c r="H884" s="45"/>
      <c r="I884" s="45"/>
      <c r="K884" s="4"/>
      <c r="O884" s="52"/>
    </row>
    <row r="885" spans="7:15" x14ac:dyDescent="0.25">
      <c r="G885" s="45"/>
      <c r="H885" s="45"/>
      <c r="I885" s="45"/>
      <c r="K885" s="4"/>
      <c r="O885" s="52"/>
    </row>
    <row r="886" spans="7:15" x14ac:dyDescent="0.25">
      <c r="G886" s="45"/>
      <c r="H886" s="45"/>
      <c r="I886" s="45"/>
      <c r="K886" s="4"/>
      <c r="O886" s="52"/>
    </row>
    <row r="887" spans="7:15" x14ac:dyDescent="0.25">
      <c r="G887" s="45"/>
      <c r="H887" s="45"/>
      <c r="I887" s="45"/>
      <c r="K887" s="4"/>
      <c r="O887" s="52"/>
    </row>
    <row r="888" spans="7:15" x14ac:dyDescent="0.25">
      <c r="G888" s="45"/>
      <c r="H888" s="45"/>
      <c r="I888" s="45"/>
      <c r="K888" s="4"/>
      <c r="O888" s="52"/>
    </row>
    <row r="889" spans="7:15" x14ac:dyDescent="0.25">
      <c r="G889" s="45"/>
      <c r="H889" s="45"/>
      <c r="I889" s="45"/>
      <c r="K889" s="4"/>
      <c r="O889" s="52"/>
    </row>
    <row r="890" spans="7:15" x14ac:dyDescent="0.25">
      <c r="G890" s="45"/>
      <c r="H890" s="45"/>
      <c r="I890" s="45"/>
      <c r="K890" s="4"/>
      <c r="O890" s="52"/>
    </row>
    <row r="891" spans="7:15" x14ac:dyDescent="0.25">
      <c r="G891" s="45"/>
      <c r="H891" s="45"/>
      <c r="I891" s="45"/>
      <c r="K891" s="4"/>
      <c r="O891" s="52"/>
    </row>
    <row r="892" spans="7:15" x14ac:dyDescent="0.25">
      <c r="G892" s="45"/>
      <c r="H892" s="45"/>
      <c r="I892" s="45"/>
      <c r="K892" s="4"/>
      <c r="O892" s="52"/>
    </row>
    <row r="893" spans="7:15" x14ac:dyDescent="0.25">
      <c r="G893" s="45"/>
      <c r="H893" s="45"/>
      <c r="I893" s="45"/>
      <c r="K893" s="4"/>
      <c r="O893" s="52"/>
    </row>
    <row r="894" spans="7:15" x14ac:dyDescent="0.25">
      <c r="G894" s="45"/>
      <c r="H894" s="45"/>
      <c r="I894" s="45"/>
      <c r="K894" s="4"/>
      <c r="O894" s="52"/>
    </row>
    <row r="895" spans="7:15" x14ac:dyDescent="0.25">
      <c r="G895" s="45"/>
      <c r="H895" s="45"/>
      <c r="I895" s="45"/>
      <c r="K895" s="4"/>
      <c r="O895" s="52"/>
    </row>
    <row r="896" spans="7:15" x14ac:dyDescent="0.25">
      <c r="G896" s="45"/>
      <c r="H896" s="45"/>
      <c r="I896" s="45"/>
      <c r="K896" s="4"/>
      <c r="O896" s="52"/>
    </row>
    <row r="897" spans="7:15" x14ac:dyDescent="0.25">
      <c r="G897" s="45"/>
      <c r="H897" s="45"/>
      <c r="I897" s="45"/>
      <c r="K897" s="4"/>
      <c r="O897" s="52"/>
    </row>
    <row r="898" spans="7:15" x14ac:dyDescent="0.25">
      <c r="G898" s="45"/>
      <c r="H898" s="45"/>
      <c r="I898" s="45"/>
      <c r="K898" s="4"/>
      <c r="O898" s="52"/>
    </row>
    <row r="899" spans="7:15" x14ac:dyDescent="0.25">
      <c r="G899" s="45"/>
      <c r="H899" s="45"/>
      <c r="I899" s="45"/>
      <c r="K899" s="4"/>
      <c r="O899" s="52"/>
    </row>
    <row r="900" spans="7:15" x14ac:dyDescent="0.25">
      <c r="G900" s="45"/>
      <c r="H900" s="45"/>
      <c r="I900" s="45"/>
      <c r="K900" s="4"/>
      <c r="O900" s="52"/>
    </row>
    <row r="901" spans="7:15" x14ac:dyDescent="0.25">
      <c r="G901" s="45"/>
      <c r="H901" s="45"/>
      <c r="I901" s="45"/>
      <c r="K901" s="4"/>
      <c r="O901" s="52"/>
    </row>
    <row r="902" spans="7:15" x14ac:dyDescent="0.25">
      <c r="G902" s="45"/>
      <c r="H902" s="45"/>
      <c r="I902" s="45"/>
      <c r="K902" s="4"/>
      <c r="O902" s="52"/>
    </row>
    <row r="903" spans="7:15" x14ac:dyDescent="0.25">
      <c r="G903" s="45"/>
      <c r="H903" s="45"/>
      <c r="I903" s="45"/>
      <c r="K903" s="4"/>
      <c r="O903" s="52"/>
    </row>
    <row r="904" spans="7:15" x14ac:dyDescent="0.25">
      <c r="G904" s="45"/>
      <c r="H904" s="45"/>
      <c r="I904" s="45"/>
      <c r="K904" s="4"/>
      <c r="O904" s="52"/>
    </row>
    <row r="905" spans="7:15" x14ac:dyDescent="0.25">
      <c r="G905" s="45"/>
      <c r="H905" s="45"/>
      <c r="I905" s="45"/>
      <c r="K905" s="4"/>
      <c r="O905" s="52"/>
    </row>
    <row r="906" spans="7:15" x14ac:dyDescent="0.25">
      <c r="G906" s="45"/>
      <c r="H906" s="45"/>
      <c r="I906" s="45"/>
      <c r="K906" s="4"/>
      <c r="O906" s="52"/>
    </row>
    <row r="907" spans="7:15" x14ac:dyDescent="0.25">
      <c r="G907" s="45"/>
      <c r="H907" s="45"/>
      <c r="I907" s="45"/>
      <c r="K907" s="4"/>
      <c r="O907" s="52"/>
    </row>
    <row r="908" spans="7:15" x14ac:dyDescent="0.25">
      <c r="G908" s="45"/>
      <c r="H908" s="45"/>
      <c r="I908" s="45"/>
      <c r="K908" s="4"/>
      <c r="O908" s="52"/>
    </row>
    <row r="909" spans="7:15" x14ac:dyDescent="0.25">
      <c r="G909" s="45"/>
      <c r="H909" s="45"/>
      <c r="I909" s="45"/>
      <c r="K909" s="4"/>
      <c r="O909" s="52"/>
    </row>
    <row r="910" spans="7:15" x14ac:dyDescent="0.25">
      <c r="G910" s="45"/>
      <c r="H910" s="45"/>
      <c r="I910" s="45"/>
      <c r="K910" s="4"/>
      <c r="O910" s="52"/>
    </row>
    <row r="911" spans="7:15" x14ac:dyDescent="0.25">
      <c r="G911" s="45"/>
      <c r="H911" s="45"/>
      <c r="I911" s="45"/>
      <c r="K911" s="4"/>
      <c r="O911" s="52"/>
    </row>
    <row r="912" spans="7:15" x14ac:dyDescent="0.25">
      <c r="G912" s="45"/>
      <c r="H912" s="45"/>
      <c r="I912" s="45"/>
      <c r="K912" s="4"/>
      <c r="O912" s="52"/>
    </row>
    <row r="913" spans="7:15" x14ac:dyDescent="0.25">
      <c r="G913" s="45"/>
      <c r="H913" s="45"/>
      <c r="I913" s="45"/>
      <c r="K913" s="4"/>
      <c r="O913" s="52"/>
    </row>
    <row r="914" spans="7:15" x14ac:dyDescent="0.25">
      <c r="G914" s="45"/>
      <c r="H914" s="45"/>
      <c r="I914" s="45"/>
      <c r="K914" s="4"/>
      <c r="O914" s="52"/>
    </row>
    <row r="915" spans="7:15" x14ac:dyDescent="0.25">
      <c r="G915" s="45"/>
      <c r="H915" s="45"/>
      <c r="I915" s="45"/>
      <c r="K915" s="4"/>
      <c r="O915" s="52"/>
    </row>
    <row r="916" spans="7:15" x14ac:dyDescent="0.25">
      <c r="G916" s="45"/>
      <c r="H916" s="45"/>
      <c r="I916" s="45"/>
      <c r="K916" s="4"/>
      <c r="O916" s="52"/>
    </row>
    <row r="917" spans="7:15" x14ac:dyDescent="0.25">
      <c r="G917" s="45"/>
      <c r="H917" s="45"/>
      <c r="I917" s="45"/>
      <c r="K917" s="4"/>
      <c r="O917" s="52"/>
    </row>
    <row r="918" spans="7:15" x14ac:dyDescent="0.25">
      <c r="G918" s="45"/>
      <c r="H918" s="45"/>
      <c r="I918" s="45"/>
      <c r="K918" s="4"/>
      <c r="O918" s="52"/>
    </row>
    <row r="919" spans="7:15" x14ac:dyDescent="0.25">
      <c r="G919" s="45"/>
      <c r="H919" s="45"/>
      <c r="I919" s="45"/>
      <c r="K919" s="4"/>
      <c r="O919" s="52"/>
    </row>
    <row r="920" spans="7:15" x14ac:dyDescent="0.25">
      <c r="G920" s="45"/>
      <c r="H920" s="45"/>
      <c r="I920" s="45"/>
      <c r="K920" s="4"/>
      <c r="O920" s="52"/>
    </row>
    <row r="921" spans="7:15" x14ac:dyDescent="0.25">
      <c r="G921" s="45"/>
      <c r="H921" s="45"/>
      <c r="I921" s="45"/>
      <c r="K921" s="4"/>
      <c r="O921" s="52"/>
    </row>
    <row r="922" spans="7:15" x14ac:dyDescent="0.25">
      <c r="G922" s="45"/>
      <c r="H922" s="45"/>
      <c r="I922" s="45"/>
      <c r="K922" s="4"/>
      <c r="O922" s="52"/>
    </row>
    <row r="923" spans="7:15" x14ac:dyDescent="0.25">
      <c r="G923" s="45"/>
      <c r="H923" s="45"/>
      <c r="I923" s="45"/>
      <c r="K923" s="4"/>
      <c r="O923" s="52"/>
    </row>
    <row r="924" spans="7:15" x14ac:dyDescent="0.25">
      <c r="G924" s="45"/>
      <c r="H924" s="45"/>
      <c r="I924" s="45"/>
      <c r="K924" s="4"/>
      <c r="O924" s="52"/>
    </row>
    <row r="925" spans="7:15" x14ac:dyDescent="0.25">
      <c r="G925" s="45"/>
      <c r="H925" s="45"/>
      <c r="I925" s="45"/>
      <c r="K925" s="4"/>
      <c r="O925" s="52"/>
    </row>
    <row r="926" spans="7:15" x14ac:dyDescent="0.25">
      <c r="G926" s="45"/>
      <c r="H926" s="45"/>
      <c r="I926" s="45"/>
      <c r="K926" s="4"/>
      <c r="O926" s="52"/>
    </row>
    <row r="927" spans="7:15" x14ac:dyDescent="0.25">
      <c r="G927" s="45"/>
      <c r="H927" s="45"/>
      <c r="I927" s="45"/>
      <c r="K927" s="4"/>
      <c r="O927" s="52"/>
    </row>
    <row r="928" spans="7:15" x14ac:dyDescent="0.25">
      <c r="G928" s="45"/>
      <c r="H928" s="45"/>
      <c r="I928" s="45"/>
      <c r="K928" s="4"/>
      <c r="O928" s="52"/>
    </row>
    <row r="929" spans="7:15" x14ac:dyDescent="0.25">
      <c r="G929" s="45"/>
      <c r="H929" s="45"/>
      <c r="I929" s="45"/>
      <c r="K929" s="4"/>
      <c r="O929" s="52"/>
    </row>
    <row r="930" spans="7:15" x14ac:dyDescent="0.25">
      <c r="G930" s="45"/>
      <c r="H930" s="45"/>
      <c r="I930" s="45"/>
      <c r="K930" s="4"/>
      <c r="O930" s="52"/>
    </row>
    <row r="931" spans="7:15" x14ac:dyDescent="0.25">
      <c r="G931" s="45"/>
      <c r="H931" s="45"/>
      <c r="I931" s="45"/>
      <c r="K931" s="4"/>
      <c r="O931" s="52"/>
    </row>
    <row r="932" spans="7:15" x14ac:dyDescent="0.25">
      <c r="G932" s="45"/>
      <c r="H932" s="45"/>
      <c r="I932" s="45"/>
      <c r="K932" s="4"/>
      <c r="O932" s="52"/>
    </row>
    <row r="933" spans="7:15" x14ac:dyDescent="0.25">
      <c r="G933" s="45"/>
      <c r="H933" s="45"/>
      <c r="I933" s="45"/>
      <c r="K933" s="4"/>
      <c r="O933" s="52"/>
    </row>
    <row r="934" spans="7:15" x14ac:dyDescent="0.25">
      <c r="G934" s="45"/>
      <c r="H934" s="45"/>
      <c r="I934" s="45"/>
      <c r="K934" s="4"/>
      <c r="O934" s="52"/>
    </row>
    <row r="935" spans="7:15" x14ac:dyDescent="0.25">
      <c r="G935" s="45"/>
      <c r="H935" s="45"/>
      <c r="I935" s="45"/>
      <c r="K935" s="4"/>
      <c r="O935" s="52"/>
    </row>
    <row r="936" spans="7:15" x14ac:dyDescent="0.25">
      <c r="G936" s="45"/>
      <c r="H936" s="45"/>
      <c r="I936" s="45"/>
      <c r="K936" s="4"/>
      <c r="O936" s="52"/>
    </row>
    <row r="937" spans="7:15" x14ac:dyDescent="0.25">
      <c r="G937" s="45"/>
      <c r="H937" s="45"/>
      <c r="I937" s="45"/>
      <c r="K937" s="4"/>
      <c r="O937" s="52"/>
    </row>
    <row r="938" spans="7:15" x14ac:dyDescent="0.25">
      <c r="G938" s="45"/>
      <c r="H938" s="45"/>
      <c r="I938" s="45"/>
      <c r="K938" s="4"/>
      <c r="O938" s="52"/>
    </row>
    <row r="939" spans="7:15" x14ac:dyDescent="0.25">
      <c r="G939" s="45"/>
      <c r="H939" s="45"/>
      <c r="I939" s="45"/>
      <c r="K939" s="4"/>
      <c r="O939" s="52"/>
    </row>
    <row r="940" spans="7:15" x14ac:dyDescent="0.25">
      <c r="G940" s="45"/>
      <c r="H940" s="45"/>
      <c r="I940" s="45"/>
      <c r="K940" s="4"/>
      <c r="O940" s="52"/>
    </row>
    <row r="941" spans="7:15" x14ac:dyDescent="0.25">
      <c r="G941" s="45"/>
      <c r="H941" s="45"/>
      <c r="I941" s="45"/>
      <c r="K941" s="4"/>
      <c r="O941" s="52"/>
    </row>
    <row r="942" spans="7:15" x14ac:dyDescent="0.25">
      <c r="G942" s="45"/>
      <c r="H942" s="45"/>
      <c r="I942" s="45"/>
      <c r="K942" s="4"/>
      <c r="O942" s="52"/>
    </row>
    <row r="943" spans="7:15" x14ac:dyDescent="0.25">
      <c r="G943" s="45"/>
      <c r="H943" s="45"/>
      <c r="I943" s="45"/>
      <c r="K943" s="4"/>
      <c r="O943" s="52"/>
    </row>
    <row r="944" spans="7:15" x14ac:dyDescent="0.25">
      <c r="G944" s="45"/>
      <c r="H944" s="45"/>
      <c r="I944" s="45"/>
      <c r="K944" s="4"/>
      <c r="O944" s="52"/>
    </row>
    <row r="945" spans="7:15" x14ac:dyDescent="0.25">
      <c r="G945" s="45"/>
      <c r="H945" s="45"/>
      <c r="I945" s="45"/>
      <c r="K945" s="4"/>
      <c r="O945" s="52"/>
    </row>
    <row r="946" spans="7:15" x14ac:dyDescent="0.25">
      <c r="G946" s="45"/>
      <c r="H946" s="45"/>
      <c r="I946" s="45"/>
      <c r="K946" s="4"/>
      <c r="O946" s="52"/>
    </row>
    <row r="947" spans="7:15" x14ac:dyDescent="0.25">
      <c r="G947" s="45"/>
      <c r="H947" s="45"/>
      <c r="I947" s="45"/>
      <c r="K947" s="4"/>
      <c r="O947" s="52"/>
    </row>
    <row r="948" spans="7:15" x14ac:dyDescent="0.25">
      <c r="G948" s="45"/>
      <c r="H948" s="45"/>
      <c r="I948" s="45"/>
      <c r="K948" s="4"/>
      <c r="O948" s="52"/>
    </row>
    <row r="949" spans="7:15" x14ac:dyDescent="0.25">
      <c r="G949" s="45"/>
      <c r="H949" s="45"/>
      <c r="I949" s="45"/>
      <c r="K949" s="4"/>
      <c r="O949" s="52"/>
    </row>
    <row r="950" spans="7:15" x14ac:dyDescent="0.25">
      <c r="G950" s="45"/>
      <c r="H950" s="45"/>
      <c r="I950" s="45"/>
      <c r="K950" s="4"/>
      <c r="O950" s="52"/>
    </row>
    <row r="951" spans="7:15" x14ac:dyDescent="0.25">
      <c r="G951" s="45"/>
      <c r="H951" s="45"/>
      <c r="I951" s="45"/>
      <c r="K951" s="4"/>
      <c r="O951" s="52"/>
    </row>
    <row r="952" spans="7:15" x14ac:dyDescent="0.25">
      <c r="G952" s="45"/>
      <c r="H952" s="45"/>
      <c r="I952" s="45"/>
      <c r="K952" s="4"/>
      <c r="O952" s="52"/>
    </row>
    <row r="953" spans="7:15" x14ac:dyDescent="0.25">
      <c r="G953" s="45"/>
      <c r="H953" s="45"/>
      <c r="I953" s="45"/>
      <c r="K953" s="4"/>
      <c r="O953" s="52"/>
    </row>
    <row r="954" spans="7:15" x14ac:dyDescent="0.25">
      <c r="G954" s="45"/>
      <c r="H954" s="45"/>
      <c r="I954" s="45"/>
      <c r="K954" s="4"/>
      <c r="O954" s="52"/>
    </row>
    <row r="955" spans="7:15" x14ac:dyDescent="0.25">
      <c r="G955" s="45"/>
      <c r="H955" s="45"/>
      <c r="I955" s="45"/>
      <c r="K955" s="4"/>
      <c r="O955" s="52"/>
    </row>
    <row r="956" spans="7:15" x14ac:dyDescent="0.25">
      <c r="G956" s="45"/>
      <c r="H956" s="45"/>
      <c r="I956" s="45"/>
      <c r="K956" s="4"/>
      <c r="O956" s="52"/>
    </row>
    <row r="957" spans="7:15" x14ac:dyDescent="0.25">
      <c r="G957" s="45"/>
      <c r="H957" s="45"/>
      <c r="I957" s="45"/>
      <c r="K957" s="4"/>
      <c r="O957" s="52"/>
    </row>
    <row r="958" spans="7:15" x14ac:dyDescent="0.25">
      <c r="G958" s="45"/>
      <c r="H958" s="45"/>
      <c r="I958" s="45"/>
      <c r="K958" s="4"/>
      <c r="O958" s="52"/>
    </row>
    <row r="959" spans="7:15" x14ac:dyDescent="0.25">
      <c r="G959" s="45"/>
      <c r="H959" s="45"/>
      <c r="I959" s="45"/>
      <c r="K959" s="4"/>
      <c r="O959" s="52"/>
    </row>
    <row r="960" spans="7:15" x14ac:dyDescent="0.25">
      <c r="G960" s="45"/>
      <c r="H960" s="45"/>
      <c r="I960" s="45"/>
      <c r="K960" s="4"/>
      <c r="O960" s="52"/>
    </row>
    <row r="961" spans="7:15" x14ac:dyDescent="0.25">
      <c r="G961" s="45"/>
      <c r="H961" s="45"/>
      <c r="I961" s="45"/>
      <c r="K961" s="4"/>
      <c r="O961" s="52"/>
    </row>
    <row r="962" spans="7:15" x14ac:dyDescent="0.25">
      <c r="G962" s="45"/>
      <c r="H962" s="45"/>
      <c r="I962" s="45"/>
      <c r="K962" s="4"/>
      <c r="O962" s="52"/>
    </row>
    <row r="963" spans="7:15" x14ac:dyDescent="0.25">
      <c r="G963" s="45"/>
      <c r="H963" s="45"/>
      <c r="I963" s="45"/>
      <c r="K963" s="4"/>
      <c r="O963" s="52"/>
    </row>
    <row r="964" spans="7:15" x14ac:dyDescent="0.25">
      <c r="G964" s="45"/>
      <c r="H964" s="45"/>
      <c r="I964" s="45"/>
      <c r="K964" s="4"/>
      <c r="O964" s="52"/>
    </row>
    <row r="965" spans="7:15" x14ac:dyDescent="0.25">
      <c r="G965" s="45"/>
      <c r="H965" s="45"/>
      <c r="I965" s="45"/>
      <c r="K965" s="4"/>
      <c r="O965" s="52"/>
    </row>
    <row r="966" spans="7:15" x14ac:dyDescent="0.25">
      <c r="G966" s="45"/>
      <c r="H966" s="45"/>
      <c r="I966" s="45"/>
      <c r="K966" s="4"/>
      <c r="O966" s="52"/>
    </row>
    <row r="967" spans="7:15" x14ac:dyDescent="0.25">
      <c r="G967" s="45"/>
      <c r="H967" s="45"/>
      <c r="I967" s="45"/>
      <c r="K967" s="4"/>
      <c r="O967" s="52"/>
    </row>
    <row r="968" spans="7:15" x14ac:dyDescent="0.25">
      <c r="G968" s="45"/>
      <c r="H968" s="45"/>
      <c r="I968" s="45"/>
      <c r="K968" s="4"/>
      <c r="O968" s="52"/>
    </row>
    <row r="969" spans="7:15" x14ac:dyDescent="0.25">
      <c r="G969" s="45"/>
      <c r="H969" s="45"/>
      <c r="I969" s="45"/>
      <c r="K969" s="4"/>
      <c r="O969" s="52"/>
    </row>
    <row r="970" spans="7:15" x14ac:dyDescent="0.25">
      <c r="G970" s="45"/>
      <c r="H970" s="45"/>
      <c r="I970" s="45"/>
      <c r="K970" s="4"/>
      <c r="O970" s="52"/>
    </row>
    <row r="971" spans="7:15" x14ac:dyDescent="0.25">
      <c r="G971" s="45"/>
      <c r="H971" s="45"/>
      <c r="I971" s="45"/>
      <c r="K971" s="4"/>
      <c r="O971" s="52"/>
    </row>
    <row r="972" spans="7:15" x14ac:dyDescent="0.25">
      <c r="G972" s="45"/>
      <c r="H972" s="45"/>
      <c r="I972" s="45"/>
      <c r="K972" s="4"/>
      <c r="O972" s="52"/>
    </row>
    <row r="973" spans="7:15" x14ac:dyDescent="0.25">
      <c r="G973" s="45"/>
      <c r="H973" s="45"/>
      <c r="I973" s="45"/>
      <c r="K973" s="4"/>
      <c r="O973" s="52"/>
    </row>
    <row r="974" spans="7:15" x14ac:dyDescent="0.25">
      <c r="G974" s="45"/>
      <c r="H974" s="45"/>
      <c r="I974" s="45"/>
      <c r="K974" s="4"/>
      <c r="O974" s="52"/>
    </row>
    <row r="975" spans="7:15" x14ac:dyDescent="0.25">
      <c r="G975" s="45"/>
      <c r="H975" s="45"/>
      <c r="I975" s="45"/>
      <c r="K975" s="4"/>
      <c r="O975" s="52"/>
    </row>
    <row r="976" spans="7:15" x14ac:dyDescent="0.25">
      <c r="G976" s="45"/>
      <c r="H976" s="45"/>
      <c r="I976" s="45"/>
      <c r="K976" s="4"/>
      <c r="O976" s="52"/>
    </row>
    <row r="977" spans="7:15" x14ac:dyDescent="0.25">
      <c r="G977" s="45"/>
      <c r="H977" s="45"/>
      <c r="I977" s="45"/>
      <c r="K977" s="4"/>
      <c r="O977" s="52"/>
    </row>
    <row r="978" spans="7:15" x14ac:dyDescent="0.25">
      <c r="G978" s="45"/>
      <c r="H978" s="45"/>
      <c r="I978" s="45"/>
      <c r="K978" s="4"/>
      <c r="O978" s="52"/>
    </row>
    <row r="979" spans="7:15" x14ac:dyDescent="0.25">
      <c r="G979" s="45"/>
      <c r="H979" s="45"/>
      <c r="I979" s="45"/>
      <c r="K979" s="4"/>
      <c r="O979" s="52"/>
    </row>
    <row r="980" spans="7:15" x14ac:dyDescent="0.25">
      <c r="G980" s="45"/>
      <c r="H980" s="45"/>
      <c r="I980" s="45"/>
      <c r="K980" s="4"/>
      <c r="O980" s="52"/>
    </row>
    <row r="981" spans="7:15" x14ac:dyDescent="0.25">
      <c r="G981" s="45"/>
      <c r="H981" s="45"/>
      <c r="I981" s="45"/>
      <c r="K981" s="4"/>
      <c r="O981" s="52"/>
    </row>
    <row r="982" spans="7:15" x14ac:dyDescent="0.25">
      <c r="G982" s="45"/>
      <c r="H982" s="45"/>
      <c r="I982" s="45"/>
      <c r="K982" s="4"/>
      <c r="O982" s="52"/>
    </row>
    <row r="983" spans="7:15" x14ac:dyDescent="0.25">
      <c r="G983" s="45"/>
      <c r="H983" s="45"/>
      <c r="I983" s="45"/>
      <c r="K983" s="4"/>
      <c r="O983" s="52"/>
    </row>
    <row r="984" spans="7:15" x14ac:dyDescent="0.25">
      <c r="G984" s="45"/>
      <c r="H984" s="45"/>
      <c r="I984" s="45"/>
      <c r="K984" s="4"/>
      <c r="O984" s="52"/>
    </row>
    <row r="985" spans="7:15" x14ac:dyDescent="0.25">
      <c r="G985" s="45"/>
      <c r="H985" s="45"/>
      <c r="I985" s="45"/>
      <c r="K985" s="4"/>
      <c r="O985" s="52"/>
    </row>
    <row r="986" spans="7:15" x14ac:dyDescent="0.25">
      <c r="G986" s="45"/>
      <c r="H986" s="45"/>
      <c r="I986" s="45"/>
      <c r="K986" s="4"/>
      <c r="O986" s="52"/>
    </row>
    <row r="987" spans="7:15" x14ac:dyDescent="0.25">
      <c r="G987" s="45"/>
      <c r="H987" s="45"/>
      <c r="I987" s="45"/>
      <c r="K987" s="4"/>
      <c r="O987" s="52"/>
    </row>
    <row r="988" spans="7:15" x14ac:dyDescent="0.25">
      <c r="G988" s="45"/>
      <c r="H988" s="45"/>
      <c r="I988" s="45"/>
      <c r="K988" s="4"/>
      <c r="O988" s="52"/>
    </row>
    <row r="989" spans="7:15" x14ac:dyDescent="0.25">
      <c r="G989" s="45"/>
      <c r="H989" s="45"/>
      <c r="I989" s="45"/>
      <c r="K989" s="4"/>
      <c r="O989" s="52"/>
    </row>
    <row r="990" spans="7:15" x14ac:dyDescent="0.25">
      <c r="G990" s="45"/>
      <c r="H990" s="45"/>
      <c r="I990" s="45"/>
      <c r="K990" s="4"/>
      <c r="O990" s="52"/>
    </row>
    <row r="991" spans="7:15" x14ac:dyDescent="0.25">
      <c r="G991" s="45"/>
      <c r="H991" s="45"/>
      <c r="I991" s="45"/>
      <c r="K991" s="4"/>
      <c r="O991" s="52"/>
    </row>
    <row r="992" spans="7:15" x14ac:dyDescent="0.25">
      <c r="G992" s="45"/>
      <c r="H992" s="45"/>
      <c r="I992" s="45"/>
      <c r="K992" s="4"/>
      <c r="O992" s="52"/>
    </row>
    <row r="993" spans="7:15" x14ac:dyDescent="0.25">
      <c r="G993" s="45"/>
      <c r="H993" s="45"/>
      <c r="I993" s="45"/>
      <c r="K993" s="4"/>
      <c r="O993" s="52"/>
    </row>
    <row r="994" spans="7:15" x14ac:dyDescent="0.25">
      <c r="G994" s="45"/>
      <c r="H994" s="45"/>
      <c r="I994" s="45"/>
      <c r="K994" s="4"/>
      <c r="O994" s="52"/>
    </row>
    <row r="995" spans="7:15" x14ac:dyDescent="0.25">
      <c r="G995" s="45"/>
      <c r="H995" s="45"/>
      <c r="I995" s="45"/>
      <c r="K995" s="4"/>
      <c r="O995" s="52"/>
    </row>
    <row r="996" spans="7:15" x14ac:dyDescent="0.25">
      <c r="G996" s="45"/>
      <c r="H996" s="45"/>
      <c r="I996" s="45"/>
      <c r="K996" s="4"/>
      <c r="O996" s="52"/>
    </row>
    <row r="997" spans="7:15" x14ac:dyDescent="0.25">
      <c r="G997" s="45"/>
      <c r="H997" s="45"/>
      <c r="I997" s="45"/>
      <c r="K997" s="4"/>
      <c r="O997" s="52"/>
    </row>
    <row r="998" spans="7:15" x14ac:dyDescent="0.25">
      <c r="G998" s="45"/>
      <c r="H998" s="45"/>
      <c r="I998" s="45"/>
      <c r="K998" s="4"/>
      <c r="O998" s="52"/>
    </row>
    <row r="999" spans="7:15" x14ac:dyDescent="0.25">
      <c r="G999" s="45"/>
      <c r="H999" s="45"/>
      <c r="I999" s="45"/>
      <c r="K999" s="4"/>
      <c r="O999" s="52"/>
    </row>
    <row r="1000" spans="7:15" x14ac:dyDescent="0.25">
      <c r="G1000" s="45"/>
      <c r="H1000" s="45"/>
      <c r="I1000" s="45"/>
      <c r="K1000" s="4"/>
      <c r="O1000" s="52"/>
    </row>
    <row r="1001" spans="7:15" x14ac:dyDescent="0.25">
      <c r="G1001" s="45"/>
      <c r="H1001" s="45"/>
      <c r="I1001" s="45"/>
      <c r="K1001" s="4"/>
      <c r="O1001" s="52"/>
    </row>
    <row r="1002" spans="7:15" x14ac:dyDescent="0.25">
      <c r="G1002" s="45"/>
      <c r="H1002" s="45"/>
      <c r="I1002" s="45"/>
      <c r="K1002" s="4"/>
      <c r="O1002" s="52"/>
    </row>
    <row r="1003" spans="7:15" x14ac:dyDescent="0.25">
      <c r="G1003" s="45"/>
      <c r="H1003" s="45"/>
      <c r="I1003" s="45"/>
      <c r="K1003" s="4"/>
      <c r="O1003" s="52"/>
    </row>
    <row r="1004" spans="7:15" x14ac:dyDescent="0.25">
      <c r="G1004" s="45"/>
      <c r="H1004" s="45"/>
      <c r="I1004" s="45"/>
      <c r="K1004" s="4"/>
      <c r="O1004" s="52"/>
    </row>
    <row r="1005" spans="7:15" x14ac:dyDescent="0.25">
      <c r="G1005" s="45"/>
      <c r="H1005" s="45"/>
      <c r="I1005" s="45"/>
      <c r="K1005" s="4"/>
      <c r="O1005" s="52"/>
    </row>
    <row r="1006" spans="7:15" x14ac:dyDescent="0.25">
      <c r="G1006" s="45"/>
      <c r="H1006" s="45"/>
      <c r="I1006" s="45"/>
      <c r="K1006" s="4"/>
      <c r="O1006" s="52"/>
    </row>
    <row r="1007" spans="7:15" x14ac:dyDescent="0.25">
      <c r="G1007" s="45"/>
      <c r="H1007" s="45"/>
      <c r="I1007" s="45"/>
      <c r="K1007" s="4"/>
      <c r="O1007" s="52"/>
    </row>
    <row r="1008" spans="7:15" x14ac:dyDescent="0.25">
      <c r="G1008" s="45"/>
      <c r="H1008" s="45"/>
      <c r="I1008" s="45"/>
      <c r="K1008" s="4"/>
      <c r="O1008" s="52"/>
    </row>
    <row r="1009" spans="7:15" x14ac:dyDescent="0.25">
      <c r="G1009" s="45"/>
      <c r="H1009" s="45"/>
      <c r="I1009" s="45"/>
      <c r="K1009" s="4"/>
      <c r="O1009" s="52"/>
    </row>
    <row r="1010" spans="7:15" x14ac:dyDescent="0.25">
      <c r="G1010" s="45"/>
      <c r="H1010" s="45"/>
      <c r="I1010" s="45"/>
      <c r="K1010" s="4"/>
      <c r="O1010" s="52"/>
    </row>
    <row r="1011" spans="7:15" x14ac:dyDescent="0.25">
      <c r="G1011" s="45"/>
      <c r="H1011" s="45"/>
      <c r="I1011" s="45"/>
      <c r="K1011" s="4"/>
      <c r="O1011" s="52"/>
    </row>
    <row r="1012" spans="7:15" x14ac:dyDescent="0.25">
      <c r="G1012" s="45"/>
      <c r="H1012" s="45"/>
      <c r="I1012" s="45"/>
      <c r="K1012" s="4"/>
      <c r="O1012" s="52"/>
    </row>
    <row r="1013" spans="7:15" x14ac:dyDescent="0.25">
      <c r="G1013" s="45"/>
      <c r="H1013" s="45"/>
      <c r="I1013" s="45"/>
      <c r="K1013" s="4"/>
      <c r="O1013" s="52"/>
    </row>
    <row r="1014" spans="7:15" x14ac:dyDescent="0.25">
      <c r="G1014" s="45"/>
      <c r="H1014" s="45"/>
      <c r="I1014" s="45"/>
      <c r="K1014" s="4"/>
      <c r="O1014" s="52"/>
    </row>
    <row r="1015" spans="7:15" x14ac:dyDescent="0.25">
      <c r="G1015" s="45"/>
      <c r="H1015" s="45"/>
      <c r="I1015" s="45"/>
      <c r="K1015" s="4"/>
      <c r="O1015" s="52"/>
    </row>
    <row r="1016" spans="7:15" x14ac:dyDescent="0.25">
      <c r="G1016" s="45"/>
      <c r="H1016" s="45"/>
      <c r="I1016" s="45"/>
      <c r="K1016" s="4"/>
      <c r="O1016" s="52"/>
    </row>
    <row r="1017" spans="7:15" x14ac:dyDescent="0.25">
      <c r="G1017" s="45"/>
      <c r="H1017" s="45"/>
      <c r="I1017" s="45"/>
      <c r="K1017" s="4"/>
      <c r="O1017" s="52"/>
    </row>
    <row r="1018" spans="7:15" x14ac:dyDescent="0.25">
      <c r="G1018" s="45"/>
      <c r="H1018" s="45"/>
      <c r="I1018" s="45"/>
      <c r="K1018" s="4"/>
      <c r="O1018" s="52"/>
    </row>
    <row r="1019" spans="7:15" x14ac:dyDescent="0.25">
      <c r="G1019" s="45"/>
      <c r="H1019" s="45"/>
      <c r="I1019" s="45"/>
      <c r="K1019" s="4"/>
      <c r="O1019" s="52"/>
    </row>
    <row r="1020" spans="7:15" x14ac:dyDescent="0.25">
      <c r="G1020" s="45"/>
      <c r="H1020" s="45"/>
      <c r="I1020" s="45"/>
      <c r="K1020" s="4"/>
      <c r="O1020" s="52"/>
    </row>
    <row r="1021" spans="7:15" x14ac:dyDescent="0.25">
      <c r="G1021" s="45"/>
      <c r="H1021" s="45"/>
      <c r="I1021" s="45"/>
      <c r="K1021" s="4"/>
      <c r="O1021" s="52"/>
    </row>
    <row r="1022" spans="7:15" x14ac:dyDescent="0.25">
      <c r="G1022" s="45"/>
      <c r="H1022" s="45"/>
      <c r="I1022" s="45"/>
      <c r="K1022" s="4"/>
      <c r="O1022" s="52"/>
    </row>
    <row r="1023" spans="7:15" x14ac:dyDescent="0.25">
      <c r="G1023" s="45"/>
      <c r="H1023" s="45"/>
      <c r="I1023" s="45"/>
      <c r="K1023" s="4"/>
      <c r="O1023" s="52"/>
    </row>
    <row r="1024" spans="7:15" x14ac:dyDescent="0.25">
      <c r="G1024" s="45"/>
      <c r="H1024" s="45"/>
      <c r="I1024" s="45"/>
      <c r="K1024" s="4"/>
      <c r="O1024" s="52"/>
    </row>
    <row r="1025" spans="7:15" x14ac:dyDescent="0.25">
      <c r="G1025" s="45"/>
      <c r="H1025" s="45"/>
      <c r="I1025" s="45"/>
      <c r="K1025" s="4"/>
      <c r="O1025" s="52"/>
    </row>
    <row r="1026" spans="7:15" x14ac:dyDescent="0.25">
      <c r="G1026" s="45"/>
      <c r="H1026" s="45"/>
      <c r="I1026" s="45"/>
      <c r="K1026" s="4"/>
      <c r="O1026" s="52"/>
    </row>
    <row r="1027" spans="7:15" x14ac:dyDescent="0.25">
      <c r="G1027" s="45"/>
      <c r="H1027" s="45"/>
      <c r="I1027" s="45"/>
      <c r="K1027" s="4"/>
      <c r="O1027" s="52"/>
    </row>
    <row r="1028" spans="7:15" x14ac:dyDescent="0.25">
      <c r="G1028" s="45"/>
      <c r="H1028" s="45"/>
      <c r="I1028" s="45"/>
      <c r="K1028" s="4"/>
      <c r="O1028" s="52"/>
    </row>
    <row r="1029" spans="7:15" x14ac:dyDescent="0.25">
      <c r="G1029" s="45"/>
      <c r="H1029" s="45"/>
      <c r="I1029" s="45"/>
      <c r="K1029" s="4"/>
      <c r="O1029" s="52"/>
    </row>
    <row r="1030" spans="7:15" x14ac:dyDescent="0.25">
      <c r="G1030" s="45"/>
      <c r="H1030" s="45"/>
      <c r="I1030" s="45"/>
      <c r="K1030" s="4"/>
      <c r="O1030" s="52"/>
    </row>
    <row r="1031" spans="7:15" x14ac:dyDescent="0.25">
      <c r="G1031" s="45"/>
      <c r="H1031" s="45"/>
      <c r="I1031" s="45"/>
      <c r="K1031" s="4"/>
      <c r="O1031" s="52"/>
    </row>
    <row r="1032" spans="7:15" x14ac:dyDescent="0.25">
      <c r="G1032" s="45"/>
      <c r="H1032" s="45"/>
      <c r="I1032" s="45"/>
      <c r="K1032" s="4"/>
      <c r="O1032" s="52"/>
    </row>
    <row r="1033" spans="7:15" x14ac:dyDescent="0.25">
      <c r="G1033" s="45"/>
      <c r="H1033" s="45"/>
      <c r="I1033" s="45"/>
      <c r="K1033" s="4"/>
      <c r="O1033" s="52"/>
    </row>
    <row r="1034" spans="7:15" x14ac:dyDescent="0.25">
      <c r="G1034" s="45"/>
      <c r="H1034" s="45"/>
      <c r="I1034" s="45"/>
      <c r="K1034" s="4"/>
      <c r="O1034" s="52"/>
    </row>
    <row r="1035" spans="7:15" x14ac:dyDescent="0.25">
      <c r="G1035" s="45"/>
      <c r="H1035" s="45"/>
      <c r="I1035" s="45"/>
      <c r="K1035" s="4"/>
      <c r="O1035" s="52"/>
    </row>
    <row r="1036" spans="7:15" x14ac:dyDescent="0.25">
      <c r="G1036" s="45"/>
      <c r="H1036" s="45"/>
      <c r="I1036" s="45"/>
      <c r="K1036" s="4"/>
      <c r="O1036" s="52"/>
    </row>
    <row r="1037" spans="7:15" x14ac:dyDescent="0.25">
      <c r="G1037" s="45"/>
      <c r="H1037" s="45"/>
      <c r="I1037" s="45"/>
      <c r="K1037" s="4"/>
      <c r="O1037" s="52"/>
    </row>
    <row r="1038" spans="7:15" x14ac:dyDescent="0.25">
      <c r="G1038" s="45"/>
      <c r="H1038" s="45"/>
      <c r="I1038" s="45"/>
      <c r="K1038" s="4"/>
      <c r="O1038" s="52"/>
    </row>
    <row r="1039" spans="7:15" x14ac:dyDescent="0.25">
      <c r="G1039" s="45"/>
      <c r="H1039" s="45"/>
      <c r="I1039" s="45"/>
      <c r="K1039" s="4"/>
      <c r="O1039" s="52"/>
    </row>
    <row r="1040" spans="7:15" x14ac:dyDescent="0.25">
      <c r="G1040" s="45"/>
      <c r="H1040" s="45"/>
      <c r="I1040" s="45"/>
      <c r="K1040" s="4"/>
      <c r="O1040" s="52"/>
    </row>
    <row r="1041" spans="7:15" x14ac:dyDescent="0.25">
      <c r="G1041" s="45"/>
      <c r="H1041" s="45"/>
      <c r="I1041" s="45"/>
      <c r="K1041" s="4"/>
      <c r="O1041" s="52"/>
    </row>
    <row r="1042" spans="7:15" x14ac:dyDescent="0.25">
      <c r="G1042" s="45"/>
      <c r="H1042" s="45"/>
      <c r="I1042" s="45"/>
      <c r="K1042" s="4"/>
      <c r="O1042" s="52"/>
    </row>
    <row r="1043" spans="7:15" x14ac:dyDescent="0.25">
      <c r="G1043" s="45"/>
      <c r="H1043" s="45"/>
      <c r="I1043" s="45"/>
      <c r="K1043" s="4"/>
      <c r="O1043" s="52"/>
    </row>
    <row r="1044" spans="7:15" x14ac:dyDescent="0.25">
      <c r="G1044" s="45"/>
      <c r="H1044" s="45"/>
      <c r="I1044" s="45"/>
      <c r="K1044" s="4"/>
      <c r="O1044" s="52"/>
    </row>
    <row r="1045" spans="7:15" x14ac:dyDescent="0.25">
      <c r="G1045" s="45"/>
      <c r="H1045" s="45"/>
      <c r="I1045" s="45"/>
      <c r="K1045" s="4"/>
      <c r="O1045" s="52"/>
    </row>
    <row r="1046" spans="7:15" x14ac:dyDescent="0.25">
      <c r="G1046" s="45"/>
      <c r="H1046" s="45"/>
      <c r="I1046" s="45"/>
      <c r="K1046" s="4"/>
      <c r="O1046" s="52"/>
    </row>
    <row r="1047" spans="7:15" x14ac:dyDescent="0.25">
      <c r="G1047" s="45"/>
      <c r="H1047" s="45"/>
      <c r="I1047" s="45"/>
      <c r="K1047" s="4"/>
      <c r="O1047" s="52"/>
    </row>
    <row r="1048" spans="7:15" x14ac:dyDescent="0.25">
      <c r="G1048" s="45"/>
      <c r="H1048" s="45"/>
      <c r="I1048" s="45"/>
      <c r="K1048" s="4"/>
      <c r="O1048" s="52"/>
    </row>
    <row r="1049" spans="7:15" x14ac:dyDescent="0.25">
      <c r="G1049" s="45"/>
      <c r="H1049" s="45"/>
      <c r="I1049" s="45"/>
      <c r="K1049" s="4"/>
      <c r="O1049" s="52"/>
    </row>
    <row r="1050" spans="7:15" x14ac:dyDescent="0.25">
      <c r="G1050" s="45"/>
      <c r="H1050" s="45"/>
      <c r="I1050" s="45"/>
      <c r="K1050" s="4"/>
      <c r="O1050" s="52"/>
    </row>
    <row r="1051" spans="7:15" x14ac:dyDescent="0.25">
      <c r="G1051" s="45"/>
      <c r="H1051" s="45"/>
      <c r="I1051" s="45"/>
      <c r="K1051" s="4"/>
      <c r="O1051" s="52"/>
    </row>
    <row r="1052" spans="7:15" x14ac:dyDescent="0.25">
      <c r="G1052" s="45"/>
      <c r="H1052" s="45"/>
      <c r="I1052" s="45"/>
      <c r="K1052" s="4"/>
      <c r="O1052" s="52"/>
    </row>
    <row r="1053" spans="7:15" x14ac:dyDescent="0.25">
      <c r="G1053" s="45"/>
      <c r="H1053" s="45"/>
      <c r="I1053" s="45"/>
      <c r="K1053" s="4"/>
      <c r="O1053" s="52"/>
    </row>
    <row r="1054" spans="7:15" x14ac:dyDescent="0.25">
      <c r="G1054" s="45"/>
      <c r="H1054" s="45"/>
      <c r="I1054" s="45"/>
      <c r="K1054" s="4"/>
      <c r="O1054" s="52"/>
    </row>
    <row r="1055" spans="7:15" x14ac:dyDescent="0.25">
      <c r="G1055" s="45"/>
      <c r="H1055" s="45"/>
      <c r="I1055" s="45"/>
      <c r="K1055" s="4"/>
      <c r="O1055" s="52"/>
    </row>
    <row r="1056" spans="7:15" x14ac:dyDescent="0.25">
      <c r="G1056" s="45"/>
      <c r="H1056" s="45"/>
      <c r="I1056" s="45"/>
      <c r="K1056" s="4"/>
      <c r="O1056" s="52"/>
    </row>
    <row r="1057" spans="7:15" x14ac:dyDescent="0.25">
      <c r="G1057" s="45"/>
      <c r="H1057" s="45"/>
      <c r="I1057" s="45"/>
      <c r="K1057" s="4"/>
      <c r="O1057" s="52"/>
    </row>
    <row r="1058" spans="7:15" x14ac:dyDescent="0.25">
      <c r="G1058" s="45"/>
      <c r="H1058" s="45"/>
      <c r="I1058" s="45"/>
      <c r="K1058" s="4"/>
      <c r="O1058" s="52"/>
    </row>
    <row r="1059" spans="7:15" x14ac:dyDescent="0.25">
      <c r="G1059" s="45"/>
      <c r="H1059" s="45"/>
      <c r="I1059" s="45"/>
      <c r="K1059" s="4"/>
      <c r="O1059" s="52"/>
    </row>
    <row r="1060" spans="7:15" x14ac:dyDescent="0.25">
      <c r="G1060" s="45"/>
      <c r="H1060" s="45"/>
      <c r="I1060" s="45"/>
      <c r="K1060" s="4"/>
      <c r="O1060" s="52"/>
    </row>
    <row r="1061" spans="7:15" x14ac:dyDescent="0.25">
      <c r="G1061" s="45"/>
      <c r="H1061" s="45"/>
      <c r="I1061" s="45"/>
      <c r="K1061" s="4"/>
      <c r="O1061" s="52"/>
    </row>
    <row r="1062" spans="7:15" x14ac:dyDescent="0.25">
      <c r="G1062" s="45"/>
      <c r="H1062" s="45"/>
      <c r="I1062" s="45"/>
      <c r="K1062" s="4"/>
      <c r="O1062" s="52"/>
    </row>
    <row r="1063" spans="7:15" x14ac:dyDescent="0.25">
      <c r="G1063" s="45"/>
      <c r="H1063" s="45"/>
      <c r="I1063" s="45"/>
      <c r="K1063" s="4"/>
      <c r="O1063" s="52"/>
    </row>
    <row r="1064" spans="7:15" x14ac:dyDescent="0.25">
      <c r="G1064" s="45"/>
      <c r="H1064" s="45"/>
      <c r="I1064" s="45"/>
      <c r="K1064" s="4"/>
      <c r="O1064" s="52"/>
    </row>
    <row r="1065" spans="7:15" x14ac:dyDescent="0.25">
      <c r="G1065" s="45"/>
      <c r="H1065" s="45"/>
      <c r="I1065" s="45"/>
      <c r="K1065" s="4"/>
      <c r="O1065" s="52"/>
    </row>
    <row r="1066" spans="7:15" x14ac:dyDescent="0.25">
      <c r="G1066" s="45"/>
      <c r="H1066" s="45"/>
      <c r="I1066" s="45"/>
      <c r="K1066" s="4"/>
      <c r="O1066" s="52"/>
    </row>
    <row r="1067" spans="7:15" x14ac:dyDescent="0.25">
      <c r="G1067" s="45"/>
      <c r="H1067" s="45"/>
      <c r="I1067" s="45"/>
      <c r="K1067" s="4"/>
      <c r="O1067" s="52"/>
    </row>
    <row r="1068" spans="7:15" x14ac:dyDescent="0.25">
      <c r="G1068" s="45"/>
      <c r="H1068" s="45"/>
      <c r="I1068" s="45"/>
      <c r="K1068" s="4"/>
      <c r="O1068" s="52"/>
    </row>
    <row r="1069" spans="7:15" x14ac:dyDescent="0.25">
      <c r="G1069" s="45"/>
      <c r="H1069" s="45"/>
      <c r="I1069" s="45"/>
      <c r="K1069" s="4"/>
      <c r="O1069" s="52"/>
    </row>
    <row r="1070" spans="7:15" x14ac:dyDescent="0.25">
      <c r="G1070" s="45"/>
      <c r="H1070" s="45"/>
      <c r="I1070" s="45"/>
      <c r="K1070" s="4"/>
      <c r="O1070" s="52"/>
    </row>
    <row r="1071" spans="7:15" x14ac:dyDescent="0.25">
      <c r="G1071" s="45"/>
      <c r="H1071" s="45"/>
      <c r="I1071" s="45"/>
      <c r="K1071" s="4"/>
      <c r="O1071" s="52"/>
    </row>
    <row r="1072" spans="7:15" x14ac:dyDescent="0.25">
      <c r="G1072" s="45"/>
      <c r="H1072" s="45"/>
      <c r="I1072" s="45"/>
      <c r="K1072" s="4"/>
      <c r="O1072" s="52"/>
    </row>
    <row r="1073" spans="7:15" x14ac:dyDescent="0.25">
      <c r="G1073" s="45"/>
      <c r="H1073" s="45"/>
      <c r="I1073" s="45"/>
      <c r="K1073" s="4"/>
      <c r="O1073" s="52"/>
    </row>
    <row r="1074" spans="7:15" x14ac:dyDescent="0.25">
      <c r="G1074" s="45"/>
      <c r="H1074" s="45"/>
      <c r="I1074" s="45"/>
      <c r="K1074" s="4"/>
      <c r="O1074" s="52"/>
    </row>
    <row r="1075" spans="7:15" x14ac:dyDescent="0.25">
      <c r="G1075" s="45"/>
      <c r="H1075" s="45"/>
      <c r="I1075" s="45"/>
      <c r="K1075" s="4"/>
      <c r="O1075" s="52"/>
    </row>
    <row r="1076" spans="7:15" x14ac:dyDescent="0.25">
      <c r="G1076" s="45"/>
      <c r="H1076" s="45"/>
      <c r="I1076" s="45"/>
      <c r="K1076" s="4"/>
      <c r="O1076" s="52"/>
    </row>
    <row r="1077" spans="7:15" x14ac:dyDescent="0.25">
      <c r="G1077" s="45"/>
      <c r="H1077" s="45"/>
      <c r="I1077" s="45"/>
      <c r="K1077" s="4"/>
      <c r="O1077" s="52"/>
    </row>
    <row r="1078" spans="7:15" x14ac:dyDescent="0.25">
      <c r="G1078" s="45"/>
      <c r="H1078" s="45"/>
      <c r="I1078" s="45"/>
      <c r="K1078" s="4"/>
      <c r="O1078" s="52"/>
    </row>
    <row r="1079" spans="7:15" x14ac:dyDescent="0.25">
      <c r="G1079" s="45"/>
      <c r="H1079" s="45"/>
      <c r="I1079" s="45"/>
      <c r="K1079" s="4"/>
      <c r="O1079" s="52"/>
    </row>
    <row r="1080" spans="7:15" x14ac:dyDescent="0.25">
      <c r="G1080" s="45"/>
      <c r="H1080" s="45"/>
      <c r="I1080" s="45"/>
      <c r="K1080" s="4"/>
      <c r="O1080" s="52"/>
    </row>
    <row r="1081" spans="7:15" x14ac:dyDescent="0.25">
      <c r="G1081" s="45"/>
      <c r="H1081" s="45"/>
      <c r="I1081" s="45"/>
      <c r="K1081" s="4"/>
      <c r="O1081" s="52"/>
    </row>
    <row r="1082" spans="7:15" x14ac:dyDescent="0.25">
      <c r="G1082" s="45"/>
      <c r="H1082" s="45"/>
      <c r="I1082" s="45"/>
      <c r="K1082" s="4"/>
      <c r="O1082" s="52"/>
    </row>
    <row r="1083" spans="7:15" x14ac:dyDescent="0.25">
      <c r="G1083" s="45"/>
      <c r="H1083" s="45"/>
      <c r="I1083" s="45"/>
      <c r="K1083" s="4"/>
      <c r="O1083" s="52"/>
    </row>
    <row r="1084" spans="7:15" x14ac:dyDescent="0.25">
      <c r="G1084" s="45"/>
      <c r="H1084" s="45"/>
      <c r="I1084" s="45"/>
      <c r="K1084" s="4"/>
      <c r="O1084" s="52"/>
    </row>
    <row r="1085" spans="7:15" x14ac:dyDescent="0.25">
      <c r="G1085" s="45"/>
      <c r="H1085" s="45"/>
      <c r="I1085" s="45"/>
      <c r="K1085" s="4"/>
      <c r="O1085" s="52"/>
    </row>
    <row r="1086" spans="7:15" x14ac:dyDescent="0.25">
      <c r="G1086" s="45"/>
      <c r="H1086" s="45"/>
      <c r="I1086" s="45"/>
      <c r="K1086" s="4"/>
      <c r="O1086" s="52"/>
    </row>
    <row r="1087" spans="7:15" x14ac:dyDescent="0.25">
      <c r="G1087" s="45"/>
      <c r="H1087" s="45"/>
      <c r="I1087" s="45"/>
      <c r="K1087" s="4"/>
      <c r="O1087" s="52"/>
    </row>
    <row r="1088" spans="7:15" x14ac:dyDescent="0.25">
      <c r="G1088" s="45"/>
      <c r="H1088" s="45"/>
      <c r="I1088" s="45"/>
      <c r="K1088" s="4"/>
      <c r="O1088" s="52"/>
    </row>
    <row r="1089" spans="7:15" x14ac:dyDescent="0.25">
      <c r="G1089" s="45"/>
      <c r="H1089" s="45"/>
      <c r="I1089" s="45"/>
      <c r="K1089" s="4"/>
      <c r="O1089" s="52"/>
    </row>
    <row r="1090" spans="7:15" x14ac:dyDescent="0.25">
      <c r="G1090" s="45"/>
      <c r="H1090" s="45"/>
      <c r="I1090" s="45"/>
      <c r="K1090" s="4"/>
      <c r="O1090" s="52"/>
    </row>
    <row r="1091" spans="7:15" x14ac:dyDescent="0.25">
      <c r="G1091" s="45"/>
      <c r="H1091" s="45"/>
      <c r="I1091" s="45"/>
      <c r="K1091" s="4"/>
      <c r="O1091" s="52"/>
    </row>
    <row r="1092" spans="7:15" x14ac:dyDescent="0.25">
      <c r="G1092" s="45"/>
      <c r="H1092" s="45"/>
      <c r="I1092" s="45"/>
      <c r="K1092" s="4"/>
      <c r="O1092" s="52"/>
    </row>
    <row r="1093" spans="7:15" x14ac:dyDescent="0.25">
      <c r="G1093" s="45"/>
      <c r="H1093" s="45"/>
      <c r="I1093" s="45"/>
      <c r="K1093" s="4"/>
      <c r="O1093" s="52"/>
    </row>
    <row r="1094" spans="7:15" x14ac:dyDescent="0.25">
      <c r="G1094" s="45"/>
      <c r="H1094" s="45"/>
      <c r="I1094" s="45"/>
      <c r="K1094" s="4"/>
      <c r="O1094" s="52"/>
    </row>
    <row r="1095" spans="7:15" x14ac:dyDescent="0.25">
      <c r="G1095" s="45"/>
      <c r="H1095" s="45"/>
      <c r="I1095" s="45"/>
      <c r="K1095" s="4"/>
      <c r="O1095" s="52"/>
    </row>
    <row r="1096" spans="7:15" x14ac:dyDescent="0.25">
      <c r="G1096" s="45"/>
      <c r="H1096" s="45"/>
      <c r="I1096" s="45"/>
      <c r="K1096" s="4"/>
      <c r="O1096" s="52"/>
    </row>
    <row r="1097" spans="7:15" x14ac:dyDescent="0.25">
      <c r="G1097" s="45"/>
      <c r="H1097" s="45"/>
      <c r="I1097" s="45"/>
      <c r="K1097" s="4"/>
      <c r="O1097" s="52"/>
    </row>
    <row r="1098" spans="7:15" x14ac:dyDescent="0.25">
      <c r="G1098" s="45"/>
      <c r="H1098" s="45"/>
      <c r="I1098" s="45"/>
      <c r="K1098" s="4"/>
      <c r="O1098" s="52"/>
    </row>
    <row r="1099" spans="7:15" x14ac:dyDescent="0.25">
      <c r="G1099" s="45"/>
      <c r="H1099" s="45"/>
      <c r="I1099" s="45"/>
      <c r="K1099" s="4"/>
      <c r="O1099" s="52"/>
    </row>
    <row r="1100" spans="7:15" x14ac:dyDescent="0.25">
      <c r="G1100" s="45"/>
      <c r="H1100" s="45"/>
      <c r="I1100" s="45"/>
      <c r="K1100" s="4"/>
      <c r="O1100" s="52"/>
    </row>
    <row r="1101" spans="7:15" x14ac:dyDescent="0.25">
      <c r="G1101" s="45"/>
      <c r="H1101" s="45"/>
      <c r="I1101" s="45"/>
      <c r="K1101" s="4"/>
      <c r="O1101" s="52"/>
    </row>
    <row r="1102" spans="7:15" x14ac:dyDescent="0.25">
      <c r="G1102" s="45"/>
      <c r="H1102" s="45"/>
      <c r="I1102" s="45"/>
      <c r="K1102" s="4"/>
      <c r="O1102" s="52"/>
    </row>
    <row r="1103" spans="7:15" x14ac:dyDescent="0.25">
      <c r="G1103" s="45"/>
      <c r="H1103" s="45"/>
      <c r="I1103" s="45"/>
      <c r="K1103" s="4"/>
      <c r="O1103" s="52"/>
    </row>
    <row r="1104" spans="7:15" x14ac:dyDescent="0.25">
      <c r="G1104" s="45"/>
      <c r="H1104" s="45"/>
      <c r="I1104" s="45"/>
      <c r="K1104" s="4"/>
      <c r="O1104" s="52"/>
    </row>
    <row r="1105" spans="7:15" x14ac:dyDescent="0.25">
      <c r="G1105" s="45"/>
      <c r="H1105" s="45"/>
      <c r="I1105" s="45"/>
      <c r="K1105" s="4"/>
      <c r="O1105" s="52"/>
    </row>
    <row r="1106" spans="7:15" x14ac:dyDescent="0.25">
      <c r="G1106" s="45"/>
      <c r="H1106" s="45"/>
      <c r="I1106" s="45"/>
      <c r="K1106" s="4"/>
      <c r="O1106" s="5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Setup!$D$3:$D$8</xm:f>
          </x14:formula1>
          <xm:sqref>K2:K7 K9:K13 K15:K18 K20:K25 K27:K30 K32:K34 K36:K37 K39:K40 K42:K43 K45:K49 K51:K56 K58:K61 K63:K66 K68:K69 K71:K73 K75:K1106</xm:sqref>
        </x14:dataValidation>
        <x14:dataValidation type="list" allowBlank="1" showInputMessage="1" showErrorMessage="1">
          <x14:formula1>
            <xm:f>Setup!$B$3:$B$12</xm:f>
          </x14:formula1>
          <xm:sqref>G2:I7 G9:I13 G15:I18 G20:I25 G27:I30 G32:I34 G36:I37 G39:I40 G42:I43 G45:I49 G51:I56 G58:I61 G63:I66 G68:I69 G71:I73 G75:I1106</xm:sqref>
        </x14:dataValidation>
        <x14:dataValidation type="list" allowBlank="1" showInputMessage="1" showErrorMessage="1">
          <x14:formula1>
            <xm:f>Setup!#REF!</xm:f>
          </x14:formula1>
          <xm:sqref>K1 O1</xm:sqref>
        </x14:dataValidation>
        <x14:dataValidation type="list" allowBlank="1" showInputMessage="1" showErrorMessage="1">
          <x14:formula1>
            <xm:f>Setup!$C$3:$C$11</xm:f>
          </x14:formula1>
          <xm:sqref>O2:O7 O9:O13 O15:O18 O20:O25 O27:O30 O32:O34 O36:O37 O39:O40 O42:O43 O45:O49 O51:O56 O58:O61 O63:O66 O68:O69 O71:O73 O75:O1106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000"/>
  <sheetViews>
    <sheetView topLeftCell="E1" workbookViewId="0">
      <pane ySplit="1" topLeftCell="A2" activePane="bottomLeft" state="frozen"/>
      <selection activeCell="E9" sqref="E9"/>
      <selection pane="bottomLeft" activeCell="H6" sqref="H6"/>
    </sheetView>
  </sheetViews>
  <sheetFormatPr defaultColWidth="9.140625" defaultRowHeight="15" x14ac:dyDescent="0.25"/>
  <cols>
    <col min="1" max="1" width="14.5703125" style="18" customWidth="1"/>
    <col min="2" max="2" width="21.42578125" style="18" bestFit="1" customWidth="1"/>
    <col min="3" max="3" width="47.5703125" style="18" customWidth="1"/>
    <col min="4" max="4" width="47.42578125" style="18" customWidth="1"/>
    <col min="5" max="5" width="39.28515625" style="18" customWidth="1"/>
    <col min="6" max="6" width="22.28515625" style="18" customWidth="1"/>
    <col min="7" max="9" width="13.7109375" style="18" bestFit="1" customWidth="1"/>
    <col min="10" max="10" width="14.7109375" style="18" customWidth="1"/>
    <col min="11" max="12" width="9.140625" style="18"/>
    <col min="13" max="13" width="13.28515625" style="18" customWidth="1"/>
    <col min="14" max="14" width="9.140625" style="18"/>
    <col min="15" max="15" width="13" style="18" customWidth="1"/>
    <col min="16" max="16384" width="9.140625" style="18"/>
  </cols>
  <sheetData>
    <row r="1" spans="1:15" s="22" customFormat="1" ht="26.25" thickBot="1" x14ac:dyDescent="0.25">
      <c r="A1" s="41" t="s">
        <v>78</v>
      </c>
      <c r="B1" s="42" t="s">
        <v>4</v>
      </c>
      <c r="C1" s="43" t="s">
        <v>77</v>
      </c>
      <c r="D1" s="43" t="s">
        <v>76</v>
      </c>
      <c r="E1" s="43" t="s">
        <v>75</v>
      </c>
      <c r="F1" s="43" t="s">
        <v>16</v>
      </c>
      <c r="G1" s="43" t="s">
        <v>165</v>
      </c>
      <c r="H1" s="43" t="s">
        <v>166</v>
      </c>
      <c r="I1" s="43" t="s">
        <v>167</v>
      </c>
      <c r="J1" s="43" t="s">
        <v>74</v>
      </c>
      <c r="K1" s="43" t="s">
        <v>18</v>
      </c>
      <c r="L1" s="43" t="s">
        <v>211</v>
      </c>
      <c r="M1" s="44" t="s">
        <v>6</v>
      </c>
      <c r="N1" s="43" t="s">
        <v>8</v>
      </c>
      <c r="O1" s="43" t="s">
        <v>15</v>
      </c>
    </row>
    <row r="2" spans="1:15" x14ac:dyDescent="0.25">
      <c r="A2" s="69" t="s">
        <v>212</v>
      </c>
      <c r="B2" s="70"/>
      <c r="C2" s="70"/>
      <c r="D2" s="70"/>
      <c r="E2" s="70"/>
      <c r="F2" s="71"/>
      <c r="G2" s="71"/>
      <c r="H2" s="71"/>
      <c r="I2" s="70"/>
      <c r="J2" s="72"/>
      <c r="K2" s="70"/>
      <c r="L2" s="70"/>
      <c r="M2" s="70"/>
      <c r="N2" s="71"/>
      <c r="O2" s="71"/>
    </row>
    <row r="3" spans="1:15" x14ac:dyDescent="0.25">
      <c r="A3" s="73" t="s">
        <v>213</v>
      </c>
      <c r="B3" s="74"/>
      <c r="C3" s="74"/>
      <c r="D3" s="74"/>
      <c r="E3" s="74"/>
      <c r="F3" s="75"/>
      <c r="G3" s="75"/>
      <c r="H3" s="75"/>
      <c r="I3" s="74"/>
      <c r="J3" s="76"/>
      <c r="K3" s="74"/>
      <c r="L3" s="74"/>
      <c r="M3" s="74"/>
      <c r="N3" s="75"/>
      <c r="O3" s="75"/>
    </row>
    <row r="4" spans="1:15" x14ac:dyDescent="0.25">
      <c r="G4" s="45"/>
      <c r="H4" s="45"/>
      <c r="I4" s="45"/>
      <c r="K4" s="4"/>
      <c r="O4" s="52"/>
    </row>
    <row r="5" spans="1:15" x14ac:dyDescent="0.25">
      <c r="G5" s="45"/>
      <c r="H5" s="45"/>
      <c r="I5" s="45"/>
      <c r="K5" s="4"/>
      <c r="O5" s="52"/>
    </row>
    <row r="6" spans="1:15" x14ac:dyDescent="0.25">
      <c r="G6" s="45"/>
      <c r="H6" s="45"/>
      <c r="I6" s="45"/>
      <c r="K6" s="4"/>
      <c r="O6" s="52"/>
    </row>
    <row r="7" spans="1:15" x14ac:dyDescent="0.25">
      <c r="G7" s="45"/>
      <c r="H7" s="45"/>
      <c r="I7" s="45"/>
      <c r="K7" s="4"/>
      <c r="O7" s="52"/>
    </row>
    <row r="8" spans="1:15" x14ac:dyDescent="0.25">
      <c r="G8" s="45"/>
      <c r="H8" s="45"/>
      <c r="I8" s="45"/>
      <c r="K8" s="4"/>
      <c r="O8" s="52"/>
    </row>
    <row r="9" spans="1:15" x14ac:dyDescent="0.25">
      <c r="G9" s="45"/>
      <c r="H9" s="45"/>
      <c r="I9" s="45"/>
      <c r="K9" s="4"/>
      <c r="O9" s="52"/>
    </row>
    <row r="10" spans="1:15" x14ac:dyDescent="0.25">
      <c r="G10" s="45"/>
      <c r="H10" s="45"/>
      <c r="I10" s="45"/>
      <c r="K10" s="4"/>
      <c r="O10" s="52"/>
    </row>
    <row r="11" spans="1:15" x14ac:dyDescent="0.25">
      <c r="G11" s="45"/>
      <c r="H11" s="45"/>
      <c r="I11" s="45"/>
      <c r="K11" s="4"/>
      <c r="O11" s="52"/>
    </row>
    <row r="12" spans="1:15" x14ac:dyDescent="0.25">
      <c r="G12" s="45"/>
      <c r="H12" s="45"/>
      <c r="I12" s="45"/>
      <c r="K12" s="4"/>
      <c r="O12" s="52"/>
    </row>
    <row r="13" spans="1:15" x14ac:dyDescent="0.25">
      <c r="G13" s="45"/>
      <c r="H13" s="45"/>
      <c r="I13" s="45"/>
      <c r="K13" s="4"/>
      <c r="O13" s="52"/>
    </row>
    <row r="14" spans="1:15" x14ac:dyDescent="0.25">
      <c r="G14" s="45"/>
      <c r="H14" s="45"/>
      <c r="I14" s="45"/>
      <c r="K14" s="4"/>
      <c r="O14" s="52"/>
    </row>
    <row r="15" spans="1:15" x14ac:dyDescent="0.25">
      <c r="G15" s="45"/>
      <c r="H15" s="45"/>
      <c r="I15" s="45"/>
      <c r="K15" s="4"/>
      <c r="O15" s="52"/>
    </row>
    <row r="16" spans="1:15" x14ac:dyDescent="0.25">
      <c r="G16" s="45"/>
      <c r="H16" s="45"/>
      <c r="I16" s="45"/>
      <c r="K16" s="4"/>
      <c r="O16" s="52"/>
    </row>
    <row r="17" spans="7:15" x14ac:dyDescent="0.25">
      <c r="G17" s="45"/>
      <c r="H17" s="45"/>
      <c r="I17" s="45"/>
      <c r="K17" s="4"/>
      <c r="O17" s="52"/>
    </row>
    <row r="18" spans="7:15" x14ac:dyDescent="0.25">
      <c r="G18" s="45"/>
      <c r="H18" s="45"/>
      <c r="I18" s="45"/>
      <c r="K18" s="4"/>
      <c r="O18" s="52"/>
    </row>
    <row r="19" spans="7:15" x14ac:dyDescent="0.25">
      <c r="G19" s="45"/>
      <c r="H19" s="45"/>
      <c r="I19" s="45"/>
      <c r="K19" s="4"/>
      <c r="O19" s="52"/>
    </row>
    <row r="20" spans="7:15" x14ac:dyDescent="0.25">
      <c r="G20" s="45"/>
      <c r="H20" s="45"/>
      <c r="I20" s="45"/>
      <c r="K20" s="4"/>
      <c r="O20" s="52"/>
    </row>
    <row r="21" spans="7:15" x14ac:dyDescent="0.25">
      <c r="G21" s="45"/>
      <c r="H21" s="45"/>
      <c r="I21" s="45"/>
      <c r="K21" s="4"/>
      <c r="O21" s="52"/>
    </row>
    <row r="22" spans="7:15" x14ac:dyDescent="0.25">
      <c r="G22" s="45"/>
      <c r="H22" s="45"/>
      <c r="I22" s="45"/>
      <c r="K22" s="4"/>
      <c r="O22" s="52"/>
    </row>
    <row r="23" spans="7:15" x14ac:dyDescent="0.25">
      <c r="G23" s="45"/>
      <c r="H23" s="45"/>
      <c r="I23" s="45"/>
      <c r="K23" s="4"/>
      <c r="O23" s="52"/>
    </row>
    <row r="24" spans="7:15" x14ac:dyDescent="0.25">
      <c r="G24" s="45"/>
      <c r="H24" s="45"/>
      <c r="I24" s="45"/>
      <c r="K24" s="4"/>
      <c r="O24" s="52"/>
    </row>
    <row r="25" spans="7:15" x14ac:dyDescent="0.25">
      <c r="G25" s="45"/>
      <c r="H25" s="45"/>
      <c r="I25" s="45"/>
      <c r="K25" s="4"/>
      <c r="O25" s="52"/>
    </row>
    <row r="26" spans="7:15" x14ac:dyDescent="0.25">
      <c r="G26" s="45"/>
      <c r="H26" s="45"/>
      <c r="I26" s="45"/>
      <c r="K26" s="4"/>
      <c r="O26" s="52"/>
    </row>
    <row r="27" spans="7:15" x14ac:dyDescent="0.25">
      <c r="G27" s="45"/>
      <c r="H27" s="45"/>
      <c r="I27" s="45"/>
      <c r="K27" s="4"/>
      <c r="O27" s="52"/>
    </row>
    <row r="28" spans="7:15" x14ac:dyDescent="0.25">
      <c r="G28" s="45"/>
      <c r="H28" s="45"/>
      <c r="I28" s="45"/>
      <c r="K28" s="4"/>
      <c r="O28" s="52"/>
    </row>
    <row r="29" spans="7:15" x14ac:dyDescent="0.25">
      <c r="G29" s="45"/>
      <c r="H29" s="45"/>
      <c r="I29" s="45"/>
      <c r="K29" s="4"/>
      <c r="O29" s="52"/>
    </row>
    <row r="30" spans="7:15" x14ac:dyDescent="0.25">
      <c r="G30" s="45"/>
      <c r="H30" s="45"/>
      <c r="I30" s="45"/>
      <c r="K30" s="4"/>
      <c r="O30" s="52"/>
    </row>
    <row r="31" spans="7:15" x14ac:dyDescent="0.25">
      <c r="G31" s="45"/>
      <c r="H31" s="45"/>
      <c r="I31" s="45"/>
      <c r="K31" s="4"/>
      <c r="O31" s="52"/>
    </row>
    <row r="32" spans="7:15" x14ac:dyDescent="0.25">
      <c r="G32" s="45"/>
      <c r="H32" s="45"/>
      <c r="I32" s="45"/>
      <c r="K32" s="4"/>
      <c r="O32" s="52"/>
    </row>
    <row r="33" spans="7:15" x14ac:dyDescent="0.25">
      <c r="G33" s="45"/>
      <c r="H33" s="45"/>
      <c r="I33" s="45"/>
      <c r="K33" s="4"/>
      <c r="O33" s="52"/>
    </row>
    <row r="34" spans="7:15" x14ac:dyDescent="0.25">
      <c r="G34" s="45"/>
      <c r="H34" s="45"/>
      <c r="I34" s="45"/>
      <c r="K34" s="4"/>
      <c r="O34" s="52"/>
    </row>
    <row r="35" spans="7:15" x14ac:dyDescent="0.25">
      <c r="G35" s="45"/>
      <c r="H35" s="45"/>
      <c r="I35" s="45"/>
      <c r="K35" s="4"/>
      <c r="O35" s="52"/>
    </row>
    <row r="36" spans="7:15" x14ac:dyDescent="0.25">
      <c r="G36" s="45"/>
      <c r="H36" s="45"/>
      <c r="I36" s="45"/>
      <c r="K36" s="4"/>
      <c r="O36" s="52"/>
    </row>
    <row r="37" spans="7:15" x14ac:dyDescent="0.25">
      <c r="G37" s="45"/>
      <c r="H37" s="45"/>
      <c r="I37" s="45"/>
      <c r="K37" s="4"/>
      <c r="O37" s="52"/>
    </row>
    <row r="38" spans="7:15" x14ac:dyDescent="0.25">
      <c r="G38" s="45"/>
      <c r="H38" s="45"/>
      <c r="I38" s="45"/>
      <c r="K38" s="4"/>
      <c r="O38" s="52"/>
    </row>
    <row r="39" spans="7:15" x14ac:dyDescent="0.25">
      <c r="G39" s="45"/>
      <c r="H39" s="45"/>
      <c r="I39" s="45"/>
      <c r="K39" s="4"/>
      <c r="O39" s="52"/>
    </row>
    <row r="40" spans="7:15" x14ac:dyDescent="0.25">
      <c r="G40" s="45"/>
      <c r="H40" s="45"/>
      <c r="I40" s="45"/>
      <c r="K40" s="4"/>
      <c r="O40" s="52"/>
    </row>
    <row r="41" spans="7:15" x14ac:dyDescent="0.25">
      <c r="G41" s="45"/>
      <c r="H41" s="45"/>
      <c r="I41" s="45"/>
      <c r="K41" s="4"/>
      <c r="O41" s="52"/>
    </row>
    <row r="42" spans="7:15" x14ac:dyDescent="0.25">
      <c r="G42" s="45"/>
      <c r="H42" s="45"/>
      <c r="I42" s="45"/>
      <c r="K42" s="4"/>
      <c r="O42" s="52"/>
    </row>
    <row r="43" spans="7:15" x14ac:dyDescent="0.25">
      <c r="G43" s="45"/>
      <c r="H43" s="45"/>
      <c r="I43" s="45"/>
      <c r="K43" s="4"/>
      <c r="O43" s="52"/>
    </row>
    <row r="44" spans="7:15" x14ac:dyDescent="0.25">
      <c r="G44" s="45"/>
      <c r="H44" s="45"/>
      <c r="I44" s="45"/>
      <c r="K44" s="4"/>
      <c r="O44" s="52"/>
    </row>
    <row r="45" spans="7:15" x14ac:dyDescent="0.25">
      <c r="G45" s="45"/>
      <c r="H45" s="45"/>
      <c r="I45" s="45"/>
      <c r="K45" s="4"/>
      <c r="O45" s="52"/>
    </row>
    <row r="46" spans="7:15" x14ac:dyDescent="0.25">
      <c r="G46" s="45"/>
      <c r="H46" s="45"/>
      <c r="I46" s="45"/>
      <c r="K46" s="4"/>
      <c r="O46" s="52"/>
    </row>
    <row r="47" spans="7:15" x14ac:dyDescent="0.25">
      <c r="G47" s="45"/>
      <c r="H47" s="45"/>
      <c r="I47" s="45"/>
      <c r="K47" s="4"/>
      <c r="O47" s="52"/>
    </row>
    <row r="48" spans="7:15" x14ac:dyDescent="0.25">
      <c r="G48" s="45"/>
      <c r="H48" s="45"/>
      <c r="I48" s="45"/>
      <c r="K48" s="4"/>
      <c r="O48" s="52"/>
    </row>
    <row r="49" spans="7:15" x14ac:dyDescent="0.25">
      <c r="G49" s="45"/>
      <c r="H49" s="45"/>
      <c r="I49" s="45"/>
      <c r="K49" s="4"/>
      <c r="O49" s="52"/>
    </row>
    <row r="50" spans="7:15" x14ac:dyDescent="0.25">
      <c r="G50" s="45"/>
      <c r="H50" s="45"/>
      <c r="I50" s="45"/>
      <c r="K50" s="4"/>
      <c r="O50" s="52"/>
    </row>
    <row r="51" spans="7:15" x14ac:dyDescent="0.25">
      <c r="G51" s="45"/>
      <c r="H51" s="45"/>
      <c r="I51" s="45"/>
      <c r="K51" s="4"/>
      <c r="O51" s="52"/>
    </row>
    <row r="52" spans="7:15" x14ac:dyDescent="0.25">
      <c r="G52" s="45"/>
      <c r="H52" s="45"/>
      <c r="I52" s="45"/>
      <c r="K52" s="4"/>
      <c r="O52" s="52"/>
    </row>
    <row r="53" spans="7:15" x14ac:dyDescent="0.25">
      <c r="G53" s="45"/>
      <c r="H53" s="45"/>
      <c r="I53" s="45"/>
      <c r="K53" s="4"/>
      <c r="O53" s="52"/>
    </row>
    <row r="54" spans="7:15" x14ac:dyDescent="0.25">
      <c r="G54" s="45"/>
      <c r="H54" s="45"/>
      <c r="I54" s="45"/>
      <c r="K54" s="4"/>
      <c r="O54" s="52"/>
    </row>
    <row r="55" spans="7:15" x14ac:dyDescent="0.25">
      <c r="G55" s="45"/>
      <c r="H55" s="45"/>
      <c r="I55" s="45"/>
      <c r="K55" s="4"/>
      <c r="O55" s="52"/>
    </row>
    <row r="56" spans="7:15" x14ac:dyDescent="0.25">
      <c r="G56" s="45"/>
      <c r="H56" s="45"/>
      <c r="I56" s="45"/>
      <c r="K56" s="4"/>
      <c r="O56" s="52"/>
    </row>
    <row r="57" spans="7:15" x14ac:dyDescent="0.25">
      <c r="G57" s="45"/>
      <c r="H57" s="45"/>
      <c r="I57" s="45"/>
      <c r="K57" s="4"/>
      <c r="O57" s="52"/>
    </row>
    <row r="58" spans="7:15" x14ac:dyDescent="0.25">
      <c r="G58" s="45"/>
      <c r="H58" s="45"/>
      <c r="I58" s="45"/>
      <c r="K58" s="4"/>
      <c r="O58" s="52"/>
    </row>
    <row r="59" spans="7:15" x14ac:dyDescent="0.25">
      <c r="G59" s="45"/>
      <c r="H59" s="45"/>
      <c r="I59" s="45"/>
      <c r="K59" s="4"/>
      <c r="O59" s="52"/>
    </row>
    <row r="60" spans="7:15" x14ac:dyDescent="0.25">
      <c r="G60" s="45"/>
      <c r="H60" s="45"/>
      <c r="I60" s="45"/>
      <c r="K60" s="4"/>
      <c r="O60" s="52"/>
    </row>
    <row r="61" spans="7:15" x14ac:dyDescent="0.25">
      <c r="G61" s="45"/>
      <c r="H61" s="45"/>
      <c r="I61" s="45"/>
      <c r="K61" s="4"/>
      <c r="O61" s="52"/>
    </row>
    <row r="62" spans="7:15" x14ac:dyDescent="0.25">
      <c r="G62" s="45"/>
      <c r="H62" s="45"/>
      <c r="I62" s="45"/>
      <c r="K62" s="4"/>
      <c r="O62" s="52"/>
    </row>
    <row r="63" spans="7:15" x14ac:dyDescent="0.25">
      <c r="G63" s="45"/>
      <c r="H63" s="45"/>
      <c r="I63" s="45"/>
      <c r="K63" s="4"/>
      <c r="O63" s="52"/>
    </row>
    <row r="64" spans="7:15" x14ac:dyDescent="0.25">
      <c r="G64" s="45"/>
      <c r="H64" s="45"/>
      <c r="I64" s="45"/>
      <c r="K64" s="4"/>
      <c r="O64" s="52"/>
    </row>
    <row r="65" spans="7:15" x14ac:dyDescent="0.25">
      <c r="G65" s="45"/>
      <c r="H65" s="45"/>
      <c r="I65" s="45"/>
      <c r="K65" s="4"/>
      <c r="O65" s="52"/>
    </row>
    <row r="66" spans="7:15" x14ac:dyDescent="0.25">
      <c r="G66" s="45"/>
      <c r="H66" s="45"/>
      <c r="I66" s="45"/>
      <c r="K66" s="4"/>
      <c r="O66" s="52"/>
    </row>
    <row r="67" spans="7:15" x14ac:dyDescent="0.25">
      <c r="G67" s="45"/>
      <c r="H67" s="45"/>
      <c r="I67" s="45"/>
      <c r="K67" s="4"/>
      <c r="O67" s="52"/>
    </row>
    <row r="68" spans="7:15" x14ac:dyDescent="0.25">
      <c r="G68" s="45"/>
      <c r="H68" s="45"/>
      <c r="I68" s="45"/>
      <c r="K68" s="4"/>
      <c r="O68" s="52"/>
    </row>
    <row r="69" spans="7:15" x14ac:dyDescent="0.25">
      <c r="G69" s="45"/>
      <c r="H69" s="45"/>
      <c r="I69" s="45"/>
      <c r="K69" s="4"/>
      <c r="O69" s="52"/>
    </row>
    <row r="70" spans="7:15" x14ac:dyDescent="0.25">
      <c r="G70" s="45"/>
      <c r="H70" s="45"/>
      <c r="I70" s="45"/>
      <c r="K70" s="4"/>
      <c r="O70" s="52"/>
    </row>
    <row r="71" spans="7:15" x14ac:dyDescent="0.25">
      <c r="G71" s="45"/>
      <c r="H71" s="45"/>
      <c r="I71" s="45"/>
      <c r="K71" s="4"/>
      <c r="O71" s="52"/>
    </row>
    <row r="72" spans="7:15" x14ac:dyDescent="0.25">
      <c r="G72" s="45"/>
      <c r="H72" s="45"/>
      <c r="I72" s="45"/>
      <c r="K72" s="4"/>
      <c r="O72" s="52"/>
    </row>
    <row r="73" spans="7:15" x14ac:dyDescent="0.25">
      <c r="G73" s="45"/>
      <c r="H73" s="45"/>
      <c r="I73" s="45"/>
      <c r="K73" s="4"/>
      <c r="O73" s="52"/>
    </row>
    <row r="74" spans="7:15" x14ac:dyDescent="0.25">
      <c r="G74" s="45"/>
      <c r="H74" s="45"/>
      <c r="I74" s="45"/>
      <c r="K74" s="4"/>
      <c r="O74" s="52"/>
    </row>
    <row r="75" spans="7:15" x14ac:dyDescent="0.25">
      <c r="G75" s="45"/>
      <c r="H75" s="45"/>
      <c r="I75" s="45"/>
      <c r="K75" s="4"/>
      <c r="O75" s="52"/>
    </row>
    <row r="76" spans="7:15" x14ac:dyDescent="0.25">
      <c r="G76" s="45"/>
      <c r="H76" s="45"/>
      <c r="I76" s="45"/>
      <c r="K76" s="4"/>
      <c r="O76" s="52"/>
    </row>
    <row r="77" spans="7:15" x14ac:dyDescent="0.25">
      <c r="G77" s="45"/>
      <c r="H77" s="45"/>
      <c r="I77" s="45"/>
      <c r="K77" s="4"/>
      <c r="O77" s="52"/>
    </row>
    <row r="78" spans="7:15" x14ac:dyDescent="0.25">
      <c r="G78" s="45"/>
      <c r="H78" s="45"/>
      <c r="I78" s="45"/>
      <c r="K78" s="4"/>
      <c r="O78" s="52"/>
    </row>
    <row r="79" spans="7:15" x14ac:dyDescent="0.25">
      <c r="G79" s="45"/>
      <c r="H79" s="45"/>
      <c r="I79" s="45"/>
      <c r="K79" s="4"/>
      <c r="O79" s="52"/>
    </row>
    <row r="80" spans="7:15" x14ac:dyDescent="0.25">
      <c r="G80" s="45"/>
      <c r="H80" s="45"/>
      <c r="I80" s="45"/>
      <c r="K80" s="4"/>
      <c r="O80" s="52"/>
    </row>
    <row r="81" spans="7:15" x14ac:dyDescent="0.25">
      <c r="G81" s="45"/>
      <c r="H81" s="45"/>
      <c r="I81" s="45"/>
      <c r="K81" s="4"/>
      <c r="O81" s="52"/>
    </row>
    <row r="82" spans="7:15" x14ac:dyDescent="0.25">
      <c r="G82" s="45"/>
      <c r="H82" s="45"/>
      <c r="I82" s="45"/>
      <c r="K82" s="4"/>
      <c r="O82" s="52"/>
    </row>
    <row r="83" spans="7:15" x14ac:dyDescent="0.25">
      <c r="G83" s="45"/>
      <c r="H83" s="45"/>
      <c r="I83" s="45"/>
      <c r="K83" s="4"/>
      <c r="O83" s="52"/>
    </row>
    <row r="84" spans="7:15" x14ac:dyDescent="0.25">
      <c r="G84" s="45"/>
      <c r="H84" s="45"/>
      <c r="I84" s="45"/>
      <c r="K84" s="4"/>
      <c r="O84" s="52"/>
    </row>
    <row r="85" spans="7:15" x14ac:dyDescent="0.25">
      <c r="G85" s="45"/>
      <c r="H85" s="45"/>
      <c r="I85" s="45"/>
      <c r="K85" s="4"/>
      <c r="O85" s="52"/>
    </row>
    <row r="86" spans="7:15" x14ac:dyDescent="0.25">
      <c r="G86" s="45"/>
      <c r="H86" s="45"/>
      <c r="I86" s="45"/>
      <c r="K86" s="4"/>
      <c r="O86" s="52"/>
    </row>
    <row r="87" spans="7:15" x14ac:dyDescent="0.25">
      <c r="G87" s="45"/>
      <c r="H87" s="45"/>
      <c r="I87" s="45"/>
      <c r="K87" s="4"/>
      <c r="O87" s="52"/>
    </row>
    <row r="88" spans="7:15" x14ac:dyDescent="0.25">
      <c r="G88" s="45"/>
      <c r="H88" s="45"/>
      <c r="I88" s="45"/>
      <c r="K88" s="4"/>
      <c r="O88" s="52"/>
    </row>
    <row r="89" spans="7:15" x14ac:dyDescent="0.25">
      <c r="G89" s="45"/>
      <c r="H89" s="45"/>
      <c r="I89" s="45"/>
      <c r="K89" s="4"/>
      <c r="O89" s="52"/>
    </row>
    <row r="90" spans="7:15" x14ac:dyDescent="0.25">
      <c r="G90" s="45"/>
      <c r="H90" s="45"/>
      <c r="I90" s="45"/>
      <c r="K90" s="4"/>
      <c r="O90" s="52"/>
    </row>
    <row r="91" spans="7:15" x14ac:dyDescent="0.25">
      <c r="G91" s="45"/>
      <c r="H91" s="45"/>
      <c r="I91" s="45"/>
      <c r="K91" s="4"/>
      <c r="O91" s="52"/>
    </row>
    <row r="92" spans="7:15" x14ac:dyDescent="0.25">
      <c r="G92" s="45"/>
      <c r="H92" s="45"/>
      <c r="I92" s="45"/>
      <c r="K92" s="4"/>
      <c r="O92" s="52"/>
    </row>
    <row r="93" spans="7:15" x14ac:dyDescent="0.25">
      <c r="G93" s="45"/>
      <c r="H93" s="45"/>
      <c r="I93" s="45"/>
      <c r="K93" s="4"/>
      <c r="O93" s="52"/>
    </row>
    <row r="94" spans="7:15" x14ac:dyDescent="0.25">
      <c r="G94" s="45"/>
      <c r="H94" s="45"/>
      <c r="I94" s="45"/>
      <c r="K94" s="4"/>
      <c r="O94" s="52"/>
    </row>
    <row r="95" spans="7:15" x14ac:dyDescent="0.25">
      <c r="G95" s="45"/>
      <c r="H95" s="45"/>
      <c r="I95" s="45"/>
      <c r="K95" s="4"/>
      <c r="O95" s="52"/>
    </row>
    <row r="96" spans="7:15" x14ac:dyDescent="0.25">
      <c r="G96" s="45"/>
      <c r="H96" s="45"/>
      <c r="I96" s="45"/>
      <c r="K96" s="4"/>
      <c r="O96" s="52"/>
    </row>
    <row r="97" spans="7:15" x14ac:dyDescent="0.25">
      <c r="G97" s="45"/>
      <c r="H97" s="45"/>
      <c r="I97" s="45"/>
      <c r="K97" s="4"/>
      <c r="O97" s="52"/>
    </row>
    <row r="98" spans="7:15" x14ac:dyDescent="0.25">
      <c r="G98" s="45"/>
      <c r="H98" s="45"/>
      <c r="I98" s="45"/>
      <c r="K98" s="4"/>
      <c r="O98" s="52"/>
    </row>
    <row r="99" spans="7:15" x14ac:dyDescent="0.25">
      <c r="G99" s="45"/>
      <c r="H99" s="45"/>
      <c r="I99" s="45"/>
      <c r="K99" s="4"/>
      <c r="O99" s="52"/>
    </row>
    <row r="100" spans="7:15" x14ac:dyDescent="0.25">
      <c r="G100" s="45"/>
      <c r="H100" s="45"/>
      <c r="I100" s="45"/>
      <c r="K100" s="4"/>
      <c r="O100" s="52"/>
    </row>
    <row r="101" spans="7:15" x14ac:dyDescent="0.25">
      <c r="G101" s="45"/>
      <c r="H101" s="45"/>
      <c r="I101" s="45"/>
      <c r="K101" s="4"/>
      <c r="O101" s="52"/>
    </row>
    <row r="102" spans="7:15" x14ac:dyDescent="0.25">
      <c r="G102" s="45"/>
      <c r="H102" s="45"/>
      <c r="I102" s="45"/>
      <c r="K102" s="4"/>
      <c r="O102" s="52"/>
    </row>
    <row r="103" spans="7:15" x14ac:dyDescent="0.25">
      <c r="G103" s="45"/>
      <c r="H103" s="45"/>
      <c r="I103" s="45"/>
      <c r="K103" s="4"/>
      <c r="O103" s="52"/>
    </row>
    <row r="104" spans="7:15" x14ac:dyDescent="0.25">
      <c r="G104" s="45"/>
      <c r="H104" s="45"/>
      <c r="I104" s="45"/>
      <c r="K104" s="4"/>
      <c r="O104" s="52"/>
    </row>
    <row r="105" spans="7:15" x14ac:dyDescent="0.25">
      <c r="G105" s="45"/>
      <c r="H105" s="45"/>
      <c r="I105" s="45"/>
      <c r="K105" s="4"/>
      <c r="O105" s="52"/>
    </row>
    <row r="106" spans="7:15" x14ac:dyDescent="0.25">
      <c r="G106" s="45"/>
      <c r="H106" s="45"/>
      <c r="I106" s="45"/>
      <c r="K106" s="4"/>
      <c r="O106" s="52"/>
    </row>
    <row r="107" spans="7:15" x14ac:dyDescent="0.25">
      <c r="G107" s="45"/>
      <c r="H107" s="45"/>
      <c r="I107" s="45"/>
      <c r="K107" s="4"/>
      <c r="O107" s="52"/>
    </row>
    <row r="108" spans="7:15" x14ac:dyDescent="0.25">
      <c r="G108" s="45"/>
      <c r="H108" s="45"/>
      <c r="I108" s="45"/>
      <c r="K108" s="4"/>
      <c r="O108" s="52"/>
    </row>
    <row r="109" spans="7:15" x14ac:dyDescent="0.25">
      <c r="G109" s="45"/>
      <c r="H109" s="45"/>
      <c r="I109" s="45"/>
      <c r="K109" s="4"/>
      <c r="O109" s="52"/>
    </row>
    <row r="110" spans="7:15" x14ac:dyDescent="0.25">
      <c r="G110" s="45"/>
      <c r="H110" s="45"/>
      <c r="I110" s="45"/>
      <c r="K110" s="4"/>
      <c r="O110" s="52"/>
    </row>
    <row r="111" spans="7:15" x14ac:dyDescent="0.25">
      <c r="G111" s="45"/>
      <c r="H111" s="45"/>
      <c r="I111" s="45"/>
      <c r="K111" s="4"/>
      <c r="O111" s="52"/>
    </row>
    <row r="112" spans="7:15" x14ac:dyDescent="0.25">
      <c r="G112" s="45"/>
      <c r="H112" s="45"/>
      <c r="I112" s="45"/>
      <c r="K112" s="4"/>
      <c r="O112" s="52"/>
    </row>
    <row r="113" spans="7:15" x14ac:dyDescent="0.25">
      <c r="G113" s="45"/>
      <c r="H113" s="45"/>
      <c r="I113" s="45"/>
      <c r="K113" s="4"/>
      <c r="O113" s="52"/>
    </row>
    <row r="114" spans="7:15" x14ac:dyDescent="0.25">
      <c r="G114" s="45"/>
      <c r="H114" s="45"/>
      <c r="I114" s="45"/>
      <c r="K114" s="4"/>
      <c r="O114" s="52"/>
    </row>
    <row r="115" spans="7:15" x14ac:dyDescent="0.25">
      <c r="G115" s="45"/>
      <c r="H115" s="45"/>
      <c r="I115" s="45"/>
      <c r="K115" s="4"/>
      <c r="O115" s="52"/>
    </row>
    <row r="116" spans="7:15" x14ac:dyDescent="0.25">
      <c r="G116" s="45"/>
      <c r="H116" s="45"/>
      <c r="I116" s="45"/>
      <c r="K116" s="4"/>
      <c r="O116" s="52"/>
    </row>
    <row r="117" spans="7:15" x14ac:dyDescent="0.25">
      <c r="G117" s="45"/>
      <c r="H117" s="45"/>
      <c r="I117" s="45"/>
      <c r="K117" s="4"/>
      <c r="O117" s="52"/>
    </row>
    <row r="118" spans="7:15" x14ac:dyDescent="0.25">
      <c r="G118" s="45"/>
      <c r="H118" s="45"/>
      <c r="I118" s="45"/>
      <c r="K118" s="4"/>
      <c r="O118" s="52"/>
    </row>
    <row r="119" spans="7:15" x14ac:dyDescent="0.25">
      <c r="G119" s="45"/>
      <c r="H119" s="45"/>
      <c r="I119" s="45"/>
      <c r="K119" s="4"/>
      <c r="O119" s="52"/>
    </row>
    <row r="120" spans="7:15" x14ac:dyDescent="0.25">
      <c r="G120" s="45"/>
      <c r="H120" s="45"/>
      <c r="I120" s="45"/>
      <c r="K120" s="4"/>
      <c r="O120" s="52"/>
    </row>
    <row r="121" spans="7:15" x14ac:dyDescent="0.25">
      <c r="G121" s="45"/>
      <c r="H121" s="45"/>
      <c r="I121" s="45"/>
      <c r="K121" s="4"/>
      <c r="O121" s="52"/>
    </row>
    <row r="122" spans="7:15" x14ac:dyDescent="0.25">
      <c r="G122" s="45"/>
      <c r="H122" s="45"/>
      <c r="I122" s="45"/>
      <c r="K122" s="4"/>
      <c r="O122" s="52"/>
    </row>
    <row r="123" spans="7:15" x14ac:dyDescent="0.25">
      <c r="G123" s="45"/>
      <c r="H123" s="45"/>
      <c r="I123" s="45"/>
      <c r="K123" s="4"/>
      <c r="O123" s="52"/>
    </row>
    <row r="124" spans="7:15" x14ac:dyDescent="0.25">
      <c r="G124" s="45"/>
      <c r="H124" s="45"/>
      <c r="I124" s="45"/>
      <c r="K124" s="4"/>
      <c r="O124" s="52"/>
    </row>
    <row r="125" spans="7:15" x14ac:dyDescent="0.25">
      <c r="G125" s="45"/>
      <c r="H125" s="45"/>
      <c r="I125" s="45"/>
      <c r="K125" s="4"/>
      <c r="O125" s="52"/>
    </row>
    <row r="126" spans="7:15" x14ac:dyDescent="0.25">
      <c r="G126" s="45"/>
      <c r="H126" s="45"/>
      <c r="I126" s="45"/>
      <c r="K126" s="4"/>
      <c r="O126" s="52"/>
    </row>
    <row r="127" spans="7:15" x14ac:dyDescent="0.25">
      <c r="G127" s="45"/>
      <c r="H127" s="45"/>
      <c r="I127" s="45"/>
      <c r="K127" s="4"/>
      <c r="O127" s="52"/>
    </row>
    <row r="128" spans="7:15" x14ac:dyDescent="0.25">
      <c r="G128" s="45"/>
      <c r="H128" s="45"/>
      <c r="I128" s="45"/>
      <c r="K128" s="4"/>
      <c r="O128" s="52"/>
    </row>
    <row r="129" spans="7:15" x14ac:dyDescent="0.25">
      <c r="G129" s="45"/>
      <c r="H129" s="45"/>
      <c r="I129" s="45"/>
      <c r="K129" s="4"/>
      <c r="O129" s="52"/>
    </row>
    <row r="130" spans="7:15" x14ac:dyDescent="0.25">
      <c r="G130" s="45"/>
      <c r="H130" s="45"/>
      <c r="I130" s="45"/>
      <c r="K130" s="4"/>
      <c r="O130" s="52"/>
    </row>
    <row r="131" spans="7:15" x14ac:dyDescent="0.25">
      <c r="G131" s="45"/>
      <c r="H131" s="45"/>
      <c r="I131" s="45"/>
      <c r="K131" s="4"/>
      <c r="O131" s="52"/>
    </row>
    <row r="132" spans="7:15" x14ac:dyDescent="0.25">
      <c r="G132" s="45"/>
      <c r="H132" s="45"/>
      <c r="I132" s="45"/>
      <c r="K132" s="4"/>
      <c r="O132" s="52"/>
    </row>
    <row r="133" spans="7:15" x14ac:dyDescent="0.25">
      <c r="G133" s="45"/>
      <c r="H133" s="45"/>
      <c r="I133" s="45"/>
      <c r="K133" s="4"/>
      <c r="O133" s="52"/>
    </row>
    <row r="134" spans="7:15" x14ac:dyDescent="0.25">
      <c r="G134" s="45"/>
      <c r="H134" s="45"/>
      <c r="I134" s="45"/>
      <c r="K134" s="4"/>
      <c r="O134" s="52"/>
    </row>
    <row r="135" spans="7:15" x14ac:dyDescent="0.25">
      <c r="G135" s="45"/>
      <c r="H135" s="45"/>
      <c r="I135" s="45"/>
      <c r="K135" s="4"/>
      <c r="O135" s="52"/>
    </row>
    <row r="136" spans="7:15" x14ac:dyDescent="0.25">
      <c r="G136" s="45"/>
      <c r="H136" s="45"/>
      <c r="I136" s="45"/>
      <c r="K136" s="4"/>
      <c r="O136" s="52"/>
    </row>
    <row r="137" spans="7:15" x14ac:dyDescent="0.25">
      <c r="G137" s="45"/>
      <c r="H137" s="45"/>
      <c r="I137" s="45"/>
      <c r="K137" s="4"/>
      <c r="O137" s="52"/>
    </row>
    <row r="138" spans="7:15" x14ac:dyDescent="0.25">
      <c r="G138" s="45"/>
      <c r="H138" s="45"/>
      <c r="I138" s="45"/>
      <c r="K138" s="4"/>
      <c r="O138" s="52"/>
    </row>
    <row r="139" spans="7:15" x14ac:dyDescent="0.25">
      <c r="G139" s="45"/>
      <c r="H139" s="45"/>
      <c r="I139" s="45"/>
      <c r="K139" s="4"/>
      <c r="O139" s="52"/>
    </row>
    <row r="140" spans="7:15" x14ac:dyDescent="0.25">
      <c r="G140" s="45"/>
      <c r="H140" s="45"/>
      <c r="I140" s="45"/>
      <c r="K140" s="4"/>
      <c r="O140" s="52"/>
    </row>
    <row r="141" spans="7:15" x14ac:dyDescent="0.25">
      <c r="G141" s="45"/>
      <c r="H141" s="45"/>
      <c r="I141" s="45"/>
      <c r="K141" s="4"/>
      <c r="O141" s="52"/>
    </row>
    <row r="142" spans="7:15" x14ac:dyDescent="0.25">
      <c r="G142" s="45"/>
      <c r="H142" s="45"/>
      <c r="I142" s="45"/>
      <c r="K142" s="4"/>
      <c r="O142" s="52"/>
    </row>
    <row r="143" spans="7:15" x14ac:dyDescent="0.25">
      <c r="G143" s="45"/>
      <c r="H143" s="45"/>
      <c r="I143" s="45"/>
      <c r="K143" s="4"/>
      <c r="O143" s="52"/>
    </row>
    <row r="144" spans="7:15" x14ac:dyDescent="0.25">
      <c r="G144" s="45"/>
      <c r="H144" s="45"/>
      <c r="I144" s="45"/>
      <c r="K144" s="4"/>
      <c r="O144" s="52"/>
    </row>
    <row r="145" spans="7:15" x14ac:dyDescent="0.25">
      <c r="G145" s="45"/>
      <c r="H145" s="45"/>
      <c r="I145" s="45"/>
      <c r="K145" s="4"/>
      <c r="O145" s="52"/>
    </row>
    <row r="146" spans="7:15" x14ac:dyDescent="0.25">
      <c r="G146" s="45"/>
      <c r="H146" s="45"/>
      <c r="I146" s="45"/>
      <c r="K146" s="4"/>
      <c r="O146" s="52"/>
    </row>
    <row r="147" spans="7:15" x14ac:dyDescent="0.25">
      <c r="G147" s="45"/>
      <c r="H147" s="45"/>
      <c r="I147" s="45"/>
      <c r="K147" s="4"/>
      <c r="O147" s="52"/>
    </row>
    <row r="148" spans="7:15" x14ac:dyDescent="0.25">
      <c r="G148" s="45"/>
      <c r="H148" s="45"/>
      <c r="I148" s="45"/>
      <c r="K148" s="4"/>
      <c r="O148" s="52"/>
    </row>
    <row r="149" spans="7:15" x14ac:dyDescent="0.25">
      <c r="G149" s="45"/>
      <c r="H149" s="45"/>
      <c r="I149" s="45"/>
      <c r="K149" s="4"/>
      <c r="O149" s="52"/>
    </row>
    <row r="150" spans="7:15" x14ac:dyDescent="0.25">
      <c r="G150" s="45"/>
      <c r="H150" s="45"/>
      <c r="I150" s="45"/>
      <c r="K150" s="4"/>
      <c r="O150" s="52"/>
    </row>
    <row r="151" spans="7:15" x14ac:dyDescent="0.25">
      <c r="G151" s="45"/>
      <c r="H151" s="45"/>
      <c r="I151" s="45"/>
      <c r="K151" s="4"/>
      <c r="O151" s="52"/>
    </row>
    <row r="152" spans="7:15" x14ac:dyDescent="0.25">
      <c r="G152" s="45"/>
      <c r="H152" s="45"/>
      <c r="I152" s="45"/>
      <c r="K152" s="4"/>
      <c r="O152" s="52"/>
    </row>
    <row r="153" spans="7:15" x14ac:dyDescent="0.25">
      <c r="G153" s="45"/>
      <c r="H153" s="45"/>
      <c r="I153" s="45"/>
      <c r="K153" s="4"/>
      <c r="O153" s="52"/>
    </row>
    <row r="154" spans="7:15" x14ac:dyDescent="0.25">
      <c r="G154" s="45"/>
      <c r="H154" s="45"/>
      <c r="I154" s="45"/>
      <c r="K154" s="4"/>
      <c r="O154" s="52"/>
    </row>
    <row r="155" spans="7:15" x14ac:dyDescent="0.25">
      <c r="G155" s="45"/>
      <c r="H155" s="45"/>
      <c r="I155" s="45"/>
      <c r="K155" s="4"/>
      <c r="O155" s="52"/>
    </row>
    <row r="156" spans="7:15" x14ac:dyDescent="0.25">
      <c r="G156" s="45"/>
      <c r="H156" s="45"/>
      <c r="I156" s="45"/>
      <c r="K156" s="4"/>
      <c r="O156" s="52"/>
    </row>
    <row r="157" spans="7:15" x14ac:dyDescent="0.25">
      <c r="G157" s="45"/>
      <c r="H157" s="45"/>
      <c r="I157" s="45"/>
      <c r="K157" s="4"/>
      <c r="O157" s="52"/>
    </row>
    <row r="158" spans="7:15" x14ac:dyDescent="0.25">
      <c r="G158" s="45"/>
      <c r="H158" s="45"/>
      <c r="I158" s="45"/>
      <c r="K158" s="4"/>
      <c r="O158" s="52"/>
    </row>
    <row r="159" spans="7:15" x14ac:dyDescent="0.25">
      <c r="G159" s="45"/>
      <c r="H159" s="45"/>
      <c r="I159" s="45"/>
      <c r="K159" s="4"/>
      <c r="O159" s="52"/>
    </row>
    <row r="160" spans="7:15" x14ac:dyDescent="0.25">
      <c r="G160" s="45"/>
      <c r="H160" s="45"/>
      <c r="I160" s="45"/>
      <c r="K160" s="4"/>
      <c r="O160" s="52"/>
    </row>
    <row r="161" spans="7:15" x14ac:dyDescent="0.25">
      <c r="G161" s="45"/>
      <c r="H161" s="45"/>
      <c r="I161" s="45"/>
      <c r="K161" s="4"/>
      <c r="O161" s="52"/>
    </row>
    <row r="162" spans="7:15" x14ac:dyDescent="0.25">
      <c r="G162" s="45"/>
      <c r="H162" s="45"/>
      <c r="I162" s="45"/>
      <c r="K162" s="4"/>
      <c r="O162" s="52"/>
    </row>
    <row r="163" spans="7:15" x14ac:dyDescent="0.25">
      <c r="G163" s="45"/>
      <c r="H163" s="45"/>
      <c r="I163" s="45"/>
      <c r="K163" s="4"/>
      <c r="O163" s="52"/>
    </row>
    <row r="164" spans="7:15" x14ac:dyDescent="0.25">
      <c r="G164" s="45"/>
      <c r="H164" s="45"/>
      <c r="I164" s="45"/>
      <c r="K164" s="4"/>
      <c r="O164" s="52"/>
    </row>
    <row r="165" spans="7:15" x14ac:dyDescent="0.25">
      <c r="G165" s="45"/>
      <c r="H165" s="45"/>
      <c r="I165" s="45"/>
      <c r="K165" s="4"/>
      <c r="O165" s="52"/>
    </row>
    <row r="166" spans="7:15" x14ac:dyDescent="0.25">
      <c r="G166" s="45"/>
      <c r="H166" s="45"/>
      <c r="I166" s="45"/>
      <c r="K166" s="4"/>
      <c r="O166" s="52"/>
    </row>
    <row r="167" spans="7:15" x14ac:dyDescent="0.25">
      <c r="G167" s="45"/>
      <c r="H167" s="45"/>
      <c r="I167" s="45"/>
      <c r="K167" s="4"/>
      <c r="O167" s="52"/>
    </row>
    <row r="168" spans="7:15" x14ac:dyDescent="0.25">
      <c r="G168" s="45"/>
      <c r="H168" s="45"/>
      <c r="I168" s="45"/>
      <c r="K168" s="4"/>
      <c r="O168" s="52"/>
    </row>
    <row r="169" spans="7:15" x14ac:dyDescent="0.25">
      <c r="G169" s="45"/>
      <c r="H169" s="45"/>
      <c r="I169" s="45"/>
      <c r="K169" s="4"/>
      <c r="O169" s="52"/>
    </row>
    <row r="170" spans="7:15" x14ac:dyDescent="0.25">
      <c r="G170" s="45"/>
      <c r="H170" s="45"/>
      <c r="I170" s="45"/>
      <c r="K170" s="4"/>
      <c r="O170" s="52"/>
    </row>
    <row r="171" spans="7:15" x14ac:dyDescent="0.25">
      <c r="G171" s="45"/>
      <c r="H171" s="45"/>
      <c r="I171" s="45"/>
      <c r="K171" s="4"/>
      <c r="O171" s="52"/>
    </row>
    <row r="172" spans="7:15" x14ac:dyDescent="0.25">
      <c r="G172" s="45"/>
      <c r="H172" s="45"/>
      <c r="I172" s="45"/>
      <c r="K172" s="4"/>
      <c r="O172" s="52"/>
    </row>
    <row r="173" spans="7:15" x14ac:dyDescent="0.25">
      <c r="G173" s="45"/>
      <c r="H173" s="45"/>
      <c r="I173" s="45"/>
      <c r="K173" s="4"/>
      <c r="O173" s="52"/>
    </row>
    <row r="174" spans="7:15" x14ac:dyDescent="0.25">
      <c r="G174" s="45"/>
      <c r="H174" s="45"/>
      <c r="I174" s="45"/>
      <c r="K174" s="4"/>
      <c r="O174" s="52"/>
    </row>
    <row r="175" spans="7:15" x14ac:dyDescent="0.25">
      <c r="G175" s="45"/>
      <c r="H175" s="45"/>
      <c r="I175" s="45"/>
      <c r="K175" s="4"/>
      <c r="O175" s="52"/>
    </row>
    <row r="176" spans="7:15" x14ac:dyDescent="0.25">
      <c r="G176" s="45"/>
      <c r="H176" s="45"/>
      <c r="I176" s="45"/>
      <c r="K176" s="4"/>
      <c r="O176" s="52"/>
    </row>
    <row r="177" spans="7:15" x14ac:dyDescent="0.25">
      <c r="G177" s="45"/>
      <c r="H177" s="45"/>
      <c r="I177" s="45"/>
      <c r="K177" s="4"/>
      <c r="O177" s="52"/>
    </row>
    <row r="178" spans="7:15" x14ac:dyDescent="0.25">
      <c r="G178" s="45"/>
      <c r="H178" s="45"/>
      <c r="I178" s="45"/>
      <c r="K178" s="4"/>
      <c r="O178" s="52"/>
    </row>
    <row r="179" spans="7:15" x14ac:dyDescent="0.25">
      <c r="G179" s="45"/>
      <c r="H179" s="45"/>
      <c r="I179" s="45"/>
      <c r="K179" s="4"/>
      <c r="O179" s="52"/>
    </row>
    <row r="180" spans="7:15" x14ac:dyDescent="0.25">
      <c r="G180" s="45"/>
      <c r="H180" s="45"/>
      <c r="I180" s="45"/>
      <c r="K180" s="4"/>
      <c r="O180" s="52"/>
    </row>
    <row r="181" spans="7:15" x14ac:dyDescent="0.25">
      <c r="G181" s="45"/>
      <c r="H181" s="45"/>
      <c r="I181" s="45"/>
      <c r="K181" s="4"/>
      <c r="O181" s="52"/>
    </row>
    <row r="182" spans="7:15" x14ac:dyDescent="0.25">
      <c r="G182" s="45"/>
      <c r="H182" s="45"/>
      <c r="I182" s="45"/>
      <c r="K182" s="4"/>
      <c r="O182" s="52"/>
    </row>
    <row r="183" spans="7:15" x14ac:dyDescent="0.25">
      <c r="G183" s="45"/>
      <c r="H183" s="45"/>
      <c r="I183" s="45"/>
      <c r="K183" s="4"/>
      <c r="O183" s="52"/>
    </row>
    <row r="184" spans="7:15" x14ac:dyDescent="0.25">
      <c r="G184" s="45"/>
      <c r="H184" s="45"/>
      <c r="I184" s="45"/>
      <c r="K184" s="4"/>
      <c r="O184" s="52"/>
    </row>
    <row r="185" spans="7:15" x14ac:dyDescent="0.25">
      <c r="G185" s="45"/>
      <c r="H185" s="45"/>
      <c r="I185" s="45"/>
      <c r="K185" s="4"/>
      <c r="O185" s="52"/>
    </row>
    <row r="186" spans="7:15" x14ac:dyDescent="0.25">
      <c r="G186" s="45"/>
      <c r="H186" s="45"/>
      <c r="I186" s="45"/>
      <c r="K186" s="4"/>
      <c r="O186" s="52"/>
    </row>
    <row r="187" spans="7:15" x14ac:dyDescent="0.25">
      <c r="G187" s="45"/>
      <c r="H187" s="45"/>
      <c r="I187" s="45"/>
      <c r="K187" s="4"/>
      <c r="O187" s="52"/>
    </row>
    <row r="188" spans="7:15" x14ac:dyDescent="0.25">
      <c r="G188" s="45"/>
      <c r="H188" s="45"/>
      <c r="I188" s="45"/>
      <c r="K188" s="4"/>
      <c r="O188" s="52"/>
    </row>
    <row r="189" spans="7:15" x14ac:dyDescent="0.25">
      <c r="G189" s="45"/>
      <c r="H189" s="45"/>
      <c r="I189" s="45"/>
      <c r="K189" s="4"/>
      <c r="O189" s="52"/>
    </row>
    <row r="190" spans="7:15" x14ac:dyDescent="0.25">
      <c r="G190" s="45"/>
      <c r="H190" s="45"/>
      <c r="I190" s="45"/>
      <c r="K190" s="4"/>
      <c r="O190" s="52"/>
    </row>
    <row r="191" spans="7:15" x14ac:dyDescent="0.25">
      <c r="G191" s="45"/>
      <c r="H191" s="45"/>
      <c r="I191" s="45"/>
      <c r="K191" s="4"/>
      <c r="O191" s="52"/>
    </row>
    <row r="192" spans="7:15" x14ac:dyDescent="0.25">
      <c r="G192" s="45"/>
      <c r="H192" s="45"/>
      <c r="I192" s="45"/>
      <c r="K192" s="4"/>
      <c r="O192" s="52"/>
    </row>
    <row r="193" spans="7:15" x14ac:dyDescent="0.25">
      <c r="G193" s="45"/>
      <c r="H193" s="45"/>
      <c r="I193" s="45"/>
      <c r="K193" s="4"/>
      <c r="O193" s="52"/>
    </row>
    <row r="194" spans="7:15" x14ac:dyDescent="0.25">
      <c r="G194" s="45"/>
      <c r="H194" s="45"/>
      <c r="I194" s="45"/>
      <c r="K194" s="4"/>
      <c r="O194" s="52"/>
    </row>
    <row r="195" spans="7:15" x14ac:dyDescent="0.25">
      <c r="G195" s="45"/>
      <c r="H195" s="45"/>
      <c r="I195" s="45"/>
      <c r="K195" s="4"/>
      <c r="O195" s="52"/>
    </row>
    <row r="196" spans="7:15" x14ac:dyDescent="0.25">
      <c r="G196" s="45"/>
      <c r="H196" s="45"/>
      <c r="I196" s="45"/>
      <c r="K196" s="4"/>
      <c r="O196" s="52"/>
    </row>
    <row r="197" spans="7:15" x14ac:dyDescent="0.25">
      <c r="G197" s="45"/>
      <c r="H197" s="45"/>
      <c r="I197" s="45"/>
      <c r="K197" s="4"/>
      <c r="O197" s="52"/>
    </row>
    <row r="198" spans="7:15" x14ac:dyDescent="0.25">
      <c r="G198" s="45"/>
      <c r="H198" s="45"/>
      <c r="I198" s="45"/>
      <c r="K198" s="4"/>
      <c r="O198" s="52"/>
    </row>
    <row r="199" spans="7:15" x14ac:dyDescent="0.25">
      <c r="G199" s="45"/>
      <c r="H199" s="45"/>
      <c r="I199" s="45"/>
      <c r="K199" s="4"/>
      <c r="O199" s="52"/>
    </row>
    <row r="200" spans="7:15" x14ac:dyDescent="0.25">
      <c r="G200" s="45"/>
      <c r="H200" s="45"/>
      <c r="I200" s="45"/>
      <c r="K200" s="4"/>
      <c r="O200" s="52"/>
    </row>
    <row r="201" spans="7:15" x14ac:dyDescent="0.25">
      <c r="G201" s="45"/>
      <c r="H201" s="45"/>
      <c r="I201" s="45"/>
      <c r="K201" s="4"/>
      <c r="O201" s="52"/>
    </row>
    <row r="202" spans="7:15" x14ac:dyDescent="0.25">
      <c r="G202" s="45"/>
      <c r="H202" s="45"/>
      <c r="I202" s="45"/>
      <c r="K202" s="4"/>
      <c r="O202" s="52"/>
    </row>
    <row r="203" spans="7:15" x14ac:dyDescent="0.25">
      <c r="G203" s="45"/>
      <c r="H203" s="45"/>
      <c r="I203" s="45"/>
      <c r="K203" s="4"/>
      <c r="O203" s="52"/>
    </row>
    <row r="204" spans="7:15" x14ac:dyDescent="0.25">
      <c r="G204" s="45"/>
      <c r="H204" s="45"/>
      <c r="I204" s="45"/>
      <c r="K204" s="4"/>
      <c r="O204" s="52"/>
    </row>
    <row r="205" spans="7:15" x14ac:dyDescent="0.25">
      <c r="G205" s="45"/>
      <c r="H205" s="45"/>
      <c r="I205" s="45"/>
      <c r="K205" s="4"/>
      <c r="O205" s="52"/>
    </row>
    <row r="206" spans="7:15" x14ac:dyDescent="0.25">
      <c r="G206" s="45"/>
      <c r="H206" s="45"/>
      <c r="I206" s="45"/>
      <c r="K206" s="4"/>
      <c r="O206" s="52"/>
    </row>
    <row r="207" spans="7:15" x14ac:dyDescent="0.25">
      <c r="G207" s="45"/>
      <c r="H207" s="45"/>
      <c r="I207" s="45"/>
      <c r="K207" s="4"/>
      <c r="O207" s="52"/>
    </row>
    <row r="208" spans="7:15" x14ac:dyDescent="0.25">
      <c r="G208" s="45"/>
      <c r="H208" s="45"/>
      <c r="I208" s="45"/>
      <c r="K208" s="4"/>
      <c r="O208" s="52"/>
    </row>
    <row r="209" spans="7:15" x14ac:dyDescent="0.25">
      <c r="G209" s="45"/>
      <c r="H209" s="45"/>
      <c r="I209" s="45"/>
      <c r="K209" s="4"/>
      <c r="O209" s="52"/>
    </row>
    <row r="210" spans="7:15" x14ac:dyDescent="0.25">
      <c r="G210" s="45"/>
      <c r="H210" s="45"/>
      <c r="I210" s="45"/>
      <c r="K210" s="4"/>
      <c r="O210" s="52"/>
    </row>
    <row r="211" spans="7:15" x14ac:dyDescent="0.25">
      <c r="G211" s="45"/>
      <c r="H211" s="45"/>
      <c r="I211" s="45"/>
      <c r="K211" s="4"/>
      <c r="O211" s="52"/>
    </row>
    <row r="212" spans="7:15" x14ac:dyDescent="0.25">
      <c r="G212" s="45"/>
      <c r="H212" s="45"/>
      <c r="I212" s="45"/>
      <c r="K212" s="4"/>
      <c r="O212" s="52"/>
    </row>
    <row r="213" spans="7:15" x14ac:dyDescent="0.25">
      <c r="G213" s="45"/>
      <c r="H213" s="45"/>
      <c r="I213" s="45"/>
      <c r="K213" s="4"/>
      <c r="O213" s="52"/>
    </row>
    <row r="214" spans="7:15" x14ac:dyDescent="0.25">
      <c r="G214" s="45"/>
      <c r="H214" s="45"/>
      <c r="I214" s="45"/>
      <c r="K214" s="4"/>
      <c r="O214" s="52"/>
    </row>
    <row r="215" spans="7:15" x14ac:dyDescent="0.25">
      <c r="G215" s="45"/>
      <c r="H215" s="45"/>
      <c r="I215" s="45"/>
      <c r="K215" s="4"/>
      <c r="O215" s="52"/>
    </row>
    <row r="216" spans="7:15" x14ac:dyDescent="0.25">
      <c r="G216" s="45"/>
      <c r="H216" s="45"/>
      <c r="I216" s="45"/>
      <c r="K216" s="4"/>
      <c r="O216" s="52"/>
    </row>
    <row r="217" spans="7:15" x14ac:dyDescent="0.25">
      <c r="G217" s="45"/>
      <c r="H217" s="45"/>
      <c r="I217" s="45"/>
      <c r="K217" s="4"/>
      <c r="O217" s="52"/>
    </row>
    <row r="218" spans="7:15" x14ac:dyDescent="0.25">
      <c r="G218" s="45"/>
      <c r="H218" s="45"/>
      <c r="I218" s="45"/>
      <c r="K218" s="4"/>
      <c r="O218" s="52"/>
    </row>
    <row r="219" spans="7:15" x14ac:dyDescent="0.25">
      <c r="G219" s="45"/>
      <c r="H219" s="45"/>
      <c r="I219" s="45"/>
      <c r="K219" s="4"/>
      <c r="O219" s="52"/>
    </row>
    <row r="220" spans="7:15" x14ac:dyDescent="0.25">
      <c r="G220" s="45"/>
      <c r="H220" s="45"/>
      <c r="I220" s="45"/>
      <c r="K220" s="4"/>
      <c r="O220" s="52"/>
    </row>
    <row r="221" spans="7:15" x14ac:dyDescent="0.25">
      <c r="G221" s="45"/>
      <c r="H221" s="45"/>
      <c r="I221" s="45"/>
      <c r="K221" s="4"/>
      <c r="O221" s="52"/>
    </row>
    <row r="222" spans="7:15" x14ac:dyDescent="0.25">
      <c r="G222" s="45"/>
      <c r="H222" s="45"/>
      <c r="I222" s="45"/>
      <c r="K222" s="4"/>
      <c r="O222" s="52"/>
    </row>
    <row r="223" spans="7:15" x14ac:dyDescent="0.25">
      <c r="G223" s="45"/>
      <c r="H223" s="45"/>
      <c r="I223" s="45"/>
      <c r="K223" s="4"/>
      <c r="O223" s="52"/>
    </row>
    <row r="224" spans="7:15" x14ac:dyDescent="0.25">
      <c r="G224" s="45"/>
      <c r="H224" s="45"/>
      <c r="I224" s="45"/>
      <c r="K224" s="4"/>
      <c r="O224" s="52"/>
    </row>
    <row r="225" spans="7:15" x14ac:dyDescent="0.25">
      <c r="G225" s="45"/>
      <c r="H225" s="45"/>
      <c r="I225" s="45"/>
      <c r="K225" s="4"/>
      <c r="O225" s="52"/>
    </row>
    <row r="226" spans="7:15" x14ac:dyDescent="0.25">
      <c r="G226" s="45"/>
      <c r="H226" s="45"/>
      <c r="I226" s="45"/>
      <c r="K226" s="4"/>
      <c r="O226" s="52"/>
    </row>
    <row r="227" spans="7:15" x14ac:dyDescent="0.25">
      <c r="G227" s="45"/>
      <c r="H227" s="45"/>
      <c r="I227" s="45"/>
      <c r="K227" s="4"/>
      <c r="O227" s="52"/>
    </row>
    <row r="228" spans="7:15" x14ac:dyDescent="0.25">
      <c r="G228" s="45"/>
      <c r="H228" s="45"/>
      <c r="I228" s="45"/>
      <c r="K228" s="4"/>
      <c r="O228" s="52"/>
    </row>
    <row r="229" spans="7:15" x14ac:dyDescent="0.25">
      <c r="G229" s="45"/>
      <c r="H229" s="45"/>
      <c r="I229" s="45"/>
      <c r="K229" s="4"/>
      <c r="O229" s="52"/>
    </row>
    <row r="230" spans="7:15" x14ac:dyDescent="0.25">
      <c r="G230" s="45"/>
      <c r="H230" s="45"/>
      <c r="I230" s="45"/>
      <c r="K230" s="4"/>
      <c r="O230" s="52"/>
    </row>
    <row r="231" spans="7:15" x14ac:dyDescent="0.25">
      <c r="G231" s="45"/>
      <c r="H231" s="45"/>
      <c r="I231" s="45"/>
      <c r="K231" s="4"/>
      <c r="O231" s="52"/>
    </row>
    <row r="232" spans="7:15" x14ac:dyDescent="0.25">
      <c r="G232" s="45"/>
      <c r="H232" s="45"/>
      <c r="I232" s="45"/>
      <c r="K232" s="4"/>
      <c r="O232" s="52"/>
    </row>
    <row r="233" spans="7:15" x14ac:dyDescent="0.25">
      <c r="G233" s="45"/>
      <c r="H233" s="45"/>
      <c r="I233" s="45"/>
      <c r="K233" s="4"/>
      <c r="O233" s="52"/>
    </row>
    <row r="234" spans="7:15" x14ac:dyDescent="0.25">
      <c r="G234" s="45"/>
      <c r="H234" s="45"/>
      <c r="I234" s="45"/>
      <c r="K234" s="4"/>
      <c r="O234" s="52"/>
    </row>
    <row r="235" spans="7:15" x14ac:dyDescent="0.25">
      <c r="G235" s="45"/>
      <c r="H235" s="45"/>
      <c r="I235" s="45"/>
      <c r="K235" s="4"/>
      <c r="O235" s="52"/>
    </row>
    <row r="236" spans="7:15" x14ac:dyDescent="0.25">
      <c r="G236" s="45"/>
      <c r="H236" s="45"/>
      <c r="I236" s="45"/>
      <c r="K236" s="4"/>
      <c r="O236" s="52"/>
    </row>
    <row r="237" spans="7:15" x14ac:dyDescent="0.25">
      <c r="G237" s="45"/>
      <c r="H237" s="45"/>
      <c r="I237" s="45"/>
      <c r="K237" s="4"/>
      <c r="O237" s="52"/>
    </row>
    <row r="238" spans="7:15" x14ac:dyDescent="0.25">
      <c r="G238" s="45"/>
      <c r="H238" s="45"/>
      <c r="I238" s="45"/>
      <c r="K238" s="4"/>
      <c r="O238" s="52"/>
    </row>
    <row r="239" spans="7:15" x14ac:dyDescent="0.25">
      <c r="G239" s="45"/>
      <c r="H239" s="45"/>
      <c r="I239" s="45"/>
      <c r="K239" s="4"/>
      <c r="O239" s="52"/>
    </row>
    <row r="240" spans="7:15" x14ac:dyDescent="0.25">
      <c r="G240" s="45"/>
      <c r="H240" s="45"/>
      <c r="I240" s="45"/>
      <c r="K240" s="4"/>
      <c r="O240" s="52"/>
    </row>
    <row r="241" spans="7:15" x14ac:dyDescent="0.25">
      <c r="G241" s="45"/>
      <c r="H241" s="45"/>
      <c r="I241" s="45"/>
      <c r="K241" s="4"/>
      <c r="O241" s="52"/>
    </row>
    <row r="242" spans="7:15" x14ac:dyDescent="0.25">
      <c r="G242" s="45"/>
      <c r="H242" s="45"/>
      <c r="I242" s="45"/>
      <c r="K242" s="4"/>
      <c r="O242" s="52"/>
    </row>
    <row r="243" spans="7:15" x14ac:dyDescent="0.25">
      <c r="G243" s="45"/>
      <c r="H243" s="45"/>
      <c r="I243" s="45"/>
      <c r="K243" s="4"/>
      <c r="O243" s="52"/>
    </row>
    <row r="244" spans="7:15" x14ac:dyDescent="0.25">
      <c r="G244" s="45"/>
      <c r="H244" s="45"/>
      <c r="I244" s="45"/>
      <c r="K244" s="4"/>
      <c r="O244" s="52"/>
    </row>
    <row r="245" spans="7:15" x14ac:dyDescent="0.25">
      <c r="G245" s="45"/>
      <c r="H245" s="45"/>
      <c r="I245" s="45"/>
      <c r="K245" s="4"/>
      <c r="O245" s="52"/>
    </row>
    <row r="246" spans="7:15" x14ac:dyDescent="0.25">
      <c r="G246" s="45"/>
      <c r="H246" s="45"/>
      <c r="I246" s="45"/>
      <c r="K246" s="4"/>
      <c r="O246" s="52"/>
    </row>
    <row r="247" spans="7:15" x14ac:dyDescent="0.25">
      <c r="G247" s="45"/>
      <c r="H247" s="45"/>
      <c r="I247" s="45"/>
      <c r="K247" s="4"/>
      <c r="O247" s="52"/>
    </row>
    <row r="248" spans="7:15" x14ac:dyDescent="0.25">
      <c r="G248" s="45"/>
      <c r="H248" s="45"/>
      <c r="I248" s="45"/>
      <c r="K248" s="4"/>
      <c r="O248" s="52"/>
    </row>
    <row r="249" spans="7:15" x14ac:dyDescent="0.25">
      <c r="G249" s="45"/>
      <c r="H249" s="45"/>
      <c r="I249" s="45"/>
      <c r="K249" s="4"/>
      <c r="O249" s="52"/>
    </row>
    <row r="250" spans="7:15" x14ac:dyDescent="0.25">
      <c r="G250" s="45"/>
      <c r="H250" s="45"/>
      <c r="I250" s="45"/>
      <c r="K250" s="4"/>
      <c r="O250" s="52"/>
    </row>
    <row r="251" spans="7:15" x14ac:dyDescent="0.25">
      <c r="G251" s="45"/>
      <c r="H251" s="45"/>
      <c r="I251" s="45"/>
      <c r="K251" s="4"/>
      <c r="O251" s="52"/>
    </row>
    <row r="252" spans="7:15" x14ac:dyDescent="0.25">
      <c r="G252" s="45"/>
      <c r="H252" s="45"/>
      <c r="I252" s="45"/>
      <c r="K252" s="4"/>
      <c r="O252" s="52"/>
    </row>
    <row r="253" spans="7:15" x14ac:dyDescent="0.25">
      <c r="G253" s="45"/>
      <c r="H253" s="45"/>
      <c r="I253" s="45"/>
      <c r="K253" s="4"/>
      <c r="O253" s="52"/>
    </row>
    <row r="254" spans="7:15" x14ac:dyDescent="0.25">
      <c r="G254" s="45"/>
      <c r="H254" s="45"/>
      <c r="I254" s="45"/>
      <c r="K254" s="4"/>
      <c r="O254" s="52"/>
    </row>
    <row r="255" spans="7:15" x14ac:dyDescent="0.25">
      <c r="G255" s="45"/>
      <c r="H255" s="45"/>
      <c r="I255" s="45"/>
      <c r="K255" s="4"/>
      <c r="O255" s="52"/>
    </row>
    <row r="256" spans="7:15" x14ac:dyDescent="0.25">
      <c r="G256" s="45"/>
      <c r="H256" s="45"/>
      <c r="I256" s="45"/>
      <c r="K256" s="4"/>
      <c r="O256" s="52"/>
    </row>
    <row r="257" spans="7:15" x14ac:dyDescent="0.25">
      <c r="G257" s="45"/>
      <c r="H257" s="45"/>
      <c r="I257" s="45"/>
      <c r="K257" s="4"/>
      <c r="O257" s="52"/>
    </row>
    <row r="258" spans="7:15" x14ac:dyDescent="0.25">
      <c r="G258" s="45"/>
      <c r="H258" s="45"/>
      <c r="I258" s="45"/>
      <c r="K258" s="4"/>
      <c r="O258" s="52"/>
    </row>
    <row r="259" spans="7:15" x14ac:dyDescent="0.25">
      <c r="G259" s="45"/>
      <c r="H259" s="45"/>
      <c r="I259" s="45"/>
      <c r="K259" s="4"/>
      <c r="O259" s="52"/>
    </row>
    <row r="260" spans="7:15" x14ac:dyDescent="0.25">
      <c r="G260" s="45"/>
      <c r="H260" s="45"/>
      <c r="I260" s="45"/>
      <c r="K260" s="4"/>
      <c r="O260" s="52"/>
    </row>
    <row r="261" spans="7:15" x14ac:dyDescent="0.25">
      <c r="G261" s="45"/>
      <c r="H261" s="45"/>
      <c r="I261" s="45"/>
      <c r="K261" s="4"/>
      <c r="O261" s="52"/>
    </row>
    <row r="262" spans="7:15" x14ac:dyDescent="0.25">
      <c r="G262" s="45"/>
      <c r="H262" s="45"/>
      <c r="I262" s="45"/>
      <c r="K262" s="4"/>
      <c r="O262" s="52"/>
    </row>
    <row r="263" spans="7:15" x14ac:dyDescent="0.25">
      <c r="G263" s="45"/>
      <c r="H263" s="45"/>
      <c r="I263" s="45"/>
      <c r="K263" s="4"/>
      <c r="O263" s="52"/>
    </row>
    <row r="264" spans="7:15" x14ac:dyDescent="0.25">
      <c r="G264" s="45"/>
      <c r="H264" s="45"/>
      <c r="I264" s="45"/>
      <c r="K264" s="4"/>
      <c r="O264" s="52"/>
    </row>
    <row r="265" spans="7:15" x14ac:dyDescent="0.25">
      <c r="G265" s="45"/>
      <c r="H265" s="45"/>
      <c r="I265" s="45"/>
      <c r="K265" s="4"/>
      <c r="O265" s="52"/>
    </row>
    <row r="266" spans="7:15" x14ac:dyDescent="0.25">
      <c r="G266" s="45"/>
      <c r="H266" s="45"/>
      <c r="I266" s="45"/>
      <c r="K266" s="4"/>
      <c r="O266" s="52"/>
    </row>
    <row r="267" spans="7:15" x14ac:dyDescent="0.25">
      <c r="G267" s="45"/>
      <c r="H267" s="45"/>
      <c r="I267" s="45"/>
      <c r="K267" s="4"/>
      <c r="O267" s="52"/>
    </row>
    <row r="268" spans="7:15" x14ac:dyDescent="0.25">
      <c r="G268" s="45"/>
      <c r="H268" s="45"/>
      <c r="I268" s="45"/>
      <c r="K268" s="4"/>
      <c r="O268" s="52"/>
    </row>
    <row r="269" spans="7:15" x14ac:dyDescent="0.25">
      <c r="G269" s="45"/>
      <c r="H269" s="45"/>
      <c r="I269" s="45"/>
      <c r="K269" s="4"/>
      <c r="O269" s="52"/>
    </row>
    <row r="270" spans="7:15" x14ac:dyDescent="0.25">
      <c r="G270" s="45"/>
      <c r="H270" s="45"/>
      <c r="I270" s="45"/>
      <c r="K270" s="4"/>
      <c r="O270" s="52"/>
    </row>
    <row r="271" spans="7:15" x14ac:dyDescent="0.25">
      <c r="G271" s="45"/>
      <c r="H271" s="45"/>
      <c r="I271" s="45"/>
      <c r="K271" s="4"/>
      <c r="O271" s="52"/>
    </row>
    <row r="272" spans="7:15" x14ac:dyDescent="0.25">
      <c r="G272" s="45"/>
      <c r="H272" s="45"/>
      <c r="I272" s="45"/>
      <c r="K272" s="4"/>
      <c r="O272" s="52"/>
    </row>
    <row r="273" spans="7:15" x14ac:dyDescent="0.25">
      <c r="G273" s="45"/>
      <c r="H273" s="45"/>
      <c r="I273" s="45"/>
      <c r="K273" s="4"/>
      <c r="O273" s="52"/>
    </row>
    <row r="274" spans="7:15" x14ac:dyDescent="0.25">
      <c r="G274" s="45"/>
      <c r="H274" s="45"/>
      <c r="I274" s="45"/>
      <c r="K274" s="4"/>
      <c r="O274" s="52"/>
    </row>
    <row r="275" spans="7:15" x14ac:dyDescent="0.25">
      <c r="G275" s="45"/>
      <c r="H275" s="45"/>
      <c r="I275" s="45"/>
      <c r="K275" s="4"/>
      <c r="O275" s="52"/>
    </row>
    <row r="276" spans="7:15" x14ac:dyDescent="0.25">
      <c r="G276" s="45"/>
      <c r="H276" s="45"/>
      <c r="I276" s="45"/>
      <c r="K276" s="4"/>
      <c r="O276" s="52"/>
    </row>
    <row r="277" spans="7:15" x14ac:dyDescent="0.25">
      <c r="G277" s="45"/>
      <c r="H277" s="45"/>
      <c r="I277" s="45"/>
      <c r="K277" s="4"/>
      <c r="O277" s="52"/>
    </row>
    <row r="278" spans="7:15" x14ac:dyDescent="0.25">
      <c r="G278" s="45"/>
      <c r="H278" s="45"/>
      <c r="I278" s="45"/>
      <c r="K278" s="4"/>
      <c r="O278" s="52"/>
    </row>
    <row r="279" spans="7:15" x14ac:dyDescent="0.25">
      <c r="G279" s="45"/>
      <c r="H279" s="45"/>
      <c r="I279" s="45"/>
      <c r="K279" s="4"/>
      <c r="O279" s="52"/>
    </row>
    <row r="280" spans="7:15" x14ac:dyDescent="0.25">
      <c r="G280" s="45"/>
      <c r="H280" s="45"/>
      <c r="I280" s="45"/>
      <c r="K280" s="4"/>
      <c r="O280" s="52"/>
    </row>
    <row r="281" spans="7:15" x14ac:dyDescent="0.25">
      <c r="G281" s="45"/>
      <c r="H281" s="45"/>
      <c r="I281" s="45"/>
      <c r="K281" s="4"/>
      <c r="O281" s="52"/>
    </row>
    <row r="282" spans="7:15" x14ac:dyDescent="0.25">
      <c r="G282" s="45"/>
      <c r="H282" s="45"/>
      <c r="I282" s="45"/>
      <c r="K282" s="4"/>
      <c r="O282" s="52"/>
    </row>
    <row r="283" spans="7:15" x14ac:dyDescent="0.25">
      <c r="G283" s="45"/>
      <c r="H283" s="45"/>
      <c r="I283" s="45"/>
      <c r="K283" s="4"/>
      <c r="O283" s="52"/>
    </row>
    <row r="284" spans="7:15" x14ac:dyDescent="0.25">
      <c r="G284" s="45"/>
      <c r="H284" s="45"/>
      <c r="I284" s="45"/>
      <c r="K284" s="4"/>
      <c r="O284" s="52"/>
    </row>
    <row r="285" spans="7:15" x14ac:dyDescent="0.25">
      <c r="G285" s="45"/>
      <c r="H285" s="45"/>
      <c r="I285" s="45"/>
      <c r="K285" s="4"/>
      <c r="O285" s="52"/>
    </row>
    <row r="286" spans="7:15" x14ac:dyDescent="0.25">
      <c r="G286" s="45"/>
      <c r="H286" s="45"/>
      <c r="I286" s="45"/>
      <c r="K286" s="4"/>
      <c r="O286" s="52"/>
    </row>
    <row r="287" spans="7:15" x14ac:dyDescent="0.25">
      <c r="G287" s="45"/>
      <c r="H287" s="45"/>
      <c r="I287" s="45"/>
      <c r="K287" s="4"/>
      <c r="O287" s="52"/>
    </row>
    <row r="288" spans="7:15" x14ac:dyDescent="0.25">
      <c r="G288" s="45"/>
      <c r="H288" s="45"/>
      <c r="I288" s="45"/>
      <c r="K288" s="4"/>
      <c r="O288" s="52"/>
    </row>
    <row r="289" spans="7:15" x14ac:dyDescent="0.25">
      <c r="G289" s="45"/>
      <c r="H289" s="45"/>
      <c r="I289" s="45"/>
      <c r="K289" s="4"/>
      <c r="O289" s="52"/>
    </row>
    <row r="290" spans="7:15" x14ac:dyDescent="0.25">
      <c r="G290" s="45"/>
      <c r="H290" s="45"/>
      <c r="I290" s="45"/>
      <c r="K290" s="4"/>
      <c r="O290" s="52"/>
    </row>
    <row r="291" spans="7:15" x14ac:dyDescent="0.25">
      <c r="G291" s="45"/>
      <c r="H291" s="45"/>
      <c r="I291" s="45"/>
      <c r="K291" s="4"/>
      <c r="O291" s="52"/>
    </row>
    <row r="292" spans="7:15" x14ac:dyDescent="0.25">
      <c r="G292" s="45"/>
      <c r="H292" s="45"/>
      <c r="I292" s="45"/>
      <c r="K292" s="4"/>
      <c r="O292" s="52"/>
    </row>
    <row r="293" spans="7:15" x14ac:dyDescent="0.25">
      <c r="G293" s="45"/>
      <c r="H293" s="45"/>
      <c r="I293" s="45"/>
      <c r="K293" s="4"/>
      <c r="O293" s="52"/>
    </row>
    <row r="294" spans="7:15" x14ac:dyDescent="0.25">
      <c r="G294" s="45"/>
      <c r="H294" s="45"/>
      <c r="I294" s="45"/>
      <c r="K294" s="4"/>
      <c r="O294" s="52"/>
    </row>
    <row r="295" spans="7:15" x14ac:dyDescent="0.25">
      <c r="G295" s="45"/>
      <c r="H295" s="45"/>
      <c r="I295" s="45"/>
      <c r="K295" s="4"/>
      <c r="O295" s="52"/>
    </row>
    <row r="296" spans="7:15" x14ac:dyDescent="0.25">
      <c r="G296" s="45"/>
      <c r="H296" s="45"/>
      <c r="I296" s="45"/>
      <c r="K296" s="4"/>
      <c r="O296" s="52"/>
    </row>
    <row r="297" spans="7:15" x14ac:dyDescent="0.25">
      <c r="G297" s="45"/>
      <c r="H297" s="45"/>
      <c r="I297" s="45"/>
      <c r="K297" s="4"/>
      <c r="O297" s="52"/>
    </row>
    <row r="298" spans="7:15" x14ac:dyDescent="0.25">
      <c r="G298" s="45"/>
      <c r="H298" s="45"/>
      <c r="I298" s="45"/>
      <c r="K298" s="4"/>
      <c r="O298" s="52"/>
    </row>
    <row r="299" spans="7:15" x14ac:dyDescent="0.25">
      <c r="G299" s="45"/>
      <c r="H299" s="45"/>
      <c r="I299" s="45"/>
      <c r="K299" s="4"/>
      <c r="O299" s="52"/>
    </row>
    <row r="300" spans="7:15" x14ac:dyDescent="0.25">
      <c r="G300" s="45"/>
      <c r="H300" s="45"/>
      <c r="I300" s="45"/>
      <c r="K300" s="4"/>
      <c r="O300" s="52"/>
    </row>
    <row r="301" spans="7:15" x14ac:dyDescent="0.25">
      <c r="G301" s="45"/>
      <c r="H301" s="45"/>
      <c r="I301" s="45"/>
      <c r="K301" s="4"/>
      <c r="O301" s="52"/>
    </row>
    <row r="302" spans="7:15" x14ac:dyDescent="0.25">
      <c r="G302" s="45"/>
      <c r="H302" s="45"/>
      <c r="I302" s="45"/>
      <c r="K302" s="4"/>
      <c r="O302" s="52"/>
    </row>
    <row r="303" spans="7:15" x14ac:dyDescent="0.25">
      <c r="G303" s="45"/>
      <c r="H303" s="45"/>
      <c r="I303" s="45"/>
      <c r="K303" s="4"/>
      <c r="O303" s="52"/>
    </row>
    <row r="304" spans="7:15" x14ac:dyDescent="0.25">
      <c r="G304" s="45"/>
      <c r="H304" s="45"/>
      <c r="I304" s="45"/>
      <c r="K304" s="4"/>
      <c r="O304" s="52"/>
    </row>
    <row r="305" spans="7:15" x14ac:dyDescent="0.25">
      <c r="G305" s="45"/>
      <c r="H305" s="45"/>
      <c r="I305" s="45"/>
      <c r="K305" s="4"/>
      <c r="O305" s="52"/>
    </row>
    <row r="306" spans="7:15" x14ac:dyDescent="0.25">
      <c r="G306" s="45"/>
      <c r="H306" s="45"/>
      <c r="I306" s="45"/>
      <c r="K306" s="4"/>
      <c r="O306" s="52"/>
    </row>
    <row r="307" spans="7:15" x14ac:dyDescent="0.25">
      <c r="G307" s="45"/>
      <c r="H307" s="45"/>
      <c r="I307" s="45"/>
      <c r="K307" s="4"/>
      <c r="O307" s="52"/>
    </row>
    <row r="308" spans="7:15" x14ac:dyDescent="0.25">
      <c r="G308" s="45"/>
      <c r="H308" s="45"/>
      <c r="I308" s="45"/>
      <c r="K308" s="4"/>
      <c r="O308" s="52"/>
    </row>
    <row r="309" spans="7:15" x14ac:dyDescent="0.25">
      <c r="G309" s="45"/>
      <c r="H309" s="45"/>
      <c r="I309" s="45"/>
      <c r="K309" s="4"/>
      <c r="O309" s="52"/>
    </row>
    <row r="310" spans="7:15" x14ac:dyDescent="0.25">
      <c r="G310" s="45"/>
      <c r="H310" s="45"/>
      <c r="I310" s="45"/>
      <c r="K310" s="4"/>
      <c r="O310" s="52"/>
    </row>
    <row r="311" spans="7:15" x14ac:dyDescent="0.25">
      <c r="G311" s="45"/>
      <c r="H311" s="45"/>
      <c r="I311" s="45"/>
      <c r="K311" s="4"/>
      <c r="O311" s="52"/>
    </row>
    <row r="312" spans="7:15" x14ac:dyDescent="0.25">
      <c r="G312" s="45"/>
      <c r="H312" s="45"/>
      <c r="I312" s="45"/>
      <c r="K312" s="4"/>
      <c r="O312" s="52"/>
    </row>
    <row r="313" spans="7:15" x14ac:dyDescent="0.25">
      <c r="G313" s="45"/>
      <c r="H313" s="45"/>
      <c r="I313" s="45"/>
      <c r="K313" s="4"/>
      <c r="O313" s="52"/>
    </row>
    <row r="314" spans="7:15" x14ac:dyDescent="0.25">
      <c r="G314" s="45"/>
      <c r="H314" s="45"/>
      <c r="I314" s="45"/>
      <c r="K314" s="4"/>
      <c r="O314" s="52"/>
    </row>
    <row r="315" spans="7:15" x14ac:dyDescent="0.25">
      <c r="G315" s="45"/>
      <c r="H315" s="45"/>
      <c r="I315" s="45"/>
      <c r="K315" s="4"/>
      <c r="O315" s="52"/>
    </row>
    <row r="316" spans="7:15" x14ac:dyDescent="0.25">
      <c r="G316" s="45"/>
      <c r="H316" s="45"/>
      <c r="I316" s="45"/>
      <c r="K316" s="4"/>
      <c r="O316" s="52"/>
    </row>
    <row r="317" spans="7:15" x14ac:dyDescent="0.25">
      <c r="G317" s="45"/>
      <c r="H317" s="45"/>
      <c r="I317" s="45"/>
      <c r="K317" s="4"/>
      <c r="O317" s="52"/>
    </row>
    <row r="318" spans="7:15" x14ac:dyDescent="0.25">
      <c r="G318" s="45"/>
      <c r="H318" s="45"/>
      <c r="I318" s="45"/>
      <c r="K318" s="4"/>
      <c r="O318" s="52"/>
    </row>
    <row r="319" spans="7:15" x14ac:dyDescent="0.25">
      <c r="G319" s="45"/>
      <c r="H319" s="45"/>
      <c r="I319" s="45"/>
      <c r="K319" s="4"/>
      <c r="O319" s="52"/>
    </row>
    <row r="320" spans="7:15" x14ac:dyDescent="0.25">
      <c r="G320" s="45"/>
      <c r="H320" s="45"/>
      <c r="I320" s="45"/>
      <c r="K320" s="4"/>
      <c r="O320" s="52"/>
    </row>
    <row r="321" spans="7:15" x14ac:dyDescent="0.25">
      <c r="G321" s="45"/>
      <c r="H321" s="45"/>
      <c r="I321" s="45"/>
      <c r="K321" s="4"/>
      <c r="O321" s="52"/>
    </row>
    <row r="322" spans="7:15" x14ac:dyDescent="0.25">
      <c r="G322" s="45"/>
      <c r="H322" s="45"/>
      <c r="I322" s="45"/>
      <c r="K322" s="4"/>
      <c r="O322" s="52"/>
    </row>
    <row r="323" spans="7:15" x14ac:dyDescent="0.25">
      <c r="G323" s="45"/>
      <c r="H323" s="45"/>
      <c r="I323" s="45"/>
      <c r="K323" s="4"/>
      <c r="O323" s="52"/>
    </row>
    <row r="324" spans="7:15" x14ac:dyDescent="0.25">
      <c r="G324" s="45"/>
      <c r="H324" s="45"/>
      <c r="I324" s="45"/>
      <c r="K324" s="4"/>
      <c r="O324" s="52"/>
    </row>
    <row r="325" spans="7:15" x14ac:dyDescent="0.25">
      <c r="G325" s="45"/>
      <c r="H325" s="45"/>
      <c r="I325" s="45"/>
      <c r="K325" s="4"/>
      <c r="O325" s="52"/>
    </row>
    <row r="326" spans="7:15" x14ac:dyDescent="0.25">
      <c r="G326" s="45"/>
      <c r="H326" s="45"/>
      <c r="I326" s="45"/>
      <c r="K326" s="4"/>
      <c r="O326" s="52"/>
    </row>
    <row r="327" spans="7:15" x14ac:dyDescent="0.25">
      <c r="G327" s="45"/>
      <c r="H327" s="45"/>
      <c r="I327" s="45"/>
      <c r="K327" s="4"/>
      <c r="O327" s="52"/>
    </row>
    <row r="328" spans="7:15" x14ac:dyDescent="0.25">
      <c r="G328" s="45"/>
      <c r="H328" s="45"/>
      <c r="I328" s="45"/>
      <c r="K328" s="4"/>
      <c r="O328" s="52"/>
    </row>
    <row r="329" spans="7:15" x14ac:dyDescent="0.25">
      <c r="G329" s="45"/>
      <c r="H329" s="45"/>
      <c r="I329" s="45"/>
      <c r="K329" s="4"/>
      <c r="O329" s="52"/>
    </row>
    <row r="330" spans="7:15" x14ac:dyDescent="0.25">
      <c r="G330" s="45"/>
      <c r="H330" s="45"/>
      <c r="I330" s="45"/>
      <c r="K330" s="4"/>
      <c r="O330" s="52"/>
    </row>
    <row r="331" spans="7:15" x14ac:dyDescent="0.25">
      <c r="G331" s="45"/>
      <c r="H331" s="45"/>
      <c r="I331" s="45"/>
      <c r="K331" s="4"/>
      <c r="O331" s="52"/>
    </row>
    <row r="332" spans="7:15" x14ac:dyDescent="0.25">
      <c r="G332" s="45"/>
      <c r="H332" s="45"/>
      <c r="I332" s="45"/>
      <c r="K332" s="4"/>
      <c r="O332" s="52"/>
    </row>
    <row r="333" spans="7:15" x14ac:dyDescent="0.25">
      <c r="G333" s="45"/>
      <c r="H333" s="45"/>
      <c r="I333" s="45"/>
      <c r="K333" s="4"/>
      <c r="O333" s="52"/>
    </row>
    <row r="334" spans="7:15" x14ac:dyDescent="0.25">
      <c r="G334" s="45"/>
      <c r="H334" s="45"/>
      <c r="I334" s="45"/>
      <c r="K334" s="4"/>
      <c r="O334" s="52"/>
    </row>
    <row r="335" spans="7:15" x14ac:dyDescent="0.25">
      <c r="G335" s="45"/>
      <c r="H335" s="45"/>
      <c r="I335" s="45"/>
      <c r="K335" s="4"/>
      <c r="O335" s="52"/>
    </row>
    <row r="336" spans="7:15" x14ac:dyDescent="0.25">
      <c r="G336" s="45"/>
      <c r="H336" s="45"/>
      <c r="I336" s="45"/>
      <c r="K336" s="4"/>
      <c r="O336" s="52"/>
    </row>
    <row r="337" spans="7:15" x14ac:dyDescent="0.25">
      <c r="G337" s="45"/>
      <c r="H337" s="45"/>
      <c r="I337" s="45"/>
      <c r="K337" s="4"/>
      <c r="O337" s="52"/>
    </row>
    <row r="338" spans="7:15" x14ac:dyDescent="0.25">
      <c r="G338" s="45"/>
      <c r="H338" s="45"/>
      <c r="I338" s="45"/>
      <c r="K338" s="4"/>
      <c r="O338" s="52"/>
    </row>
    <row r="339" spans="7:15" x14ac:dyDescent="0.25">
      <c r="G339" s="45"/>
      <c r="H339" s="45"/>
      <c r="I339" s="45"/>
      <c r="K339" s="4"/>
      <c r="O339" s="52"/>
    </row>
    <row r="340" spans="7:15" x14ac:dyDescent="0.25">
      <c r="G340" s="45"/>
      <c r="H340" s="45"/>
      <c r="I340" s="45"/>
      <c r="K340" s="4"/>
      <c r="O340" s="52"/>
    </row>
    <row r="341" spans="7:15" x14ac:dyDescent="0.25">
      <c r="G341" s="45"/>
      <c r="H341" s="45"/>
      <c r="I341" s="45"/>
      <c r="K341" s="4"/>
      <c r="O341" s="52"/>
    </row>
    <row r="342" spans="7:15" x14ac:dyDescent="0.25">
      <c r="G342" s="45"/>
      <c r="H342" s="45"/>
      <c r="I342" s="45"/>
      <c r="K342" s="4"/>
      <c r="O342" s="52"/>
    </row>
    <row r="343" spans="7:15" x14ac:dyDescent="0.25">
      <c r="G343" s="45"/>
      <c r="H343" s="45"/>
      <c r="I343" s="45"/>
      <c r="K343" s="4"/>
      <c r="O343" s="52"/>
    </row>
    <row r="344" spans="7:15" x14ac:dyDescent="0.25">
      <c r="G344" s="45"/>
      <c r="H344" s="45"/>
      <c r="I344" s="45"/>
      <c r="K344" s="4"/>
      <c r="O344" s="52"/>
    </row>
    <row r="345" spans="7:15" x14ac:dyDescent="0.25">
      <c r="G345" s="45"/>
      <c r="H345" s="45"/>
      <c r="I345" s="45"/>
      <c r="K345" s="4"/>
      <c r="O345" s="52"/>
    </row>
    <row r="346" spans="7:15" x14ac:dyDescent="0.25">
      <c r="G346" s="45"/>
      <c r="H346" s="45"/>
      <c r="I346" s="45"/>
      <c r="K346" s="4"/>
      <c r="O346" s="52"/>
    </row>
    <row r="347" spans="7:15" x14ac:dyDescent="0.25">
      <c r="G347" s="45"/>
      <c r="H347" s="45"/>
      <c r="I347" s="45"/>
      <c r="K347" s="4"/>
      <c r="O347" s="52"/>
    </row>
    <row r="348" spans="7:15" x14ac:dyDescent="0.25">
      <c r="G348" s="45"/>
      <c r="H348" s="45"/>
      <c r="I348" s="45"/>
      <c r="K348" s="4"/>
      <c r="O348" s="52"/>
    </row>
    <row r="349" spans="7:15" x14ac:dyDescent="0.25">
      <c r="G349" s="45"/>
      <c r="H349" s="45"/>
      <c r="I349" s="45"/>
      <c r="K349" s="4"/>
      <c r="O349" s="52"/>
    </row>
    <row r="350" spans="7:15" x14ac:dyDescent="0.25">
      <c r="G350" s="45"/>
      <c r="H350" s="45"/>
      <c r="I350" s="45"/>
      <c r="K350" s="4"/>
      <c r="O350" s="52"/>
    </row>
    <row r="351" spans="7:15" x14ac:dyDescent="0.25">
      <c r="G351" s="45"/>
      <c r="H351" s="45"/>
      <c r="I351" s="45"/>
      <c r="K351" s="4"/>
      <c r="O351" s="52"/>
    </row>
    <row r="352" spans="7:15" x14ac:dyDescent="0.25">
      <c r="G352" s="45"/>
      <c r="H352" s="45"/>
      <c r="I352" s="45"/>
      <c r="K352" s="4"/>
      <c r="O352" s="52"/>
    </row>
    <row r="353" spans="7:15" x14ac:dyDescent="0.25">
      <c r="G353" s="45"/>
      <c r="H353" s="45"/>
      <c r="I353" s="45"/>
      <c r="K353" s="4"/>
      <c r="O353" s="52"/>
    </row>
    <row r="354" spans="7:15" x14ac:dyDescent="0.25">
      <c r="G354" s="45"/>
      <c r="H354" s="45"/>
      <c r="I354" s="45"/>
      <c r="K354" s="4"/>
      <c r="O354" s="52"/>
    </row>
    <row r="355" spans="7:15" x14ac:dyDescent="0.25">
      <c r="G355" s="45"/>
      <c r="H355" s="45"/>
      <c r="I355" s="45"/>
      <c r="K355" s="4"/>
      <c r="O355" s="52"/>
    </row>
    <row r="356" spans="7:15" x14ac:dyDescent="0.25">
      <c r="G356" s="45"/>
      <c r="H356" s="45"/>
      <c r="I356" s="45"/>
      <c r="K356" s="4"/>
      <c r="O356" s="52"/>
    </row>
    <row r="357" spans="7:15" x14ac:dyDescent="0.25">
      <c r="G357" s="45"/>
      <c r="H357" s="45"/>
      <c r="I357" s="45"/>
      <c r="K357" s="4"/>
      <c r="O357" s="52"/>
    </row>
    <row r="358" spans="7:15" x14ac:dyDescent="0.25">
      <c r="G358" s="45"/>
      <c r="H358" s="45"/>
      <c r="I358" s="45"/>
      <c r="K358" s="4"/>
      <c r="O358" s="52"/>
    </row>
    <row r="359" spans="7:15" x14ac:dyDescent="0.25">
      <c r="G359" s="45"/>
      <c r="H359" s="45"/>
      <c r="I359" s="45"/>
      <c r="K359" s="4"/>
      <c r="O359" s="52"/>
    </row>
    <row r="360" spans="7:15" x14ac:dyDescent="0.25">
      <c r="G360" s="45"/>
      <c r="H360" s="45"/>
      <c r="I360" s="45"/>
      <c r="K360" s="4"/>
      <c r="O360" s="52"/>
    </row>
    <row r="361" spans="7:15" x14ac:dyDescent="0.25">
      <c r="G361" s="45"/>
      <c r="H361" s="45"/>
      <c r="I361" s="45"/>
      <c r="K361" s="4"/>
      <c r="O361" s="52"/>
    </row>
    <row r="362" spans="7:15" x14ac:dyDescent="0.25">
      <c r="G362" s="45"/>
      <c r="H362" s="45"/>
      <c r="I362" s="45"/>
      <c r="K362" s="4"/>
      <c r="O362" s="52"/>
    </row>
    <row r="363" spans="7:15" x14ac:dyDescent="0.25">
      <c r="G363" s="45"/>
      <c r="H363" s="45"/>
      <c r="I363" s="45"/>
      <c r="K363" s="4"/>
      <c r="O363" s="52"/>
    </row>
    <row r="364" spans="7:15" x14ac:dyDescent="0.25">
      <c r="G364" s="45"/>
      <c r="H364" s="45"/>
      <c r="I364" s="45"/>
      <c r="K364" s="4"/>
      <c r="O364" s="52"/>
    </row>
    <row r="365" spans="7:15" x14ac:dyDescent="0.25">
      <c r="G365" s="45"/>
      <c r="H365" s="45"/>
      <c r="I365" s="45"/>
      <c r="K365" s="4"/>
      <c r="O365" s="52"/>
    </row>
    <row r="366" spans="7:15" x14ac:dyDescent="0.25">
      <c r="G366" s="45"/>
      <c r="H366" s="45"/>
      <c r="I366" s="45"/>
      <c r="K366" s="4"/>
      <c r="O366" s="52"/>
    </row>
    <row r="367" spans="7:15" x14ac:dyDescent="0.25">
      <c r="G367" s="45"/>
      <c r="H367" s="45"/>
      <c r="I367" s="45"/>
      <c r="K367" s="4"/>
      <c r="O367" s="52"/>
    </row>
    <row r="368" spans="7:15" x14ac:dyDescent="0.25">
      <c r="G368" s="45"/>
      <c r="H368" s="45"/>
      <c r="I368" s="45"/>
      <c r="K368" s="4"/>
      <c r="O368" s="52"/>
    </row>
    <row r="369" spans="7:15" x14ac:dyDescent="0.25">
      <c r="G369" s="45"/>
      <c r="H369" s="45"/>
      <c r="I369" s="45"/>
      <c r="K369" s="4"/>
      <c r="O369" s="52"/>
    </row>
    <row r="370" spans="7:15" x14ac:dyDescent="0.25">
      <c r="G370" s="45"/>
      <c r="H370" s="45"/>
      <c r="I370" s="45"/>
      <c r="K370" s="4"/>
      <c r="O370" s="52"/>
    </row>
    <row r="371" spans="7:15" x14ac:dyDescent="0.25">
      <c r="G371" s="45"/>
      <c r="H371" s="45"/>
      <c r="I371" s="45"/>
      <c r="K371" s="4"/>
      <c r="O371" s="52"/>
    </row>
    <row r="372" spans="7:15" x14ac:dyDescent="0.25">
      <c r="G372" s="45"/>
      <c r="H372" s="45"/>
      <c r="I372" s="45"/>
      <c r="K372" s="4"/>
      <c r="O372" s="52"/>
    </row>
    <row r="373" spans="7:15" x14ac:dyDescent="0.25">
      <c r="G373" s="45"/>
      <c r="H373" s="45"/>
      <c r="I373" s="45"/>
      <c r="K373" s="4"/>
      <c r="O373" s="52"/>
    </row>
    <row r="374" spans="7:15" x14ac:dyDescent="0.25">
      <c r="G374" s="45"/>
      <c r="H374" s="45"/>
      <c r="I374" s="45"/>
      <c r="K374" s="4"/>
      <c r="O374" s="52"/>
    </row>
    <row r="375" spans="7:15" x14ac:dyDescent="0.25">
      <c r="G375" s="45"/>
      <c r="H375" s="45"/>
      <c r="I375" s="45"/>
      <c r="K375" s="4"/>
      <c r="O375" s="52"/>
    </row>
    <row r="376" spans="7:15" x14ac:dyDescent="0.25">
      <c r="G376" s="45"/>
      <c r="H376" s="45"/>
      <c r="I376" s="45"/>
      <c r="K376" s="4"/>
      <c r="O376" s="52"/>
    </row>
    <row r="377" spans="7:15" x14ac:dyDescent="0.25">
      <c r="G377" s="45"/>
      <c r="H377" s="45"/>
      <c r="I377" s="45"/>
      <c r="K377" s="4"/>
      <c r="O377" s="52"/>
    </row>
    <row r="378" spans="7:15" x14ac:dyDescent="0.25">
      <c r="G378" s="45"/>
      <c r="H378" s="45"/>
      <c r="I378" s="45"/>
      <c r="K378" s="4"/>
      <c r="O378" s="52"/>
    </row>
    <row r="379" spans="7:15" x14ac:dyDescent="0.25">
      <c r="G379" s="45"/>
      <c r="H379" s="45"/>
      <c r="I379" s="45"/>
      <c r="K379" s="4"/>
      <c r="O379" s="52"/>
    </row>
    <row r="380" spans="7:15" x14ac:dyDescent="0.25">
      <c r="G380" s="45"/>
      <c r="H380" s="45"/>
      <c r="I380" s="45"/>
      <c r="K380" s="4"/>
      <c r="O380" s="52"/>
    </row>
    <row r="381" spans="7:15" x14ac:dyDescent="0.25">
      <c r="G381" s="45"/>
      <c r="H381" s="45"/>
      <c r="I381" s="45"/>
      <c r="K381" s="4"/>
      <c r="O381" s="52"/>
    </row>
    <row r="382" spans="7:15" x14ac:dyDescent="0.25">
      <c r="G382" s="45"/>
      <c r="H382" s="45"/>
      <c r="I382" s="45"/>
      <c r="K382" s="4"/>
      <c r="O382" s="52"/>
    </row>
    <row r="383" spans="7:15" x14ac:dyDescent="0.25">
      <c r="G383" s="45"/>
      <c r="H383" s="45"/>
      <c r="I383" s="45"/>
      <c r="K383" s="4"/>
      <c r="O383" s="52"/>
    </row>
    <row r="384" spans="7:15" x14ac:dyDescent="0.25">
      <c r="G384" s="45"/>
      <c r="H384" s="45"/>
      <c r="I384" s="45"/>
      <c r="K384" s="4"/>
      <c r="O384" s="52"/>
    </row>
    <row r="385" spans="7:15" x14ac:dyDescent="0.25">
      <c r="G385" s="45"/>
      <c r="H385" s="45"/>
      <c r="I385" s="45"/>
      <c r="K385" s="4"/>
      <c r="O385" s="52"/>
    </row>
    <row r="386" spans="7:15" x14ac:dyDescent="0.25">
      <c r="G386" s="45"/>
      <c r="H386" s="45"/>
      <c r="I386" s="45"/>
      <c r="K386" s="4"/>
      <c r="O386" s="52"/>
    </row>
    <row r="387" spans="7:15" x14ac:dyDescent="0.25">
      <c r="G387" s="45"/>
      <c r="H387" s="45"/>
      <c r="I387" s="45"/>
      <c r="K387" s="4"/>
      <c r="O387" s="52"/>
    </row>
    <row r="388" spans="7:15" x14ac:dyDescent="0.25">
      <c r="G388" s="45"/>
      <c r="H388" s="45"/>
      <c r="I388" s="45"/>
      <c r="K388" s="4"/>
      <c r="O388" s="52"/>
    </row>
    <row r="389" spans="7:15" x14ac:dyDescent="0.25">
      <c r="G389" s="45"/>
      <c r="H389" s="45"/>
      <c r="I389" s="45"/>
      <c r="K389" s="4"/>
      <c r="O389" s="52"/>
    </row>
    <row r="390" spans="7:15" x14ac:dyDescent="0.25">
      <c r="G390" s="45"/>
      <c r="H390" s="45"/>
      <c r="I390" s="45"/>
      <c r="K390" s="4"/>
      <c r="O390" s="52"/>
    </row>
    <row r="391" spans="7:15" x14ac:dyDescent="0.25">
      <c r="G391" s="45"/>
      <c r="H391" s="45"/>
      <c r="I391" s="45"/>
      <c r="K391" s="4"/>
      <c r="O391" s="52"/>
    </row>
    <row r="392" spans="7:15" x14ac:dyDescent="0.25">
      <c r="G392" s="45"/>
      <c r="H392" s="45"/>
      <c r="I392" s="45"/>
      <c r="K392" s="4"/>
      <c r="O392" s="52"/>
    </row>
    <row r="393" spans="7:15" x14ac:dyDescent="0.25">
      <c r="G393" s="45"/>
      <c r="H393" s="45"/>
      <c r="I393" s="45"/>
      <c r="K393" s="4"/>
      <c r="O393" s="52"/>
    </row>
    <row r="394" spans="7:15" x14ac:dyDescent="0.25">
      <c r="G394" s="45"/>
      <c r="H394" s="45"/>
      <c r="I394" s="45"/>
      <c r="K394" s="4"/>
      <c r="O394" s="52"/>
    </row>
    <row r="395" spans="7:15" x14ac:dyDescent="0.25">
      <c r="G395" s="45"/>
      <c r="H395" s="45"/>
      <c r="I395" s="45"/>
      <c r="K395" s="4"/>
      <c r="O395" s="52"/>
    </row>
    <row r="396" spans="7:15" x14ac:dyDescent="0.25">
      <c r="G396" s="45"/>
      <c r="H396" s="45"/>
      <c r="I396" s="45"/>
      <c r="K396" s="4"/>
      <c r="O396" s="52"/>
    </row>
    <row r="397" spans="7:15" x14ac:dyDescent="0.25">
      <c r="G397" s="45"/>
      <c r="H397" s="45"/>
      <c r="I397" s="45"/>
      <c r="K397" s="4"/>
      <c r="O397" s="52"/>
    </row>
    <row r="398" spans="7:15" x14ac:dyDescent="0.25">
      <c r="G398" s="45"/>
      <c r="H398" s="45"/>
      <c r="I398" s="45"/>
      <c r="K398" s="4"/>
      <c r="O398" s="52"/>
    </row>
    <row r="399" spans="7:15" x14ac:dyDescent="0.25">
      <c r="G399" s="45"/>
      <c r="H399" s="45"/>
      <c r="I399" s="45"/>
      <c r="K399" s="4"/>
      <c r="O399" s="52"/>
    </row>
    <row r="400" spans="7:15" x14ac:dyDescent="0.25">
      <c r="G400" s="45"/>
      <c r="H400" s="45"/>
      <c r="I400" s="45"/>
      <c r="K400" s="4"/>
      <c r="O400" s="52"/>
    </row>
    <row r="401" spans="7:15" x14ac:dyDescent="0.25">
      <c r="G401" s="45"/>
      <c r="H401" s="45"/>
      <c r="I401" s="45"/>
      <c r="K401" s="4"/>
      <c r="O401" s="52"/>
    </row>
    <row r="402" spans="7:15" x14ac:dyDescent="0.25">
      <c r="G402" s="45"/>
      <c r="H402" s="45"/>
      <c r="I402" s="45"/>
      <c r="K402" s="4"/>
      <c r="O402" s="52"/>
    </row>
    <row r="403" spans="7:15" x14ac:dyDescent="0.25">
      <c r="G403" s="45"/>
      <c r="H403" s="45"/>
      <c r="I403" s="45"/>
      <c r="K403" s="4"/>
      <c r="O403" s="52"/>
    </row>
    <row r="404" spans="7:15" x14ac:dyDescent="0.25">
      <c r="G404" s="45"/>
      <c r="H404" s="45"/>
      <c r="I404" s="45"/>
      <c r="K404" s="4"/>
      <c r="O404" s="52"/>
    </row>
    <row r="405" spans="7:15" x14ac:dyDescent="0.25">
      <c r="G405" s="45"/>
      <c r="H405" s="45"/>
      <c r="I405" s="45"/>
      <c r="K405" s="4"/>
      <c r="O405" s="52"/>
    </row>
    <row r="406" spans="7:15" x14ac:dyDescent="0.25">
      <c r="G406" s="45"/>
      <c r="H406" s="45"/>
      <c r="I406" s="45"/>
      <c r="K406" s="4"/>
      <c r="O406" s="52"/>
    </row>
    <row r="407" spans="7:15" x14ac:dyDescent="0.25">
      <c r="G407" s="45"/>
      <c r="H407" s="45"/>
      <c r="I407" s="45"/>
      <c r="K407" s="4"/>
      <c r="O407" s="52"/>
    </row>
    <row r="408" spans="7:15" x14ac:dyDescent="0.25">
      <c r="G408" s="45"/>
      <c r="H408" s="45"/>
      <c r="I408" s="45"/>
      <c r="K408" s="4"/>
      <c r="O408" s="52"/>
    </row>
    <row r="409" spans="7:15" x14ac:dyDescent="0.25">
      <c r="G409" s="45"/>
      <c r="H409" s="45"/>
      <c r="I409" s="45"/>
      <c r="K409" s="4"/>
      <c r="O409" s="52"/>
    </row>
    <row r="410" spans="7:15" x14ac:dyDescent="0.25">
      <c r="G410" s="45"/>
      <c r="H410" s="45"/>
      <c r="I410" s="45"/>
      <c r="K410" s="4"/>
      <c r="O410" s="52"/>
    </row>
    <row r="411" spans="7:15" x14ac:dyDescent="0.25">
      <c r="G411" s="45"/>
      <c r="H411" s="45"/>
      <c r="I411" s="45"/>
      <c r="K411" s="4"/>
      <c r="O411" s="52"/>
    </row>
    <row r="412" spans="7:15" x14ac:dyDescent="0.25">
      <c r="G412" s="45"/>
      <c r="H412" s="45"/>
      <c r="I412" s="45"/>
      <c r="K412" s="4"/>
      <c r="O412" s="52"/>
    </row>
    <row r="413" spans="7:15" x14ac:dyDescent="0.25">
      <c r="G413" s="45"/>
      <c r="H413" s="45"/>
      <c r="I413" s="45"/>
      <c r="K413" s="4"/>
      <c r="O413" s="52"/>
    </row>
    <row r="414" spans="7:15" x14ac:dyDescent="0.25">
      <c r="G414" s="45"/>
      <c r="H414" s="45"/>
      <c r="I414" s="45"/>
      <c r="K414" s="4"/>
      <c r="O414" s="52"/>
    </row>
    <row r="415" spans="7:15" x14ac:dyDescent="0.25">
      <c r="G415" s="45"/>
      <c r="H415" s="45"/>
      <c r="I415" s="45"/>
      <c r="K415" s="4"/>
      <c r="O415" s="52"/>
    </row>
    <row r="416" spans="7:15" x14ac:dyDescent="0.25">
      <c r="G416" s="45"/>
      <c r="H416" s="45"/>
      <c r="I416" s="45"/>
      <c r="K416" s="4"/>
      <c r="O416" s="52"/>
    </row>
    <row r="417" spans="7:15" x14ac:dyDescent="0.25">
      <c r="G417" s="45"/>
      <c r="H417" s="45"/>
      <c r="I417" s="45"/>
      <c r="K417" s="4"/>
      <c r="O417" s="52"/>
    </row>
    <row r="418" spans="7:15" x14ac:dyDescent="0.25">
      <c r="G418" s="45"/>
      <c r="H418" s="45"/>
      <c r="I418" s="45"/>
      <c r="K418" s="4"/>
      <c r="O418" s="52"/>
    </row>
    <row r="419" spans="7:15" x14ac:dyDescent="0.25">
      <c r="G419" s="45"/>
      <c r="H419" s="45"/>
      <c r="I419" s="45"/>
      <c r="K419" s="4"/>
      <c r="O419" s="52"/>
    </row>
    <row r="420" spans="7:15" x14ac:dyDescent="0.25">
      <c r="G420" s="45"/>
      <c r="H420" s="45"/>
      <c r="I420" s="45"/>
      <c r="K420" s="4"/>
      <c r="O420" s="52"/>
    </row>
    <row r="421" spans="7:15" x14ac:dyDescent="0.25">
      <c r="G421" s="45"/>
      <c r="H421" s="45"/>
      <c r="I421" s="45"/>
      <c r="K421" s="4"/>
      <c r="O421" s="52"/>
    </row>
    <row r="422" spans="7:15" x14ac:dyDescent="0.25">
      <c r="G422" s="45"/>
      <c r="H422" s="45"/>
      <c r="I422" s="45"/>
      <c r="K422" s="4"/>
      <c r="O422" s="52"/>
    </row>
    <row r="423" spans="7:15" x14ac:dyDescent="0.25">
      <c r="G423" s="45"/>
      <c r="H423" s="45"/>
      <c r="I423" s="45"/>
      <c r="K423" s="4"/>
      <c r="O423" s="52"/>
    </row>
    <row r="424" spans="7:15" x14ac:dyDescent="0.25">
      <c r="G424" s="45"/>
      <c r="H424" s="45"/>
      <c r="I424" s="45"/>
      <c r="K424" s="4"/>
      <c r="O424" s="52"/>
    </row>
    <row r="425" spans="7:15" x14ac:dyDescent="0.25">
      <c r="G425" s="45"/>
      <c r="H425" s="45"/>
      <c r="I425" s="45"/>
      <c r="K425" s="4"/>
      <c r="O425" s="52"/>
    </row>
    <row r="426" spans="7:15" x14ac:dyDescent="0.25">
      <c r="G426" s="45"/>
      <c r="H426" s="45"/>
      <c r="I426" s="45"/>
      <c r="K426" s="4"/>
      <c r="O426" s="52"/>
    </row>
    <row r="427" spans="7:15" x14ac:dyDescent="0.25">
      <c r="G427" s="45"/>
      <c r="H427" s="45"/>
      <c r="I427" s="45"/>
      <c r="K427" s="4"/>
      <c r="O427" s="52"/>
    </row>
    <row r="428" spans="7:15" x14ac:dyDescent="0.25">
      <c r="G428" s="45"/>
      <c r="H428" s="45"/>
      <c r="I428" s="45"/>
      <c r="K428" s="4"/>
      <c r="O428" s="52"/>
    </row>
    <row r="429" spans="7:15" x14ac:dyDescent="0.25">
      <c r="G429" s="45"/>
      <c r="H429" s="45"/>
      <c r="I429" s="45"/>
      <c r="K429" s="4"/>
      <c r="O429" s="52"/>
    </row>
    <row r="430" spans="7:15" x14ac:dyDescent="0.25">
      <c r="G430" s="45"/>
      <c r="H430" s="45"/>
      <c r="I430" s="45"/>
      <c r="K430" s="4"/>
      <c r="O430" s="52"/>
    </row>
    <row r="431" spans="7:15" x14ac:dyDescent="0.25">
      <c r="G431" s="45"/>
      <c r="H431" s="45"/>
      <c r="I431" s="45"/>
      <c r="K431" s="4"/>
      <c r="O431" s="52"/>
    </row>
    <row r="432" spans="7:15" x14ac:dyDescent="0.25">
      <c r="G432" s="45"/>
      <c r="H432" s="45"/>
      <c r="I432" s="45"/>
      <c r="K432" s="4"/>
      <c r="O432" s="52"/>
    </row>
    <row r="433" spans="7:15" x14ac:dyDescent="0.25">
      <c r="G433" s="45"/>
      <c r="H433" s="45"/>
      <c r="I433" s="45"/>
      <c r="K433" s="4"/>
      <c r="O433" s="52"/>
    </row>
    <row r="434" spans="7:15" x14ac:dyDescent="0.25">
      <c r="G434" s="45"/>
      <c r="H434" s="45"/>
      <c r="I434" s="45"/>
      <c r="K434" s="4"/>
      <c r="O434" s="52"/>
    </row>
    <row r="435" spans="7:15" x14ac:dyDescent="0.25">
      <c r="G435" s="45"/>
      <c r="H435" s="45"/>
      <c r="I435" s="45"/>
      <c r="K435" s="4"/>
      <c r="O435" s="52"/>
    </row>
    <row r="436" spans="7:15" x14ac:dyDescent="0.25">
      <c r="G436" s="45"/>
      <c r="H436" s="45"/>
      <c r="I436" s="45"/>
      <c r="K436" s="4"/>
      <c r="O436" s="52"/>
    </row>
    <row r="437" spans="7:15" x14ac:dyDescent="0.25">
      <c r="G437" s="45"/>
      <c r="H437" s="45"/>
      <c r="I437" s="45"/>
      <c r="K437" s="4"/>
      <c r="O437" s="52"/>
    </row>
    <row r="438" spans="7:15" x14ac:dyDescent="0.25">
      <c r="G438" s="45"/>
      <c r="H438" s="45"/>
      <c r="I438" s="45"/>
      <c r="K438" s="4"/>
      <c r="O438" s="52"/>
    </row>
    <row r="439" spans="7:15" x14ac:dyDescent="0.25">
      <c r="G439" s="45"/>
      <c r="H439" s="45"/>
      <c r="I439" s="45"/>
      <c r="K439" s="4"/>
      <c r="O439" s="52"/>
    </row>
    <row r="440" spans="7:15" x14ac:dyDescent="0.25">
      <c r="G440" s="45"/>
      <c r="H440" s="45"/>
      <c r="I440" s="45"/>
      <c r="K440" s="4"/>
      <c r="O440" s="52"/>
    </row>
    <row r="441" spans="7:15" x14ac:dyDescent="0.25">
      <c r="G441" s="45"/>
      <c r="H441" s="45"/>
      <c r="I441" s="45"/>
      <c r="K441" s="4"/>
      <c r="O441" s="52"/>
    </row>
    <row r="442" spans="7:15" x14ac:dyDescent="0.25">
      <c r="G442" s="45"/>
      <c r="H442" s="45"/>
      <c r="I442" s="45"/>
      <c r="K442" s="4"/>
      <c r="O442" s="52"/>
    </row>
    <row r="443" spans="7:15" x14ac:dyDescent="0.25">
      <c r="G443" s="45"/>
      <c r="H443" s="45"/>
      <c r="I443" s="45"/>
      <c r="K443" s="4"/>
      <c r="O443" s="52"/>
    </row>
    <row r="444" spans="7:15" x14ac:dyDescent="0.25">
      <c r="G444" s="45"/>
      <c r="H444" s="45"/>
      <c r="I444" s="45"/>
      <c r="K444" s="4"/>
      <c r="O444" s="52"/>
    </row>
    <row r="445" spans="7:15" x14ac:dyDescent="0.25">
      <c r="G445" s="45"/>
      <c r="H445" s="45"/>
      <c r="I445" s="45"/>
      <c r="K445" s="4"/>
      <c r="O445" s="52"/>
    </row>
    <row r="446" spans="7:15" x14ac:dyDescent="0.25">
      <c r="G446" s="45"/>
      <c r="H446" s="45"/>
      <c r="I446" s="45"/>
      <c r="K446" s="4"/>
      <c r="O446" s="52"/>
    </row>
    <row r="447" spans="7:15" x14ac:dyDescent="0.25">
      <c r="G447" s="45"/>
      <c r="H447" s="45"/>
      <c r="I447" s="45"/>
      <c r="K447" s="4"/>
      <c r="O447" s="52"/>
    </row>
    <row r="448" spans="7:15" x14ac:dyDescent="0.25">
      <c r="G448" s="45"/>
      <c r="H448" s="45"/>
      <c r="I448" s="45"/>
      <c r="K448" s="4"/>
      <c r="O448" s="52"/>
    </row>
    <row r="449" spans="7:15" x14ac:dyDescent="0.25">
      <c r="G449" s="45"/>
      <c r="H449" s="45"/>
      <c r="I449" s="45"/>
      <c r="K449" s="4"/>
      <c r="O449" s="52"/>
    </row>
    <row r="450" spans="7:15" x14ac:dyDescent="0.25">
      <c r="G450" s="45"/>
      <c r="H450" s="45"/>
      <c r="I450" s="45"/>
      <c r="K450" s="4"/>
      <c r="O450" s="52"/>
    </row>
    <row r="451" spans="7:15" x14ac:dyDescent="0.25">
      <c r="G451" s="45"/>
      <c r="H451" s="45"/>
      <c r="I451" s="45"/>
      <c r="K451" s="4"/>
      <c r="O451" s="52"/>
    </row>
    <row r="452" spans="7:15" x14ac:dyDescent="0.25">
      <c r="G452" s="45"/>
      <c r="H452" s="45"/>
      <c r="I452" s="45"/>
      <c r="K452" s="4"/>
      <c r="O452" s="52"/>
    </row>
    <row r="453" spans="7:15" x14ac:dyDescent="0.25">
      <c r="G453" s="45"/>
      <c r="H453" s="45"/>
      <c r="I453" s="45"/>
      <c r="K453" s="4"/>
      <c r="O453" s="52"/>
    </row>
    <row r="454" spans="7:15" x14ac:dyDescent="0.25">
      <c r="G454" s="45"/>
      <c r="H454" s="45"/>
      <c r="I454" s="45"/>
      <c r="K454" s="4"/>
      <c r="O454" s="52"/>
    </row>
    <row r="455" spans="7:15" x14ac:dyDescent="0.25">
      <c r="G455" s="45"/>
      <c r="H455" s="45"/>
      <c r="I455" s="45"/>
      <c r="K455" s="4"/>
      <c r="O455" s="52"/>
    </row>
    <row r="456" spans="7:15" x14ac:dyDescent="0.25">
      <c r="G456" s="45"/>
      <c r="H456" s="45"/>
      <c r="I456" s="45"/>
      <c r="K456" s="4"/>
      <c r="O456" s="52"/>
    </row>
    <row r="457" spans="7:15" x14ac:dyDescent="0.25">
      <c r="G457" s="45"/>
      <c r="H457" s="45"/>
      <c r="I457" s="45"/>
      <c r="K457" s="4"/>
      <c r="O457" s="52"/>
    </row>
    <row r="458" spans="7:15" x14ac:dyDescent="0.25">
      <c r="G458" s="45"/>
      <c r="H458" s="45"/>
      <c r="I458" s="45"/>
      <c r="K458" s="4"/>
      <c r="O458" s="52"/>
    </row>
    <row r="459" spans="7:15" x14ac:dyDescent="0.25">
      <c r="G459" s="45"/>
      <c r="H459" s="45"/>
      <c r="I459" s="45"/>
      <c r="K459" s="4"/>
      <c r="O459" s="52"/>
    </row>
    <row r="460" spans="7:15" x14ac:dyDescent="0.25">
      <c r="G460" s="45"/>
      <c r="H460" s="45"/>
      <c r="I460" s="45"/>
      <c r="K460" s="4"/>
      <c r="O460" s="52"/>
    </row>
    <row r="461" spans="7:15" x14ac:dyDescent="0.25">
      <c r="G461" s="45"/>
      <c r="H461" s="45"/>
      <c r="I461" s="45"/>
      <c r="K461" s="4"/>
      <c r="O461" s="52"/>
    </row>
    <row r="462" spans="7:15" x14ac:dyDescent="0.25">
      <c r="G462" s="45"/>
      <c r="H462" s="45"/>
      <c r="I462" s="45"/>
      <c r="K462" s="4"/>
      <c r="O462" s="52"/>
    </row>
    <row r="463" spans="7:15" x14ac:dyDescent="0.25">
      <c r="G463" s="45"/>
      <c r="H463" s="45"/>
      <c r="I463" s="45"/>
      <c r="K463" s="4"/>
      <c r="O463" s="52"/>
    </row>
    <row r="464" spans="7:15" x14ac:dyDescent="0.25">
      <c r="G464" s="45"/>
      <c r="H464" s="45"/>
      <c r="I464" s="45"/>
      <c r="K464" s="4"/>
      <c r="O464" s="52"/>
    </row>
    <row r="465" spans="7:15" x14ac:dyDescent="0.25">
      <c r="G465" s="45"/>
      <c r="H465" s="45"/>
      <c r="I465" s="45"/>
      <c r="K465" s="4"/>
      <c r="O465" s="52"/>
    </row>
    <row r="466" spans="7:15" x14ac:dyDescent="0.25">
      <c r="G466" s="45"/>
      <c r="H466" s="45"/>
      <c r="I466" s="45"/>
      <c r="K466" s="4"/>
      <c r="O466" s="52"/>
    </row>
    <row r="467" spans="7:15" x14ac:dyDescent="0.25">
      <c r="G467" s="45"/>
      <c r="H467" s="45"/>
      <c r="I467" s="45"/>
      <c r="K467" s="4"/>
      <c r="O467" s="52"/>
    </row>
    <row r="468" spans="7:15" x14ac:dyDescent="0.25">
      <c r="G468" s="45"/>
      <c r="H468" s="45"/>
      <c r="I468" s="45"/>
      <c r="K468" s="4"/>
      <c r="O468" s="52"/>
    </row>
    <row r="469" spans="7:15" x14ac:dyDescent="0.25">
      <c r="G469" s="45"/>
      <c r="H469" s="45"/>
      <c r="I469" s="45"/>
      <c r="K469" s="4"/>
      <c r="O469" s="52"/>
    </row>
    <row r="470" spans="7:15" x14ac:dyDescent="0.25">
      <c r="G470" s="45"/>
      <c r="H470" s="45"/>
      <c r="I470" s="45"/>
      <c r="K470" s="4"/>
      <c r="O470" s="52"/>
    </row>
    <row r="471" spans="7:15" x14ac:dyDescent="0.25">
      <c r="G471" s="45"/>
      <c r="H471" s="45"/>
      <c r="I471" s="45"/>
      <c r="K471" s="4"/>
      <c r="O471" s="52"/>
    </row>
    <row r="472" spans="7:15" x14ac:dyDescent="0.25">
      <c r="G472" s="45"/>
      <c r="H472" s="45"/>
      <c r="I472" s="45"/>
      <c r="K472" s="4"/>
      <c r="O472" s="52"/>
    </row>
    <row r="473" spans="7:15" x14ac:dyDescent="0.25">
      <c r="G473" s="45"/>
      <c r="H473" s="45"/>
      <c r="I473" s="45"/>
      <c r="K473" s="4"/>
      <c r="O473" s="52"/>
    </row>
    <row r="474" spans="7:15" x14ac:dyDescent="0.25">
      <c r="G474" s="45"/>
      <c r="H474" s="45"/>
      <c r="I474" s="45"/>
      <c r="K474" s="4"/>
      <c r="O474" s="52"/>
    </row>
    <row r="475" spans="7:15" x14ac:dyDescent="0.25">
      <c r="G475" s="45"/>
      <c r="H475" s="45"/>
      <c r="I475" s="45"/>
      <c r="K475" s="4"/>
      <c r="O475" s="52"/>
    </row>
    <row r="476" spans="7:15" x14ac:dyDescent="0.25">
      <c r="G476" s="45"/>
      <c r="H476" s="45"/>
      <c r="I476" s="45"/>
      <c r="K476" s="4"/>
      <c r="O476" s="52"/>
    </row>
    <row r="477" spans="7:15" x14ac:dyDescent="0.25">
      <c r="G477" s="45"/>
      <c r="H477" s="45"/>
      <c r="I477" s="45"/>
      <c r="K477" s="4"/>
      <c r="O477" s="52"/>
    </row>
    <row r="478" spans="7:15" x14ac:dyDescent="0.25">
      <c r="G478" s="45"/>
      <c r="H478" s="45"/>
      <c r="I478" s="45"/>
      <c r="K478" s="4"/>
      <c r="O478" s="52"/>
    </row>
    <row r="479" spans="7:15" x14ac:dyDescent="0.25">
      <c r="G479" s="45"/>
      <c r="H479" s="45"/>
      <c r="I479" s="45"/>
      <c r="K479" s="4"/>
      <c r="O479" s="52"/>
    </row>
    <row r="480" spans="7:15" x14ac:dyDescent="0.25">
      <c r="G480" s="45"/>
      <c r="H480" s="45"/>
      <c r="I480" s="45"/>
      <c r="K480" s="4"/>
      <c r="O480" s="52"/>
    </row>
    <row r="481" spans="7:15" x14ac:dyDescent="0.25">
      <c r="G481" s="45"/>
      <c r="H481" s="45"/>
      <c r="I481" s="45"/>
      <c r="K481" s="4"/>
      <c r="O481" s="52"/>
    </row>
    <row r="482" spans="7:15" x14ac:dyDescent="0.25">
      <c r="G482" s="45"/>
      <c r="H482" s="45"/>
      <c r="I482" s="45"/>
      <c r="K482" s="4"/>
      <c r="O482" s="52"/>
    </row>
    <row r="483" spans="7:15" x14ac:dyDescent="0.25">
      <c r="G483" s="45"/>
      <c r="H483" s="45"/>
      <c r="I483" s="45"/>
      <c r="K483" s="4"/>
      <c r="O483" s="52"/>
    </row>
    <row r="484" spans="7:15" x14ac:dyDescent="0.25">
      <c r="G484" s="45"/>
      <c r="H484" s="45"/>
      <c r="I484" s="45"/>
      <c r="K484" s="4"/>
      <c r="O484" s="52"/>
    </row>
    <row r="485" spans="7:15" x14ac:dyDescent="0.25">
      <c r="G485" s="45"/>
      <c r="H485" s="45"/>
      <c r="I485" s="45"/>
      <c r="K485" s="4"/>
      <c r="O485" s="52"/>
    </row>
    <row r="486" spans="7:15" x14ac:dyDescent="0.25">
      <c r="G486" s="45"/>
      <c r="H486" s="45"/>
      <c r="I486" s="45"/>
      <c r="K486" s="4"/>
      <c r="O486" s="52"/>
    </row>
    <row r="487" spans="7:15" x14ac:dyDescent="0.25">
      <c r="G487" s="45"/>
      <c r="H487" s="45"/>
      <c r="I487" s="45"/>
      <c r="K487" s="4"/>
      <c r="O487" s="52"/>
    </row>
    <row r="488" spans="7:15" x14ac:dyDescent="0.25">
      <c r="G488" s="45"/>
      <c r="H488" s="45"/>
      <c r="I488" s="45"/>
      <c r="K488" s="4"/>
      <c r="O488" s="52"/>
    </row>
    <row r="489" spans="7:15" x14ac:dyDescent="0.25">
      <c r="G489" s="45"/>
      <c r="H489" s="45"/>
      <c r="I489" s="45"/>
      <c r="K489" s="4"/>
      <c r="O489" s="52"/>
    </row>
    <row r="490" spans="7:15" x14ac:dyDescent="0.25">
      <c r="G490" s="45"/>
      <c r="H490" s="45"/>
      <c r="I490" s="45"/>
      <c r="K490" s="4"/>
      <c r="O490" s="52"/>
    </row>
    <row r="491" spans="7:15" x14ac:dyDescent="0.25">
      <c r="G491" s="45"/>
      <c r="H491" s="45"/>
      <c r="I491" s="45"/>
      <c r="K491" s="4"/>
      <c r="O491" s="52"/>
    </row>
    <row r="492" spans="7:15" x14ac:dyDescent="0.25">
      <c r="G492" s="45"/>
      <c r="H492" s="45"/>
      <c r="I492" s="45"/>
      <c r="K492" s="4"/>
      <c r="O492" s="52"/>
    </row>
    <row r="493" spans="7:15" x14ac:dyDescent="0.25">
      <c r="G493" s="45"/>
      <c r="H493" s="45"/>
      <c r="I493" s="45"/>
      <c r="K493" s="4"/>
      <c r="O493" s="52"/>
    </row>
    <row r="494" spans="7:15" x14ac:dyDescent="0.25">
      <c r="G494" s="45"/>
      <c r="H494" s="45"/>
      <c r="I494" s="45"/>
      <c r="K494" s="4"/>
      <c r="O494" s="52"/>
    </row>
    <row r="495" spans="7:15" x14ac:dyDescent="0.25">
      <c r="G495" s="45"/>
      <c r="H495" s="45"/>
      <c r="I495" s="45"/>
      <c r="K495" s="4"/>
      <c r="O495" s="52"/>
    </row>
    <row r="496" spans="7:15" x14ac:dyDescent="0.25">
      <c r="G496" s="45"/>
      <c r="H496" s="45"/>
      <c r="I496" s="45"/>
      <c r="K496" s="4"/>
      <c r="O496" s="52"/>
    </row>
    <row r="497" spans="7:15" x14ac:dyDescent="0.25">
      <c r="G497" s="45"/>
      <c r="H497" s="45"/>
      <c r="I497" s="45"/>
      <c r="K497" s="4"/>
      <c r="O497" s="52"/>
    </row>
    <row r="498" spans="7:15" x14ac:dyDescent="0.25">
      <c r="G498" s="45"/>
      <c r="H498" s="45"/>
      <c r="I498" s="45"/>
      <c r="K498" s="4"/>
      <c r="O498" s="52"/>
    </row>
    <row r="499" spans="7:15" x14ac:dyDescent="0.25">
      <c r="G499" s="45"/>
      <c r="H499" s="45"/>
      <c r="I499" s="45"/>
      <c r="K499" s="4"/>
      <c r="O499" s="52"/>
    </row>
    <row r="500" spans="7:15" x14ac:dyDescent="0.25">
      <c r="G500" s="45"/>
      <c r="H500" s="45"/>
      <c r="I500" s="45"/>
      <c r="K500" s="4"/>
      <c r="O500" s="52"/>
    </row>
    <row r="501" spans="7:15" x14ac:dyDescent="0.25">
      <c r="G501" s="45"/>
      <c r="H501" s="45"/>
      <c r="I501" s="45"/>
      <c r="K501" s="4"/>
      <c r="O501" s="52"/>
    </row>
    <row r="502" spans="7:15" x14ac:dyDescent="0.25">
      <c r="G502" s="45"/>
      <c r="H502" s="45"/>
      <c r="I502" s="45"/>
      <c r="K502" s="4"/>
      <c r="O502" s="52"/>
    </row>
    <row r="503" spans="7:15" x14ac:dyDescent="0.25">
      <c r="G503" s="45"/>
      <c r="H503" s="45"/>
      <c r="I503" s="45"/>
      <c r="K503" s="4"/>
      <c r="O503" s="52"/>
    </row>
    <row r="504" spans="7:15" x14ac:dyDescent="0.25">
      <c r="G504" s="45"/>
      <c r="H504" s="45"/>
      <c r="I504" s="45"/>
      <c r="K504" s="4"/>
      <c r="O504" s="52"/>
    </row>
    <row r="505" spans="7:15" x14ac:dyDescent="0.25">
      <c r="G505" s="45"/>
      <c r="H505" s="45"/>
      <c r="I505" s="45"/>
      <c r="K505" s="4"/>
      <c r="O505" s="52"/>
    </row>
    <row r="506" spans="7:15" x14ac:dyDescent="0.25">
      <c r="G506" s="45"/>
      <c r="H506" s="45"/>
      <c r="I506" s="45"/>
      <c r="K506" s="4"/>
      <c r="O506" s="52"/>
    </row>
    <row r="507" spans="7:15" x14ac:dyDescent="0.25">
      <c r="G507" s="45"/>
      <c r="H507" s="45"/>
      <c r="I507" s="45"/>
      <c r="K507" s="4"/>
      <c r="O507" s="52"/>
    </row>
    <row r="508" spans="7:15" x14ac:dyDescent="0.25">
      <c r="G508" s="45"/>
      <c r="H508" s="45"/>
      <c r="I508" s="45"/>
      <c r="K508" s="4"/>
      <c r="O508" s="52"/>
    </row>
    <row r="509" spans="7:15" x14ac:dyDescent="0.25">
      <c r="G509" s="45"/>
      <c r="H509" s="45"/>
      <c r="I509" s="45"/>
      <c r="K509" s="4"/>
      <c r="O509" s="52"/>
    </row>
    <row r="510" spans="7:15" x14ac:dyDescent="0.25">
      <c r="G510" s="45"/>
      <c r="H510" s="45"/>
      <c r="I510" s="45"/>
      <c r="K510" s="4"/>
      <c r="O510" s="52"/>
    </row>
    <row r="511" spans="7:15" x14ac:dyDescent="0.25">
      <c r="G511" s="45"/>
      <c r="H511" s="45"/>
      <c r="I511" s="45"/>
      <c r="K511" s="4"/>
      <c r="O511" s="52"/>
    </row>
    <row r="512" spans="7:15" x14ac:dyDescent="0.25">
      <c r="G512" s="45"/>
      <c r="H512" s="45"/>
      <c r="I512" s="45"/>
      <c r="K512" s="4"/>
      <c r="O512" s="52"/>
    </row>
    <row r="513" spans="7:15" x14ac:dyDescent="0.25">
      <c r="G513" s="45"/>
      <c r="H513" s="45"/>
      <c r="I513" s="45"/>
      <c r="K513" s="4"/>
      <c r="O513" s="52"/>
    </row>
    <row r="514" spans="7:15" x14ac:dyDescent="0.25">
      <c r="G514" s="45"/>
      <c r="H514" s="45"/>
      <c r="I514" s="45"/>
      <c r="K514" s="4"/>
      <c r="O514" s="52"/>
    </row>
    <row r="515" spans="7:15" x14ac:dyDescent="0.25">
      <c r="G515" s="45"/>
      <c r="H515" s="45"/>
      <c r="I515" s="45"/>
      <c r="K515" s="4"/>
      <c r="O515" s="52"/>
    </row>
    <row r="516" spans="7:15" x14ac:dyDescent="0.25">
      <c r="G516" s="45"/>
      <c r="H516" s="45"/>
      <c r="I516" s="45"/>
      <c r="K516" s="4"/>
      <c r="O516" s="52"/>
    </row>
    <row r="517" spans="7:15" x14ac:dyDescent="0.25">
      <c r="G517" s="45"/>
      <c r="H517" s="45"/>
      <c r="I517" s="45"/>
      <c r="K517" s="4"/>
      <c r="O517" s="52"/>
    </row>
    <row r="518" spans="7:15" x14ac:dyDescent="0.25">
      <c r="G518" s="45"/>
      <c r="H518" s="45"/>
      <c r="I518" s="45"/>
      <c r="K518" s="4"/>
      <c r="O518" s="52"/>
    </row>
    <row r="519" spans="7:15" x14ac:dyDescent="0.25">
      <c r="G519" s="45"/>
      <c r="H519" s="45"/>
      <c r="I519" s="45"/>
      <c r="K519" s="4"/>
      <c r="O519" s="52"/>
    </row>
    <row r="520" spans="7:15" x14ac:dyDescent="0.25">
      <c r="G520" s="45"/>
      <c r="H520" s="45"/>
      <c r="I520" s="45"/>
      <c r="K520" s="4"/>
      <c r="O520" s="52"/>
    </row>
    <row r="521" spans="7:15" x14ac:dyDescent="0.25">
      <c r="G521" s="45"/>
      <c r="H521" s="45"/>
      <c r="I521" s="45"/>
      <c r="K521" s="4"/>
      <c r="O521" s="52"/>
    </row>
    <row r="522" spans="7:15" x14ac:dyDescent="0.25">
      <c r="G522" s="45"/>
      <c r="H522" s="45"/>
      <c r="I522" s="45"/>
      <c r="K522" s="4"/>
      <c r="O522" s="52"/>
    </row>
    <row r="523" spans="7:15" x14ac:dyDescent="0.25">
      <c r="G523" s="45"/>
      <c r="H523" s="45"/>
      <c r="I523" s="45"/>
      <c r="K523" s="4"/>
      <c r="O523" s="52"/>
    </row>
    <row r="524" spans="7:15" x14ac:dyDescent="0.25">
      <c r="G524" s="45"/>
      <c r="H524" s="45"/>
      <c r="I524" s="45"/>
      <c r="K524" s="4"/>
      <c r="O524" s="52"/>
    </row>
    <row r="525" spans="7:15" x14ac:dyDescent="0.25">
      <c r="G525" s="45"/>
      <c r="H525" s="45"/>
      <c r="I525" s="45"/>
      <c r="K525" s="4"/>
      <c r="O525" s="52"/>
    </row>
    <row r="526" spans="7:15" x14ac:dyDescent="0.25">
      <c r="G526" s="45"/>
      <c r="H526" s="45"/>
      <c r="I526" s="45"/>
      <c r="K526" s="4"/>
      <c r="O526" s="52"/>
    </row>
    <row r="527" spans="7:15" x14ac:dyDescent="0.25">
      <c r="G527" s="45"/>
      <c r="H527" s="45"/>
      <c r="I527" s="45"/>
      <c r="K527" s="4"/>
      <c r="O527" s="52"/>
    </row>
    <row r="528" spans="7:15" x14ac:dyDescent="0.25">
      <c r="G528" s="45"/>
      <c r="H528" s="45"/>
      <c r="I528" s="45"/>
      <c r="K528" s="4"/>
      <c r="O528" s="52"/>
    </row>
    <row r="529" spans="7:15" x14ac:dyDescent="0.25">
      <c r="G529" s="45"/>
      <c r="H529" s="45"/>
      <c r="I529" s="45"/>
      <c r="K529" s="4"/>
      <c r="O529" s="52"/>
    </row>
    <row r="530" spans="7:15" x14ac:dyDescent="0.25">
      <c r="G530" s="45"/>
      <c r="H530" s="45"/>
      <c r="I530" s="45"/>
      <c r="K530" s="4"/>
      <c r="O530" s="52"/>
    </row>
    <row r="531" spans="7:15" x14ac:dyDescent="0.25">
      <c r="G531" s="45"/>
      <c r="H531" s="45"/>
      <c r="I531" s="45"/>
      <c r="K531" s="4"/>
      <c r="O531" s="52"/>
    </row>
    <row r="532" spans="7:15" x14ac:dyDescent="0.25">
      <c r="G532" s="45"/>
      <c r="H532" s="45"/>
      <c r="I532" s="45"/>
      <c r="K532" s="4"/>
      <c r="O532" s="52"/>
    </row>
    <row r="533" spans="7:15" x14ac:dyDescent="0.25">
      <c r="G533" s="45"/>
      <c r="H533" s="45"/>
      <c r="I533" s="45"/>
      <c r="K533" s="4"/>
      <c r="O533" s="52"/>
    </row>
    <row r="534" spans="7:15" x14ac:dyDescent="0.25">
      <c r="G534" s="45"/>
      <c r="H534" s="45"/>
      <c r="I534" s="45"/>
      <c r="K534" s="4"/>
      <c r="O534" s="52"/>
    </row>
    <row r="535" spans="7:15" x14ac:dyDescent="0.25">
      <c r="G535" s="45"/>
      <c r="H535" s="45"/>
      <c r="I535" s="45"/>
      <c r="K535" s="4"/>
      <c r="O535" s="52"/>
    </row>
    <row r="536" spans="7:15" x14ac:dyDescent="0.25">
      <c r="G536" s="45"/>
      <c r="H536" s="45"/>
      <c r="I536" s="45"/>
      <c r="K536" s="4"/>
      <c r="O536" s="52"/>
    </row>
    <row r="537" spans="7:15" x14ac:dyDescent="0.25">
      <c r="G537" s="45"/>
      <c r="H537" s="45"/>
      <c r="I537" s="45"/>
      <c r="K537" s="4"/>
      <c r="O537" s="52"/>
    </row>
    <row r="538" spans="7:15" x14ac:dyDescent="0.25">
      <c r="G538" s="45"/>
      <c r="H538" s="45"/>
      <c r="I538" s="45"/>
      <c r="K538" s="4"/>
      <c r="O538" s="52"/>
    </row>
    <row r="539" spans="7:15" x14ac:dyDescent="0.25">
      <c r="G539" s="45"/>
      <c r="H539" s="45"/>
      <c r="I539" s="45"/>
      <c r="K539" s="4"/>
      <c r="O539" s="52"/>
    </row>
    <row r="540" spans="7:15" x14ac:dyDescent="0.25">
      <c r="G540" s="45"/>
      <c r="H540" s="45"/>
      <c r="I540" s="45"/>
      <c r="K540" s="4"/>
      <c r="O540" s="52"/>
    </row>
    <row r="541" spans="7:15" x14ac:dyDescent="0.25">
      <c r="G541" s="45"/>
      <c r="H541" s="45"/>
      <c r="I541" s="45"/>
      <c r="K541" s="4"/>
      <c r="O541" s="52"/>
    </row>
    <row r="542" spans="7:15" x14ac:dyDescent="0.25">
      <c r="G542" s="45"/>
      <c r="H542" s="45"/>
      <c r="I542" s="45"/>
      <c r="K542" s="4"/>
      <c r="O542" s="52"/>
    </row>
    <row r="543" spans="7:15" x14ac:dyDescent="0.25">
      <c r="G543" s="45"/>
      <c r="H543" s="45"/>
      <c r="I543" s="45"/>
      <c r="K543" s="4"/>
      <c r="O543" s="52"/>
    </row>
    <row r="544" spans="7:15" x14ac:dyDescent="0.25">
      <c r="G544" s="45"/>
      <c r="H544" s="45"/>
      <c r="I544" s="45"/>
      <c r="K544" s="4"/>
      <c r="O544" s="52"/>
    </row>
    <row r="545" spans="7:15" x14ac:dyDescent="0.25">
      <c r="G545" s="45"/>
      <c r="H545" s="45"/>
      <c r="I545" s="45"/>
      <c r="K545" s="4"/>
      <c r="O545" s="52"/>
    </row>
    <row r="546" spans="7:15" x14ac:dyDescent="0.25">
      <c r="G546" s="45"/>
      <c r="H546" s="45"/>
      <c r="I546" s="45"/>
      <c r="K546" s="4"/>
      <c r="O546" s="52"/>
    </row>
    <row r="547" spans="7:15" x14ac:dyDescent="0.25">
      <c r="G547" s="45"/>
      <c r="H547" s="45"/>
      <c r="I547" s="45"/>
      <c r="K547" s="4"/>
      <c r="O547" s="52"/>
    </row>
    <row r="548" spans="7:15" x14ac:dyDescent="0.25">
      <c r="G548" s="45"/>
      <c r="H548" s="45"/>
      <c r="I548" s="45"/>
      <c r="K548" s="4"/>
      <c r="O548" s="52"/>
    </row>
    <row r="549" spans="7:15" x14ac:dyDescent="0.25">
      <c r="G549" s="45"/>
      <c r="H549" s="45"/>
      <c r="I549" s="45"/>
      <c r="K549" s="4"/>
      <c r="O549" s="52"/>
    </row>
    <row r="550" spans="7:15" x14ac:dyDescent="0.25">
      <c r="G550" s="45"/>
      <c r="H550" s="45"/>
      <c r="I550" s="45"/>
      <c r="K550" s="4"/>
      <c r="O550" s="52"/>
    </row>
    <row r="551" spans="7:15" x14ac:dyDescent="0.25">
      <c r="G551" s="45"/>
      <c r="H551" s="45"/>
      <c r="I551" s="45"/>
      <c r="K551" s="4"/>
      <c r="O551" s="52"/>
    </row>
    <row r="552" spans="7:15" x14ac:dyDescent="0.25">
      <c r="G552" s="45"/>
      <c r="H552" s="45"/>
      <c r="I552" s="45"/>
      <c r="K552" s="4"/>
      <c r="O552" s="52"/>
    </row>
    <row r="553" spans="7:15" x14ac:dyDescent="0.25">
      <c r="G553" s="45"/>
      <c r="H553" s="45"/>
      <c r="I553" s="45"/>
      <c r="K553" s="4"/>
      <c r="O553" s="52"/>
    </row>
    <row r="554" spans="7:15" x14ac:dyDescent="0.25">
      <c r="G554" s="45"/>
      <c r="H554" s="45"/>
      <c r="I554" s="45"/>
      <c r="K554" s="4"/>
      <c r="O554" s="52"/>
    </row>
    <row r="555" spans="7:15" x14ac:dyDescent="0.25">
      <c r="G555" s="45"/>
      <c r="H555" s="45"/>
      <c r="I555" s="45"/>
      <c r="K555" s="4"/>
      <c r="O555" s="52"/>
    </row>
    <row r="556" spans="7:15" x14ac:dyDescent="0.25">
      <c r="G556" s="45"/>
      <c r="H556" s="45"/>
      <c r="I556" s="45"/>
      <c r="K556" s="4"/>
      <c r="O556" s="52"/>
    </row>
    <row r="557" spans="7:15" x14ac:dyDescent="0.25">
      <c r="G557" s="45"/>
      <c r="H557" s="45"/>
      <c r="I557" s="45"/>
      <c r="K557" s="4"/>
      <c r="O557" s="52"/>
    </row>
    <row r="558" spans="7:15" x14ac:dyDescent="0.25">
      <c r="G558" s="45"/>
      <c r="H558" s="45"/>
      <c r="I558" s="45"/>
      <c r="K558" s="4"/>
      <c r="O558" s="52"/>
    </row>
    <row r="559" spans="7:15" x14ac:dyDescent="0.25">
      <c r="G559" s="45"/>
      <c r="H559" s="45"/>
      <c r="I559" s="45"/>
      <c r="K559" s="4"/>
      <c r="O559" s="52"/>
    </row>
    <row r="560" spans="7:15" x14ac:dyDescent="0.25">
      <c r="G560" s="45"/>
      <c r="H560" s="45"/>
      <c r="I560" s="45"/>
      <c r="K560" s="4"/>
      <c r="O560" s="52"/>
    </row>
    <row r="561" spans="7:15" x14ac:dyDescent="0.25">
      <c r="G561" s="45"/>
      <c r="H561" s="45"/>
      <c r="I561" s="45"/>
      <c r="K561" s="4"/>
      <c r="O561" s="52"/>
    </row>
    <row r="562" spans="7:15" x14ac:dyDescent="0.25">
      <c r="G562" s="45"/>
      <c r="H562" s="45"/>
      <c r="I562" s="45"/>
      <c r="K562" s="4"/>
      <c r="O562" s="52"/>
    </row>
    <row r="563" spans="7:15" x14ac:dyDescent="0.25">
      <c r="G563" s="45"/>
      <c r="H563" s="45"/>
      <c r="I563" s="45"/>
      <c r="K563" s="4"/>
      <c r="O563" s="52"/>
    </row>
    <row r="564" spans="7:15" x14ac:dyDescent="0.25">
      <c r="G564" s="45"/>
      <c r="H564" s="45"/>
      <c r="I564" s="45"/>
      <c r="K564" s="4"/>
      <c r="O564" s="52"/>
    </row>
    <row r="565" spans="7:15" x14ac:dyDescent="0.25">
      <c r="G565" s="45"/>
      <c r="H565" s="45"/>
      <c r="I565" s="45"/>
      <c r="K565" s="4"/>
      <c r="O565" s="52"/>
    </row>
    <row r="566" spans="7:15" x14ac:dyDescent="0.25">
      <c r="G566" s="45"/>
      <c r="H566" s="45"/>
      <c r="I566" s="45"/>
      <c r="K566" s="4"/>
      <c r="O566" s="52"/>
    </row>
    <row r="567" spans="7:15" x14ac:dyDescent="0.25">
      <c r="G567" s="45"/>
      <c r="H567" s="45"/>
      <c r="I567" s="45"/>
      <c r="K567" s="4"/>
      <c r="O567" s="52"/>
    </row>
    <row r="568" spans="7:15" x14ac:dyDescent="0.25">
      <c r="G568" s="45"/>
      <c r="H568" s="45"/>
      <c r="I568" s="45"/>
      <c r="K568" s="4"/>
      <c r="O568" s="52"/>
    </row>
    <row r="569" spans="7:15" x14ac:dyDescent="0.25">
      <c r="G569" s="45"/>
      <c r="H569" s="45"/>
      <c r="I569" s="45"/>
      <c r="K569" s="4"/>
      <c r="O569" s="52"/>
    </row>
    <row r="570" spans="7:15" x14ac:dyDescent="0.25">
      <c r="G570" s="45"/>
      <c r="H570" s="45"/>
      <c r="I570" s="45"/>
      <c r="K570" s="4"/>
      <c r="O570" s="52"/>
    </row>
    <row r="571" spans="7:15" x14ac:dyDescent="0.25">
      <c r="G571" s="45"/>
      <c r="H571" s="45"/>
      <c r="I571" s="45"/>
      <c r="K571" s="4"/>
      <c r="O571" s="52"/>
    </row>
    <row r="572" spans="7:15" x14ac:dyDescent="0.25">
      <c r="G572" s="45"/>
      <c r="H572" s="45"/>
      <c r="I572" s="45"/>
      <c r="K572" s="4"/>
      <c r="O572" s="52"/>
    </row>
    <row r="573" spans="7:15" x14ac:dyDescent="0.25">
      <c r="G573" s="45"/>
      <c r="H573" s="45"/>
      <c r="I573" s="45"/>
      <c r="K573" s="4"/>
      <c r="O573" s="52"/>
    </row>
    <row r="574" spans="7:15" x14ac:dyDescent="0.25">
      <c r="G574" s="45"/>
      <c r="H574" s="45"/>
      <c r="I574" s="45"/>
      <c r="K574" s="4"/>
      <c r="O574" s="52"/>
    </row>
    <row r="575" spans="7:15" x14ac:dyDescent="0.25">
      <c r="G575" s="45"/>
      <c r="H575" s="45"/>
      <c r="I575" s="45"/>
      <c r="K575" s="4"/>
      <c r="O575" s="52"/>
    </row>
    <row r="576" spans="7:15" x14ac:dyDescent="0.25">
      <c r="G576" s="45"/>
      <c r="H576" s="45"/>
      <c r="I576" s="45"/>
      <c r="K576" s="4"/>
      <c r="O576" s="52"/>
    </row>
    <row r="577" spans="7:15" x14ac:dyDescent="0.25">
      <c r="G577" s="45"/>
      <c r="H577" s="45"/>
      <c r="I577" s="45"/>
      <c r="K577" s="4"/>
      <c r="O577" s="52"/>
    </row>
    <row r="578" spans="7:15" x14ac:dyDescent="0.25">
      <c r="G578" s="45"/>
      <c r="H578" s="45"/>
      <c r="I578" s="45"/>
      <c r="K578" s="4"/>
      <c r="O578" s="52"/>
    </row>
    <row r="579" spans="7:15" x14ac:dyDescent="0.25">
      <c r="G579" s="45"/>
      <c r="H579" s="45"/>
      <c r="I579" s="45"/>
      <c r="K579" s="4"/>
      <c r="O579" s="52"/>
    </row>
    <row r="580" spans="7:15" x14ac:dyDescent="0.25">
      <c r="G580" s="45"/>
      <c r="H580" s="45"/>
      <c r="I580" s="45"/>
      <c r="K580" s="4"/>
      <c r="O580" s="52"/>
    </row>
    <row r="581" spans="7:15" x14ac:dyDescent="0.25">
      <c r="G581" s="45"/>
      <c r="H581" s="45"/>
      <c r="I581" s="45"/>
      <c r="K581" s="4"/>
      <c r="O581" s="52"/>
    </row>
    <row r="582" spans="7:15" x14ac:dyDescent="0.25">
      <c r="G582" s="45"/>
      <c r="H582" s="45"/>
      <c r="I582" s="45"/>
      <c r="K582" s="4"/>
      <c r="O582" s="52"/>
    </row>
    <row r="583" spans="7:15" x14ac:dyDescent="0.25">
      <c r="G583" s="45"/>
      <c r="H583" s="45"/>
      <c r="I583" s="45"/>
      <c r="K583" s="4"/>
      <c r="O583" s="52"/>
    </row>
    <row r="584" spans="7:15" x14ac:dyDescent="0.25">
      <c r="G584" s="45"/>
      <c r="H584" s="45"/>
      <c r="I584" s="45"/>
      <c r="K584" s="4"/>
      <c r="O584" s="52"/>
    </row>
    <row r="585" spans="7:15" x14ac:dyDescent="0.25">
      <c r="G585" s="45"/>
      <c r="H585" s="45"/>
      <c r="I585" s="45"/>
      <c r="K585" s="4"/>
      <c r="O585" s="52"/>
    </row>
    <row r="586" spans="7:15" x14ac:dyDescent="0.25">
      <c r="G586" s="45"/>
      <c r="H586" s="45"/>
      <c r="I586" s="45"/>
      <c r="K586" s="4"/>
      <c r="O586" s="52"/>
    </row>
    <row r="587" spans="7:15" x14ac:dyDescent="0.25">
      <c r="G587" s="45"/>
      <c r="H587" s="45"/>
      <c r="I587" s="45"/>
      <c r="K587" s="4"/>
      <c r="O587" s="52"/>
    </row>
    <row r="588" spans="7:15" x14ac:dyDescent="0.25">
      <c r="G588" s="45"/>
      <c r="H588" s="45"/>
      <c r="I588" s="45"/>
      <c r="K588" s="4"/>
      <c r="O588" s="52"/>
    </row>
    <row r="589" spans="7:15" x14ac:dyDescent="0.25">
      <c r="G589" s="45"/>
      <c r="H589" s="45"/>
      <c r="I589" s="45"/>
      <c r="K589" s="4"/>
      <c r="O589" s="52"/>
    </row>
    <row r="590" spans="7:15" x14ac:dyDescent="0.25">
      <c r="G590" s="45"/>
      <c r="H590" s="45"/>
      <c r="I590" s="45"/>
      <c r="K590" s="4"/>
      <c r="O590" s="52"/>
    </row>
    <row r="591" spans="7:15" x14ac:dyDescent="0.25">
      <c r="G591" s="45"/>
      <c r="H591" s="45"/>
      <c r="I591" s="45"/>
      <c r="K591" s="4"/>
      <c r="O591" s="52"/>
    </row>
    <row r="592" spans="7:15" x14ac:dyDescent="0.25">
      <c r="G592" s="45"/>
      <c r="H592" s="45"/>
      <c r="I592" s="45"/>
      <c r="K592" s="4"/>
      <c r="O592" s="52"/>
    </row>
    <row r="593" spans="7:15" x14ac:dyDescent="0.25">
      <c r="G593" s="45"/>
      <c r="H593" s="45"/>
      <c r="I593" s="45"/>
      <c r="K593" s="4"/>
      <c r="O593" s="52"/>
    </row>
    <row r="594" spans="7:15" x14ac:dyDescent="0.25">
      <c r="G594" s="45"/>
      <c r="H594" s="45"/>
      <c r="I594" s="45"/>
      <c r="K594" s="4"/>
      <c r="O594" s="52"/>
    </row>
    <row r="595" spans="7:15" x14ac:dyDescent="0.25">
      <c r="G595" s="45"/>
      <c r="H595" s="45"/>
      <c r="I595" s="45"/>
      <c r="K595" s="4"/>
      <c r="O595" s="52"/>
    </row>
    <row r="596" spans="7:15" x14ac:dyDescent="0.25">
      <c r="G596" s="45"/>
      <c r="H596" s="45"/>
      <c r="I596" s="45"/>
      <c r="K596" s="4"/>
      <c r="O596" s="52"/>
    </row>
    <row r="597" spans="7:15" x14ac:dyDescent="0.25">
      <c r="G597" s="45"/>
      <c r="H597" s="45"/>
      <c r="I597" s="45"/>
      <c r="K597" s="4"/>
      <c r="O597" s="52"/>
    </row>
    <row r="598" spans="7:15" x14ac:dyDescent="0.25">
      <c r="G598" s="45"/>
      <c r="H598" s="45"/>
      <c r="I598" s="45"/>
      <c r="K598" s="4"/>
      <c r="O598" s="52"/>
    </row>
    <row r="599" spans="7:15" x14ac:dyDescent="0.25">
      <c r="G599" s="45"/>
      <c r="H599" s="45"/>
      <c r="I599" s="45"/>
      <c r="K599" s="4"/>
      <c r="O599" s="52"/>
    </row>
    <row r="600" spans="7:15" x14ac:dyDescent="0.25">
      <c r="G600" s="45"/>
      <c r="H600" s="45"/>
      <c r="I600" s="45"/>
      <c r="K600" s="4"/>
      <c r="O600" s="52"/>
    </row>
    <row r="601" spans="7:15" x14ac:dyDescent="0.25">
      <c r="G601" s="45"/>
      <c r="H601" s="45"/>
      <c r="I601" s="45"/>
      <c r="K601" s="4"/>
      <c r="O601" s="52"/>
    </row>
    <row r="602" spans="7:15" x14ac:dyDescent="0.25">
      <c r="G602" s="45"/>
      <c r="H602" s="45"/>
      <c r="I602" s="45"/>
      <c r="K602" s="4"/>
      <c r="O602" s="52"/>
    </row>
    <row r="603" spans="7:15" x14ac:dyDescent="0.25">
      <c r="G603" s="45"/>
      <c r="H603" s="45"/>
      <c r="I603" s="45"/>
      <c r="K603" s="4"/>
      <c r="O603" s="52"/>
    </row>
    <row r="604" spans="7:15" x14ac:dyDescent="0.25">
      <c r="G604" s="45"/>
      <c r="H604" s="45"/>
      <c r="I604" s="45"/>
      <c r="K604" s="4"/>
      <c r="O604" s="52"/>
    </row>
    <row r="605" spans="7:15" x14ac:dyDescent="0.25">
      <c r="G605" s="45"/>
      <c r="H605" s="45"/>
      <c r="I605" s="45"/>
      <c r="K605" s="4"/>
      <c r="O605" s="52"/>
    </row>
    <row r="606" spans="7:15" x14ac:dyDescent="0.25">
      <c r="G606" s="45"/>
      <c r="H606" s="45"/>
      <c r="I606" s="45"/>
      <c r="K606" s="4"/>
      <c r="O606" s="52"/>
    </row>
    <row r="607" spans="7:15" x14ac:dyDescent="0.25">
      <c r="G607" s="45"/>
      <c r="H607" s="45"/>
      <c r="I607" s="45"/>
      <c r="K607" s="4"/>
      <c r="O607" s="52"/>
    </row>
    <row r="608" spans="7:15" x14ac:dyDescent="0.25">
      <c r="G608" s="45"/>
      <c r="H608" s="45"/>
      <c r="I608" s="45"/>
      <c r="K608" s="4"/>
      <c r="O608" s="52"/>
    </row>
    <row r="609" spans="7:15" x14ac:dyDescent="0.25">
      <c r="G609" s="45"/>
      <c r="H609" s="45"/>
      <c r="I609" s="45"/>
      <c r="K609" s="4"/>
      <c r="O609" s="52"/>
    </row>
    <row r="610" spans="7:15" x14ac:dyDescent="0.25">
      <c r="G610" s="45"/>
      <c r="H610" s="45"/>
      <c r="I610" s="45"/>
      <c r="K610" s="4"/>
      <c r="O610" s="52"/>
    </row>
    <row r="611" spans="7:15" x14ac:dyDescent="0.25">
      <c r="G611" s="45"/>
      <c r="H611" s="45"/>
      <c r="I611" s="45"/>
      <c r="K611" s="4"/>
      <c r="O611" s="52"/>
    </row>
    <row r="612" spans="7:15" x14ac:dyDescent="0.25">
      <c r="G612" s="45"/>
      <c r="H612" s="45"/>
      <c r="I612" s="45"/>
      <c r="K612" s="4"/>
      <c r="O612" s="52"/>
    </row>
    <row r="613" spans="7:15" x14ac:dyDescent="0.25">
      <c r="G613" s="45"/>
      <c r="H613" s="45"/>
      <c r="I613" s="45"/>
      <c r="K613" s="4"/>
      <c r="O613" s="52"/>
    </row>
    <row r="614" spans="7:15" x14ac:dyDescent="0.25">
      <c r="G614" s="45"/>
      <c r="H614" s="45"/>
      <c r="I614" s="45"/>
      <c r="K614" s="4"/>
      <c r="O614" s="52"/>
    </row>
    <row r="615" spans="7:15" x14ac:dyDescent="0.25">
      <c r="G615" s="45"/>
      <c r="H615" s="45"/>
      <c r="I615" s="45"/>
      <c r="K615" s="4"/>
      <c r="O615" s="52"/>
    </row>
    <row r="616" spans="7:15" x14ac:dyDescent="0.25">
      <c r="G616" s="45"/>
      <c r="H616" s="45"/>
      <c r="I616" s="45"/>
      <c r="K616" s="4"/>
      <c r="O616" s="52"/>
    </row>
    <row r="617" spans="7:15" x14ac:dyDescent="0.25">
      <c r="G617" s="45"/>
      <c r="H617" s="45"/>
      <c r="I617" s="45"/>
      <c r="K617" s="4"/>
      <c r="O617" s="52"/>
    </row>
    <row r="618" spans="7:15" x14ac:dyDescent="0.25">
      <c r="G618" s="45"/>
      <c r="H618" s="45"/>
      <c r="I618" s="45"/>
      <c r="K618" s="4"/>
      <c r="O618" s="52"/>
    </row>
    <row r="619" spans="7:15" x14ac:dyDescent="0.25">
      <c r="G619" s="45"/>
      <c r="H619" s="45"/>
      <c r="I619" s="45"/>
      <c r="K619" s="4"/>
      <c r="O619" s="52"/>
    </row>
    <row r="620" spans="7:15" x14ac:dyDescent="0.25">
      <c r="G620" s="45"/>
      <c r="H620" s="45"/>
      <c r="I620" s="45"/>
      <c r="K620" s="4"/>
      <c r="O620" s="52"/>
    </row>
    <row r="621" spans="7:15" x14ac:dyDescent="0.25">
      <c r="G621" s="45"/>
      <c r="H621" s="45"/>
      <c r="I621" s="45"/>
      <c r="K621" s="4"/>
      <c r="O621" s="52"/>
    </row>
    <row r="622" spans="7:15" x14ac:dyDescent="0.25">
      <c r="G622" s="45"/>
      <c r="H622" s="45"/>
      <c r="I622" s="45"/>
      <c r="K622" s="4"/>
      <c r="O622" s="52"/>
    </row>
    <row r="623" spans="7:15" x14ac:dyDescent="0.25">
      <c r="G623" s="45"/>
      <c r="H623" s="45"/>
      <c r="I623" s="45"/>
      <c r="K623" s="4"/>
      <c r="O623" s="52"/>
    </row>
    <row r="624" spans="7:15" x14ac:dyDescent="0.25">
      <c r="G624" s="45"/>
      <c r="H624" s="45"/>
      <c r="I624" s="45"/>
      <c r="K624" s="4"/>
      <c r="O624" s="52"/>
    </row>
    <row r="625" spans="7:15" x14ac:dyDescent="0.25">
      <c r="G625" s="45"/>
      <c r="H625" s="45"/>
      <c r="I625" s="45"/>
      <c r="K625" s="4"/>
      <c r="O625" s="52"/>
    </row>
    <row r="626" spans="7:15" x14ac:dyDescent="0.25">
      <c r="G626" s="45"/>
      <c r="H626" s="45"/>
      <c r="I626" s="45"/>
      <c r="K626" s="4"/>
      <c r="O626" s="52"/>
    </row>
    <row r="627" spans="7:15" x14ac:dyDescent="0.25">
      <c r="G627" s="45"/>
      <c r="H627" s="45"/>
      <c r="I627" s="45"/>
      <c r="K627" s="4"/>
      <c r="O627" s="52"/>
    </row>
    <row r="628" spans="7:15" x14ac:dyDescent="0.25">
      <c r="G628" s="45"/>
      <c r="H628" s="45"/>
      <c r="I628" s="45"/>
      <c r="K628" s="4"/>
      <c r="O628" s="52"/>
    </row>
    <row r="629" spans="7:15" x14ac:dyDescent="0.25">
      <c r="G629" s="45"/>
      <c r="H629" s="45"/>
      <c r="I629" s="45"/>
      <c r="K629" s="4"/>
      <c r="O629" s="52"/>
    </row>
    <row r="630" spans="7:15" x14ac:dyDescent="0.25">
      <c r="G630" s="45"/>
      <c r="H630" s="45"/>
      <c r="I630" s="45"/>
      <c r="K630" s="4"/>
      <c r="O630" s="52"/>
    </row>
    <row r="631" spans="7:15" x14ac:dyDescent="0.25">
      <c r="G631" s="45"/>
      <c r="H631" s="45"/>
      <c r="I631" s="45"/>
      <c r="K631" s="4"/>
      <c r="O631" s="52"/>
    </row>
    <row r="632" spans="7:15" x14ac:dyDescent="0.25">
      <c r="G632" s="45"/>
      <c r="H632" s="45"/>
      <c r="I632" s="45"/>
      <c r="K632" s="4"/>
      <c r="O632" s="52"/>
    </row>
    <row r="633" spans="7:15" x14ac:dyDescent="0.25">
      <c r="G633" s="45"/>
      <c r="H633" s="45"/>
      <c r="I633" s="45"/>
      <c r="K633" s="4"/>
      <c r="O633" s="52"/>
    </row>
    <row r="634" spans="7:15" x14ac:dyDescent="0.25">
      <c r="G634" s="45"/>
      <c r="H634" s="45"/>
      <c r="I634" s="45"/>
      <c r="K634" s="4"/>
      <c r="O634" s="52"/>
    </row>
    <row r="635" spans="7:15" x14ac:dyDescent="0.25">
      <c r="G635" s="45"/>
      <c r="H635" s="45"/>
      <c r="I635" s="45"/>
      <c r="K635" s="4"/>
      <c r="O635" s="52"/>
    </row>
    <row r="636" spans="7:15" x14ac:dyDescent="0.25">
      <c r="G636" s="45"/>
      <c r="H636" s="45"/>
      <c r="I636" s="45"/>
      <c r="K636" s="4"/>
      <c r="O636" s="52"/>
    </row>
    <row r="637" spans="7:15" x14ac:dyDescent="0.25">
      <c r="G637" s="45"/>
      <c r="H637" s="45"/>
      <c r="I637" s="45"/>
      <c r="K637" s="4"/>
      <c r="O637" s="52"/>
    </row>
    <row r="638" spans="7:15" x14ac:dyDescent="0.25">
      <c r="G638" s="45"/>
      <c r="H638" s="45"/>
      <c r="I638" s="45"/>
      <c r="K638" s="4"/>
      <c r="O638" s="52"/>
    </row>
    <row r="639" spans="7:15" x14ac:dyDescent="0.25">
      <c r="G639" s="45"/>
      <c r="H639" s="45"/>
      <c r="I639" s="45"/>
      <c r="K639" s="4"/>
      <c r="O639" s="52"/>
    </row>
    <row r="640" spans="7:15" x14ac:dyDescent="0.25">
      <c r="G640" s="45"/>
      <c r="H640" s="45"/>
      <c r="I640" s="45"/>
      <c r="K640" s="4"/>
      <c r="O640" s="52"/>
    </row>
    <row r="641" spans="7:15" x14ac:dyDescent="0.25">
      <c r="G641" s="45"/>
      <c r="H641" s="45"/>
      <c r="I641" s="45"/>
      <c r="K641" s="4"/>
      <c r="O641" s="52"/>
    </row>
    <row r="642" spans="7:15" x14ac:dyDescent="0.25">
      <c r="G642" s="45"/>
      <c r="H642" s="45"/>
      <c r="I642" s="45"/>
      <c r="K642" s="4"/>
      <c r="O642" s="52"/>
    </row>
    <row r="643" spans="7:15" x14ac:dyDescent="0.25">
      <c r="G643" s="45"/>
      <c r="H643" s="45"/>
      <c r="I643" s="45"/>
      <c r="K643" s="4"/>
      <c r="O643" s="52"/>
    </row>
    <row r="644" spans="7:15" x14ac:dyDescent="0.25">
      <c r="G644" s="45"/>
      <c r="H644" s="45"/>
      <c r="I644" s="45"/>
      <c r="K644" s="4"/>
      <c r="O644" s="52"/>
    </row>
    <row r="645" spans="7:15" x14ac:dyDescent="0.25">
      <c r="G645" s="45"/>
      <c r="H645" s="45"/>
      <c r="I645" s="45"/>
      <c r="K645" s="4"/>
      <c r="O645" s="52"/>
    </row>
    <row r="646" spans="7:15" x14ac:dyDescent="0.25">
      <c r="G646" s="45"/>
      <c r="H646" s="45"/>
      <c r="I646" s="45"/>
      <c r="K646" s="4"/>
      <c r="O646" s="52"/>
    </row>
    <row r="647" spans="7:15" x14ac:dyDescent="0.25">
      <c r="G647" s="45"/>
      <c r="H647" s="45"/>
      <c r="I647" s="45"/>
      <c r="K647" s="4"/>
      <c r="O647" s="52"/>
    </row>
    <row r="648" spans="7:15" x14ac:dyDescent="0.25">
      <c r="G648" s="45"/>
      <c r="H648" s="45"/>
      <c r="I648" s="45"/>
      <c r="K648" s="4"/>
      <c r="O648" s="52"/>
    </row>
    <row r="649" spans="7:15" x14ac:dyDescent="0.25">
      <c r="G649" s="45"/>
      <c r="H649" s="45"/>
      <c r="I649" s="45"/>
      <c r="K649" s="4"/>
      <c r="O649" s="52"/>
    </row>
    <row r="650" spans="7:15" x14ac:dyDescent="0.25">
      <c r="G650" s="45"/>
      <c r="H650" s="45"/>
      <c r="I650" s="45"/>
      <c r="K650" s="4"/>
      <c r="O650" s="52"/>
    </row>
    <row r="651" spans="7:15" x14ac:dyDescent="0.25">
      <c r="G651" s="45"/>
      <c r="H651" s="45"/>
      <c r="I651" s="45"/>
      <c r="K651" s="4"/>
      <c r="O651" s="52"/>
    </row>
    <row r="652" spans="7:15" x14ac:dyDescent="0.25">
      <c r="G652" s="45"/>
      <c r="H652" s="45"/>
      <c r="I652" s="45"/>
      <c r="K652" s="4"/>
      <c r="O652" s="52"/>
    </row>
    <row r="653" spans="7:15" x14ac:dyDescent="0.25">
      <c r="G653" s="45"/>
      <c r="H653" s="45"/>
      <c r="I653" s="45"/>
      <c r="K653" s="4"/>
      <c r="O653" s="52"/>
    </row>
    <row r="654" spans="7:15" x14ac:dyDescent="0.25">
      <c r="G654" s="45"/>
      <c r="H654" s="45"/>
      <c r="I654" s="45"/>
      <c r="K654" s="4"/>
      <c r="O654" s="52"/>
    </row>
    <row r="655" spans="7:15" x14ac:dyDescent="0.25">
      <c r="G655" s="45"/>
      <c r="H655" s="45"/>
      <c r="I655" s="45"/>
      <c r="K655" s="4"/>
      <c r="O655" s="52"/>
    </row>
    <row r="656" spans="7:15" x14ac:dyDescent="0.25">
      <c r="G656" s="45"/>
      <c r="H656" s="45"/>
      <c r="I656" s="45"/>
      <c r="K656" s="4"/>
      <c r="O656" s="52"/>
    </row>
    <row r="657" spans="7:15" x14ac:dyDescent="0.25">
      <c r="G657" s="45"/>
      <c r="H657" s="45"/>
      <c r="I657" s="45"/>
      <c r="K657" s="4"/>
      <c r="O657" s="52"/>
    </row>
    <row r="658" spans="7:15" x14ac:dyDescent="0.25">
      <c r="G658" s="45"/>
      <c r="H658" s="45"/>
      <c r="I658" s="45"/>
      <c r="K658" s="4"/>
      <c r="O658" s="52"/>
    </row>
    <row r="659" spans="7:15" x14ac:dyDescent="0.25">
      <c r="G659" s="45"/>
      <c r="H659" s="45"/>
      <c r="I659" s="45"/>
      <c r="K659" s="4"/>
      <c r="O659" s="52"/>
    </row>
    <row r="660" spans="7:15" x14ac:dyDescent="0.25">
      <c r="G660" s="45"/>
      <c r="H660" s="45"/>
      <c r="I660" s="45"/>
      <c r="K660" s="4"/>
      <c r="O660" s="52"/>
    </row>
    <row r="661" spans="7:15" x14ac:dyDescent="0.25">
      <c r="G661" s="45"/>
      <c r="H661" s="45"/>
      <c r="I661" s="45"/>
      <c r="K661" s="4"/>
      <c r="O661" s="52"/>
    </row>
    <row r="662" spans="7:15" x14ac:dyDescent="0.25">
      <c r="G662" s="45"/>
      <c r="H662" s="45"/>
      <c r="I662" s="45"/>
      <c r="K662" s="4"/>
      <c r="O662" s="52"/>
    </row>
    <row r="663" spans="7:15" x14ac:dyDescent="0.25">
      <c r="G663" s="45"/>
      <c r="H663" s="45"/>
      <c r="I663" s="45"/>
      <c r="K663" s="4"/>
      <c r="O663" s="52"/>
    </row>
    <row r="664" spans="7:15" x14ac:dyDescent="0.25">
      <c r="G664" s="45"/>
      <c r="H664" s="45"/>
      <c r="I664" s="45"/>
      <c r="K664" s="4"/>
      <c r="O664" s="52"/>
    </row>
    <row r="665" spans="7:15" x14ac:dyDescent="0.25">
      <c r="G665" s="45"/>
      <c r="H665" s="45"/>
      <c r="I665" s="45"/>
      <c r="K665" s="4"/>
      <c r="O665" s="52"/>
    </row>
    <row r="666" spans="7:15" x14ac:dyDescent="0.25">
      <c r="G666" s="45"/>
      <c r="H666" s="45"/>
      <c r="I666" s="45"/>
      <c r="K666" s="4"/>
      <c r="O666" s="52"/>
    </row>
    <row r="667" spans="7:15" x14ac:dyDescent="0.25">
      <c r="G667" s="45"/>
      <c r="H667" s="45"/>
      <c r="I667" s="45"/>
      <c r="K667" s="4"/>
      <c r="O667" s="52"/>
    </row>
    <row r="668" spans="7:15" x14ac:dyDescent="0.25">
      <c r="G668" s="45"/>
      <c r="H668" s="45"/>
      <c r="I668" s="45"/>
      <c r="K668" s="4"/>
      <c r="O668" s="52"/>
    </row>
    <row r="669" spans="7:15" x14ac:dyDescent="0.25">
      <c r="G669" s="45"/>
      <c r="H669" s="45"/>
      <c r="I669" s="45"/>
      <c r="K669" s="4"/>
      <c r="O669" s="52"/>
    </row>
    <row r="670" spans="7:15" x14ac:dyDescent="0.25">
      <c r="G670" s="45"/>
      <c r="H670" s="45"/>
      <c r="I670" s="45"/>
      <c r="K670" s="4"/>
      <c r="O670" s="52"/>
    </row>
    <row r="671" spans="7:15" x14ac:dyDescent="0.25">
      <c r="G671" s="45"/>
      <c r="H671" s="45"/>
      <c r="I671" s="45"/>
      <c r="K671" s="4"/>
      <c r="O671" s="52"/>
    </row>
    <row r="672" spans="7:15" x14ac:dyDescent="0.25">
      <c r="G672" s="45"/>
      <c r="H672" s="45"/>
      <c r="I672" s="45"/>
      <c r="K672" s="4"/>
      <c r="O672" s="52"/>
    </row>
    <row r="673" spans="7:15" x14ac:dyDescent="0.25">
      <c r="G673" s="45"/>
      <c r="H673" s="45"/>
      <c r="I673" s="45"/>
      <c r="K673" s="4"/>
      <c r="O673" s="52"/>
    </row>
    <row r="674" spans="7:15" x14ac:dyDescent="0.25">
      <c r="G674" s="45"/>
      <c r="H674" s="45"/>
      <c r="I674" s="45"/>
      <c r="K674" s="4"/>
      <c r="O674" s="52"/>
    </row>
    <row r="675" spans="7:15" x14ac:dyDescent="0.25">
      <c r="G675" s="45"/>
      <c r="H675" s="45"/>
      <c r="I675" s="45"/>
      <c r="K675" s="4"/>
      <c r="O675" s="52"/>
    </row>
    <row r="676" spans="7:15" x14ac:dyDescent="0.25">
      <c r="G676" s="45"/>
      <c r="H676" s="45"/>
      <c r="I676" s="45"/>
      <c r="K676" s="4"/>
      <c r="O676" s="52"/>
    </row>
    <row r="677" spans="7:15" x14ac:dyDescent="0.25">
      <c r="G677" s="45"/>
      <c r="H677" s="45"/>
      <c r="I677" s="45"/>
      <c r="K677" s="4"/>
      <c r="O677" s="52"/>
    </row>
    <row r="678" spans="7:15" x14ac:dyDescent="0.25">
      <c r="G678" s="45"/>
      <c r="H678" s="45"/>
      <c r="I678" s="45"/>
      <c r="K678" s="4"/>
      <c r="O678" s="52"/>
    </row>
    <row r="679" spans="7:15" x14ac:dyDescent="0.25">
      <c r="G679" s="45"/>
      <c r="H679" s="45"/>
      <c r="I679" s="45"/>
      <c r="K679" s="4"/>
      <c r="O679" s="52"/>
    </row>
    <row r="680" spans="7:15" x14ac:dyDescent="0.25">
      <c r="G680" s="45"/>
      <c r="H680" s="45"/>
      <c r="I680" s="45"/>
      <c r="K680" s="4"/>
      <c r="O680" s="52"/>
    </row>
    <row r="681" spans="7:15" x14ac:dyDescent="0.25">
      <c r="G681" s="45"/>
      <c r="H681" s="45"/>
      <c r="I681" s="45"/>
      <c r="K681" s="4"/>
      <c r="O681" s="52"/>
    </row>
    <row r="682" spans="7:15" x14ac:dyDescent="0.25">
      <c r="G682" s="45"/>
      <c r="H682" s="45"/>
      <c r="I682" s="45"/>
      <c r="K682" s="4"/>
      <c r="O682" s="52"/>
    </row>
    <row r="683" spans="7:15" x14ac:dyDescent="0.25">
      <c r="G683" s="45"/>
      <c r="H683" s="45"/>
      <c r="I683" s="45"/>
      <c r="K683" s="4"/>
      <c r="O683" s="52"/>
    </row>
    <row r="684" spans="7:15" x14ac:dyDescent="0.25">
      <c r="G684" s="45"/>
      <c r="H684" s="45"/>
      <c r="I684" s="45"/>
      <c r="K684" s="4"/>
      <c r="O684" s="52"/>
    </row>
    <row r="685" spans="7:15" x14ac:dyDescent="0.25">
      <c r="G685" s="45"/>
      <c r="H685" s="45"/>
      <c r="I685" s="45"/>
      <c r="K685" s="4"/>
      <c r="O685" s="52"/>
    </row>
    <row r="686" spans="7:15" x14ac:dyDescent="0.25">
      <c r="G686" s="45"/>
      <c r="H686" s="45"/>
      <c r="I686" s="45"/>
      <c r="K686" s="4"/>
      <c r="O686" s="52"/>
    </row>
    <row r="687" spans="7:15" x14ac:dyDescent="0.25">
      <c r="G687" s="45"/>
      <c r="H687" s="45"/>
      <c r="I687" s="45"/>
      <c r="K687" s="4"/>
      <c r="O687" s="52"/>
    </row>
    <row r="688" spans="7:15" x14ac:dyDescent="0.25">
      <c r="G688" s="45"/>
      <c r="H688" s="45"/>
      <c r="I688" s="45"/>
      <c r="K688" s="4"/>
      <c r="O688" s="52"/>
    </row>
    <row r="689" spans="7:15" x14ac:dyDescent="0.25">
      <c r="G689" s="45"/>
      <c r="H689" s="45"/>
      <c r="I689" s="45"/>
      <c r="K689" s="4"/>
      <c r="O689" s="52"/>
    </row>
    <row r="690" spans="7:15" x14ac:dyDescent="0.25">
      <c r="G690" s="45"/>
      <c r="H690" s="45"/>
      <c r="I690" s="45"/>
      <c r="K690" s="4"/>
      <c r="O690" s="52"/>
    </row>
    <row r="691" spans="7:15" x14ac:dyDescent="0.25">
      <c r="G691" s="45"/>
      <c r="H691" s="45"/>
      <c r="I691" s="45"/>
      <c r="K691" s="4"/>
      <c r="O691" s="52"/>
    </row>
    <row r="692" spans="7:15" x14ac:dyDescent="0.25">
      <c r="G692" s="45"/>
      <c r="H692" s="45"/>
      <c r="I692" s="45"/>
      <c r="K692" s="4"/>
      <c r="O692" s="52"/>
    </row>
    <row r="693" spans="7:15" x14ac:dyDescent="0.25">
      <c r="G693" s="45"/>
      <c r="H693" s="45"/>
      <c r="I693" s="45"/>
      <c r="K693" s="4"/>
      <c r="O693" s="52"/>
    </row>
    <row r="694" spans="7:15" x14ac:dyDescent="0.25">
      <c r="G694" s="45"/>
      <c r="H694" s="45"/>
      <c r="I694" s="45"/>
      <c r="K694" s="4"/>
      <c r="O694" s="52"/>
    </row>
    <row r="695" spans="7:15" x14ac:dyDescent="0.25">
      <c r="G695" s="45"/>
      <c r="H695" s="45"/>
      <c r="I695" s="45"/>
      <c r="K695" s="4"/>
      <c r="O695" s="52"/>
    </row>
    <row r="696" spans="7:15" x14ac:dyDescent="0.25">
      <c r="G696" s="45"/>
      <c r="H696" s="45"/>
      <c r="I696" s="45"/>
      <c r="K696" s="4"/>
      <c r="O696" s="52"/>
    </row>
    <row r="697" spans="7:15" x14ac:dyDescent="0.25">
      <c r="G697" s="45"/>
      <c r="H697" s="45"/>
      <c r="I697" s="45"/>
      <c r="K697" s="4"/>
      <c r="O697" s="52"/>
    </row>
    <row r="698" spans="7:15" x14ac:dyDescent="0.25">
      <c r="G698" s="45"/>
      <c r="H698" s="45"/>
      <c r="I698" s="45"/>
      <c r="K698" s="4"/>
      <c r="O698" s="52"/>
    </row>
    <row r="699" spans="7:15" x14ac:dyDescent="0.25">
      <c r="G699" s="45"/>
      <c r="H699" s="45"/>
      <c r="I699" s="45"/>
      <c r="K699" s="4"/>
      <c r="O699" s="52"/>
    </row>
    <row r="700" spans="7:15" x14ac:dyDescent="0.25">
      <c r="G700" s="45"/>
      <c r="H700" s="45"/>
      <c r="I700" s="45"/>
      <c r="K700" s="4"/>
      <c r="O700" s="52"/>
    </row>
    <row r="701" spans="7:15" x14ac:dyDescent="0.25">
      <c r="G701" s="45"/>
      <c r="H701" s="45"/>
      <c r="I701" s="45"/>
      <c r="K701" s="4"/>
      <c r="O701" s="52"/>
    </row>
    <row r="702" spans="7:15" x14ac:dyDescent="0.25">
      <c r="G702" s="45"/>
      <c r="H702" s="45"/>
      <c r="I702" s="45"/>
      <c r="K702" s="4"/>
      <c r="O702" s="52"/>
    </row>
    <row r="703" spans="7:15" x14ac:dyDescent="0.25">
      <c r="G703" s="45"/>
      <c r="H703" s="45"/>
      <c r="I703" s="45"/>
      <c r="K703" s="4"/>
      <c r="O703" s="52"/>
    </row>
    <row r="704" spans="7:15" x14ac:dyDescent="0.25">
      <c r="G704" s="45"/>
      <c r="H704" s="45"/>
      <c r="I704" s="45"/>
      <c r="K704" s="4"/>
      <c r="O704" s="52"/>
    </row>
    <row r="705" spans="7:15" x14ac:dyDescent="0.25">
      <c r="G705" s="45"/>
      <c r="H705" s="45"/>
      <c r="I705" s="45"/>
      <c r="K705" s="4"/>
      <c r="O705" s="52"/>
    </row>
    <row r="706" spans="7:15" x14ac:dyDescent="0.25">
      <c r="G706" s="45"/>
      <c r="H706" s="45"/>
      <c r="I706" s="45"/>
      <c r="K706" s="4"/>
      <c r="O706" s="52"/>
    </row>
    <row r="707" spans="7:15" x14ac:dyDescent="0.25">
      <c r="G707" s="45"/>
      <c r="H707" s="45"/>
      <c r="I707" s="45"/>
      <c r="K707" s="4"/>
      <c r="O707" s="52"/>
    </row>
    <row r="708" spans="7:15" x14ac:dyDescent="0.25">
      <c r="G708" s="45"/>
      <c r="H708" s="45"/>
      <c r="I708" s="45"/>
      <c r="K708" s="4"/>
      <c r="O708" s="52"/>
    </row>
    <row r="709" spans="7:15" x14ac:dyDescent="0.25">
      <c r="G709" s="45"/>
      <c r="H709" s="45"/>
      <c r="I709" s="45"/>
      <c r="K709" s="4"/>
      <c r="O709" s="52"/>
    </row>
    <row r="710" spans="7:15" x14ac:dyDescent="0.25">
      <c r="G710" s="45"/>
      <c r="H710" s="45"/>
      <c r="I710" s="45"/>
      <c r="K710" s="4"/>
      <c r="O710" s="52"/>
    </row>
    <row r="711" spans="7:15" x14ac:dyDescent="0.25">
      <c r="G711" s="45"/>
      <c r="H711" s="45"/>
      <c r="I711" s="45"/>
      <c r="K711" s="4"/>
      <c r="O711" s="52"/>
    </row>
    <row r="712" spans="7:15" x14ac:dyDescent="0.25">
      <c r="G712" s="45"/>
      <c r="H712" s="45"/>
      <c r="I712" s="45"/>
      <c r="K712" s="4"/>
      <c r="O712" s="52"/>
    </row>
    <row r="713" spans="7:15" x14ac:dyDescent="0.25">
      <c r="G713" s="45"/>
      <c r="H713" s="45"/>
      <c r="I713" s="45"/>
      <c r="K713" s="4"/>
      <c r="O713" s="52"/>
    </row>
    <row r="714" spans="7:15" x14ac:dyDescent="0.25">
      <c r="G714" s="45"/>
      <c r="H714" s="45"/>
      <c r="I714" s="45"/>
      <c r="K714" s="4"/>
      <c r="O714" s="52"/>
    </row>
    <row r="715" spans="7:15" x14ac:dyDescent="0.25">
      <c r="G715" s="45"/>
      <c r="H715" s="45"/>
      <c r="I715" s="45"/>
      <c r="K715" s="4"/>
      <c r="O715" s="52"/>
    </row>
    <row r="716" spans="7:15" x14ac:dyDescent="0.25">
      <c r="G716" s="45"/>
      <c r="H716" s="45"/>
      <c r="I716" s="45"/>
      <c r="K716" s="4"/>
      <c r="O716" s="52"/>
    </row>
    <row r="717" spans="7:15" x14ac:dyDescent="0.25">
      <c r="G717" s="45"/>
      <c r="H717" s="45"/>
      <c r="I717" s="45"/>
      <c r="K717" s="4"/>
      <c r="O717" s="52"/>
    </row>
    <row r="718" spans="7:15" x14ac:dyDescent="0.25">
      <c r="G718" s="45"/>
      <c r="H718" s="45"/>
      <c r="I718" s="45"/>
      <c r="K718" s="4"/>
      <c r="O718" s="52"/>
    </row>
    <row r="719" spans="7:15" x14ac:dyDescent="0.25">
      <c r="G719" s="45"/>
      <c r="H719" s="45"/>
      <c r="I719" s="45"/>
      <c r="K719" s="4"/>
      <c r="O719" s="52"/>
    </row>
    <row r="720" spans="7:15" x14ac:dyDescent="0.25">
      <c r="G720" s="45"/>
      <c r="H720" s="45"/>
      <c r="I720" s="45"/>
      <c r="K720" s="4"/>
      <c r="O720" s="52"/>
    </row>
    <row r="721" spans="7:15" x14ac:dyDescent="0.25">
      <c r="G721" s="45"/>
      <c r="H721" s="45"/>
      <c r="I721" s="45"/>
      <c r="K721" s="4"/>
      <c r="O721" s="52"/>
    </row>
    <row r="722" spans="7:15" x14ac:dyDescent="0.25">
      <c r="G722" s="45"/>
      <c r="H722" s="45"/>
      <c r="I722" s="45"/>
      <c r="K722" s="4"/>
      <c r="O722" s="52"/>
    </row>
    <row r="723" spans="7:15" x14ac:dyDescent="0.25">
      <c r="G723" s="45"/>
      <c r="H723" s="45"/>
      <c r="I723" s="45"/>
      <c r="K723" s="4"/>
      <c r="O723" s="52"/>
    </row>
    <row r="724" spans="7:15" x14ac:dyDescent="0.25">
      <c r="G724" s="45"/>
      <c r="H724" s="45"/>
      <c r="I724" s="45"/>
      <c r="K724" s="4"/>
      <c r="O724" s="52"/>
    </row>
    <row r="725" spans="7:15" x14ac:dyDescent="0.25">
      <c r="G725" s="45"/>
      <c r="H725" s="45"/>
      <c r="I725" s="45"/>
      <c r="K725" s="4"/>
      <c r="O725" s="52"/>
    </row>
    <row r="726" spans="7:15" x14ac:dyDescent="0.25">
      <c r="G726" s="45"/>
      <c r="H726" s="45"/>
      <c r="I726" s="45"/>
      <c r="K726" s="4"/>
      <c r="O726" s="52"/>
    </row>
    <row r="727" spans="7:15" x14ac:dyDescent="0.25">
      <c r="G727" s="45"/>
      <c r="H727" s="45"/>
      <c r="I727" s="45"/>
      <c r="K727" s="4"/>
      <c r="O727" s="52"/>
    </row>
    <row r="728" spans="7:15" x14ac:dyDescent="0.25">
      <c r="G728" s="45"/>
      <c r="H728" s="45"/>
      <c r="I728" s="45"/>
      <c r="K728" s="4"/>
      <c r="O728" s="52"/>
    </row>
    <row r="729" spans="7:15" x14ac:dyDescent="0.25">
      <c r="G729" s="45"/>
      <c r="H729" s="45"/>
      <c r="I729" s="45"/>
      <c r="K729" s="4"/>
      <c r="O729" s="52"/>
    </row>
    <row r="730" spans="7:15" x14ac:dyDescent="0.25">
      <c r="G730" s="45"/>
      <c r="H730" s="45"/>
      <c r="I730" s="45"/>
      <c r="K730" s="4"/>
      <c r="O730" s="52"/>
    </row>
    <row r="731" spans="7:15" x14ac:dyDescent="0.25">
      <c r="G731" s="45"/>
      <c r="H731" s="45"/>
      <c r="I731" s="45"/>
      <c r="K731" s="4"/>
      <c r="O731" s="52"/>
    </row>
    <row r="732" spans="7:15" x14ac:dyDescent="0.25">
      <c r="G732" s="45"/>
      <c r="H732" s="45"/>
      <c r="I732" s="45"/>
      <c r="K732" s="4"/>
      <c r="O732" s="52"/>
    </row>
    <row r="733" spans="7:15" x14ac:dyDescent="0.25">
      <c r="G733" s="45"/>
      <c r="H733" s="45"/>
      <c r="I733" s="45"/>
      <c r="K733" s="4"/>
      <c r="O733" s="52"/>
    </row>
    <row r="734" spans="7:15" x14ac:dyDescent="0.25">
      <c r="G734" s="45"/>
      <c r="H734" s="45"/>
      <c r="I734" s="45"/>
      <c r="K734" s="4"/>
      <c r="O734" s="52"/>
    </row>
    <row r="735" spans="7:15" x14ac:dyDescent="0.25">
      <c r="G735" s="45"/>
      <c r="H735" s="45"/>
      <c r="I735" s="45"/>
      <c r="K735" s="4"/>
      <c r="O735" s="52"/>
    </row>
    <row r="736" spans="7:15" x14ac:dyDescent="0.25">
      <c r="G736" s="45"/>
      <c r="H736" s="45"/>
      <c r="I736" s="45"/>
      <c r="K736" s="4"/>
      <c r="O736" s="52"/>
    </row>
    <row r="737" spans="7:15" x14ac:dyDescent="0.25">
      <c r="G737" s="45"/>
      <c r="H737" s="45"/>
      <c r="I737" s="45"/>
      <c r="K737" s="4"/>
      <c r="O737" s="52"/>
    </row>
    <row r="738" spans="7:15" x14ac:dyDescent="0.25">
      <c r="G738" s="45"/>
      <c r="H738" s="45"/>
      <c r="I738" s="45"/>
      <c r="K738" s="4"/>
      <c r="O738" s="52"/>
    </row>
    <row r="739" spans="7:15" x14ac:dyDescent="0.25">
      <c r="G739" s="45"/>
      <c r="H739" s="45"/>
      <c r="I739" s="45"/>
      <c r="K739" s="4"/>
      <c r="O739" s="52"/>
    </row>
    <row r="740" spans="7:15" x14ac:dyDescent="0.25">
      <c r="G740" s="45"/>
      <c r="H740" s="45"/>
      <c r="I740" s="45"/>
      <c r="K740" s="4"/>
      <c r="O740" s="52"/>
    </row>
    <row r="741" spans="7:15" x14ac:dyDescent="0.25">
      <c r="G741" s="45"/>
      <c r="H741" s="45"/>
      <c r="I741" s="45"/>
      <c r="K741" s="4"/>
      <c r="O741" s="52"/>
    </row>
    <row r="742" spans="7:15" x14ac:dyDescent="0.25">
      <c r="G742" s="45"/>
      <c r="H742" s="45"/>
      <c r="I742" s="45"/>
      <c r="K742" s="4"/>
      <c r="O742" s="52"/>
    </row>
    <row r="743" spans="7:15" x14ac:dyDescent="0.25">
      <c r="G743" s="45"/>
      <c r="H743" s="45"/>
      <c r="I743" s="45"/>
      <c r="K743" s="4"/>
      <c r="O743" s="52"/>
    </row>
    <row r="744" spans="7:15" x14ac:dyDescent="0.25">
      <c r="G744" s="45"/>
      <c r="H744" s="45"/>
      <c r="I744" s="45"/>
      <c r="K744" s="4"/>
      <c r="O744" s="52"/>
    </row>
    <row r="745" spans="7:15" x14ac:dyDescent="0.25">
      <c r="G745" s="45"/>
      <c r="H745" s="45"/>
      <c r="I745" s="45"/>
      <c r="K745" s="4"/>
      <c r="O745" s="52"/>
    </row>
    <row r="746" spans="7:15" x14ac:dyDescent="0.25">
      <c r="G746" s="45"/>
      <c r="H746" s="45"/>
      <c r="I746" s="45"/>
      <c r="K746" s="4"/>
      <c r="O746" s="52"/>
    </row>
    <row r="747" spans="7:15" x14ac:dyDescent="0.25">
      <c r="G747" s="45"/>
      <c r="H747" s="45"/>
      <c r="I747" s="45"/>
      <c r="K747" s="4"/>
      <c r="O747" s="52"/>
    </row>
    <row r="748" spans="7:15" x14ac:dyDescent="0.25">
      <c r="G748" s="45"/>
      <c r="H748" s="45"/>
      <c r="I748" s="45"/>
      <c r="K748" s="4"/>
      <c r="O748" s="52"/>
    </row>
    <row r="749" spans="7:15" x14ac:dyDescent="0.25">
      <c r="G749" s="45"/>
      <c r="H749" s="45"/>
      <c r="I749" s="45"/>
      <c r="K749" s="4"/>
      <c r="O749" s="52"/>
    </row>
    <row r="750" spans="7:15" x14ac:dyDescent="0.25">
      <c r="G750" s="45"/>
      <c r="H750" s="45"/>
      <c r="I750" s="45"/>
      <c r="K750" s="4"/>
      <c r="O750" s="52"/>
    </row>
    <row r="751" spans="7:15" x14ac:dyDescent="0.25">
      <c r="G751" s="45"/>
      <c r="H751" s="45"/>
      <c r="I751" s="45"/>
      <c r="K751" s="4"/>
      <c r="O751" s="52"/>
    </row>
    <row r="752" spans="7:15" x14ac:dyDescent="0.25">
      <c r="G752" s="45"/>
      <c r="H752" s="45"/>
      <c r="I752" s="45"/>
      <c r="K752" s="4"/>
      <c r="O752" s="52"/>
    </row>
    <row r="753" spans="7:15" x14ac:dyDescent="0.25">
      <c r="G753" s="45"/>
      <c r="H753" s="45"/>
      <c r="I753" s="45"/>
      <c r="K753" s="4"/>
      <c r="O753" s="52"/>
    </row>
    <row r="754" spans="7:15" x14ac:dyDescent="0.25">
      <c r="G754" s="45"/>
      <c r="H754" s="45"/>
      <c r="I754" s="45"/>
      <c r="K754" s="4"/>
      <c r="O754" s="52"/>
    </row>
    <row r="755" spans="7:15" x14ac:dyDescent="0.25">
      <c r="G755" s="45"/>
      <c r="H755" s="45"/>
      <c r="I755" s="45"/>
      <c r="K755" s="4"/>
      <c r="O755" s="52"/>
    </row>
    <row r="756" spans="7:15" x14ac:dyDescent="0.25">
      <c r="G756" s="45"/>
      <c r="H756" s="45"/>
      <c r="I756" s="45"/>
      <c r="K756" s="4"/>
      <c r="O756" s="52"/>
    </row>
    <row r="757" spans="7:15" x14ac:dyDescent="0.25">
      <c r="G757" s="45"/>
      <c r="H757" s="45"/>
      <c r="I757" s="45"/>
      <c r="K757" s="4"/>
      <c r="O757" s="52"/>
    </row>
    <row r="758" spans="7:15" x14ac:dyDescent="0.25">
      <c r="G758" s="45"/>
      <c r="H758" s="45"/>
      <c r="I758" s="45"/>
      <c r="K758" s="4"/>
      <c r="O758" s="52"/>
    </row>
    <row r="759" spans="7:15" x14ac:dyDescent="0.25">
      <c r="G759" s="45"/>
      <c r="H759" s="45"/>
      <c r="I759" s="45"/>
      <c r="K759" s="4"/>
      <c r="O759" s="52"/>
    </row>
    <row r="760" spans="7:15" x14ac:dyDescent="0.25">
      <c r="G760" s="45"/>
      <c r="H760" s="45"/>
      <c r="I760" s="45"/>
      <c r="K760" s="4"/>
      <c r="O760" s="52"/>
    </row>
    <row r="761" spans="7:15" x14ac:dyDescent="0.25">
      <c r="G761" s="45"/>
      <c r="H761" s="45"/>
      <c r="I761" s="45"/>
      <c r="K761" s="4"/>
      <c r="O761" s="52"/>
    </row>
    <row r="762" spans="7:15" x14ac:dyDescent="0.25">
      <c r="G762" s="45"/>
      <c r="H762" s="45"/>
      <c r="I762" s="45"/>
      <c r="K762" s="4"/>
      <c r="O762" s="52"/>
    </row>
    <row r="763" spans="7:15" x14ac:dyDescent="0.25">
      <c r="G763" s="45"/>
      <c r="H763" s="45"/>
      <c r="I763" s="45"/>
      <c r="K763" s="4"/>
      <c r="O763" s="52"/>
    </row>
    <row r="764" spans="7:15" x14ac:dyDescent="0.25">
      <c r="G764" s="45"/>
      <c r="H764" s="45"/>
      <c r="I764" s="45"/>
      <c r="K764" s="4"/>
      <c r="O764" s="52"/>
    </row>
    <row r="765" spans="7:15" x14ac:dyDescent="0.25">
      <c r="G765" s="45"/>
      <c r="H765" s="45"/>
      <c r="I765" s="45"/>
      <c r="K765" s="4"/>
      <c r="O765" s="52"/>
    </row>
    <row r="766" spans="7:15" x14ac:dyDescent="0.25">
      <c r="G766" s="45"/>
      <c r="H766" s="45"/>
      <c r="I766" s="45"/>
      <c r="K766" s="4"/>
      <c r="O766" s="52"/>
    </row>
    <row r="767" spans="7:15" x14ac:dyDescent="0.25">
      <c r="G767" s="45"/>
      <c r="H767" s="45"/>
      <c r="I767" s="45"/>
      <c r="K767" s="4"/>
      <c r="O767" s="52"/>
    </row>
    <row r="768" spans="7:15" x14ac:dyDescent="0.25">
      <c r="G768" s="45"/>
      <c r="H768" s="45"/>
      <c r="I768" s="45"/>
      <c r="K768" s="4"/>
      <c r="O768" s="52"/>
    </row>
    <row r="769" spans="7:15" x14ac:dyDescent="0.25">
      <c r="G769" s="45"/>
      <c r="H769" s="45"/>
      <c r="I769" s="45"/>
      <c r="K769" s="4"/>
      <c r="O769" s="52"/>
    </row>
    <row r="770" spans="7:15" x14ac:dyDescent="0.25">
      <c r="G770" s="45"/>
      <c r="H770" s="45"/>
      <c r="I770" s="45"/>
      <c r="K770" s="4"/>
      <c r="O770" s="52"/>
    </row>
    <row r="771" spans="7:15" x14ac:dyDescent="0.25">
      <c r="G771" s="45"/>
      <c r="H771" s="45"/>
      <c r="I771" s="45"/>
      <c r="K771" s="4"/>
      <c r="O771" s="52"/>
    </row>
    <row r="772" spans="7:15" x14ac:dyDescent="0.25">
      <c r="G772" s="45"/>
      <c r="H772" s="45"/>
      <c r="I772" s="45"/>
      <c r="K772" s="4"/>
      <c r="O772" s="52"/>
    </row>
    <row r="773" spans="7:15" x14ac:dyDescent="0.25">
      <c r="G773" s="45"/>
      <c r="H773" s="45"/>
      <c r="I773" s="45"/>
      <c r="K773" s="4"/>
      <c r="O773" s="52"/>
    </row>
    <row r="774" spans="7:15" x14ac:dyDescent="0.25">
      <c r="G774" s="45"/>
      <c r="H774" s="45"/>
      <c r="I774" s="45"/>
      <c r="K774" s="4"/>
      <c r="O774" s="52"/>
    </row>
    <row r="775" spans="7:15" x14ac:dyDescent="0.25">
      <c r="G775" s="45"/>
      <c r="H775" s="45"/>
      <c r="I775" s="45"/>
      <c r="K775" s="4"/>
      <c r="O775" s="52"/>
    </row>
    <row r="776" spans="7:15" x14ac:dyDescent="0.25">
      <c r="G776" s="45"/>
      <c r="H776" s="45"/>
      <c r="I776" s="45"/>
      <c r="K776" s="4"/>
      <c r="O776" s="52"/>
    </row>
    <row r="777" spans="7:15" x14ac:dyDescent="0.25">
      <c r="G777" s="45"/>
      <c r="H777" s="45"/>
      <c r="I777" s="45"/>
      <c r="K777" s="4"/>
      <c r="O777" s="52"/>
    </row>
    <row r="778" spans="7:15" x14ac:dyDescent="0.25">
      <c r="G778" s="45"/>
      <c r="H778" s="45"/>
      <c r="I778" s="45"/>
      <c r="K778" s="4"/>
      <c r="O778" s="52"/>
    </row>
    <row r="779" spans="7:15" x14ac:dyDescent="0.25">
      <c r="G779" s="45"/>
      <c r="H779" s="45"/>
      <c r="I779" s="45"/>
      <c r="K779" s="4"/>
      <c r="O779" s="52"/>
    </row>
    <row r="780" spans="7:15" x14ac:dyDescent="0.25">
      <c r="G780" s="45"/>
      <c r="H780" s="45"/>
      <c r="I780" s="45"/>
      <c r="K780" s="4"/>
      <c r="O780" s="52"/>
    </row>
    <row r="781" spans="7:15" x14ac:dyDescent="0.25">
      <c r="G781" s="45"/>
      <c r="H781" s="45"/>
      <c r="I781" s="45"/>
      <c r="K781" s="4"/>
      <c r="O781" s="52"/>
    </row>
    <row r="782" spans="7:15" x14ac:dyDescent="0.25">
      <c r="G782" s="45"/>
      <c r="H782" s="45"/>
      <c r="I782" s="45"/>
      <c r="K782" s="4"/>
      <c r="O782" s="52"/>
    </row>
    <row r="783" spans="7:15" x14ac:dyDescent="0.25">
      <c r="G783" s="45"/>
      <c r="H783" s="45"/>
      <c r="I783" s="45"/>
      <c r="K783" s="4"/>
      <c r="O783" s="52"/>
    </row>
    <row r="784" spans="7:15" x14ac:dyDescent="0.25">
      <c r="G784" s="45"/>
      <c r="H784" s="45"/>
      <c r="I784" s="45"/>
      <c r="K784" s="4"/>
      <c r="O784" s="52"/>
    </row>
    <row r="785" spans="7:15" x14ac:dyDescent="0.25">
      <c r="G785" s="45"/>
      <c r="H785" s="45"/>
      <c r="I785" s="45"/>
      <c r="K785" s="4"/>
      <c r="O785" s="52"/>
    </row>
    <row r="786" spans="7:15" x14ac:dyDescent="0.25">
      <c r="G786" s="45"/>
      <c r="H786" s="45"/>
      <c r="I786" s="45"/>
      <c r="K786" s="4"/>
      <c r="O786" s="52"/>
    </row>
    <row r="787" spans="7:15" x14ac:dyDescent="0.25">
      <c r="G787" s="45"/>
      <c r="H787" s="45"/>
      <c r="I787" s="45"/>
      <c r="K787" s="4"/>
      <c r="O787" s="52"/>
    </row>
    <row r="788" spans="7:15" x14ac:dyDescent="0.25">
      <c r="G788" s="45"/>
      <c r="H788" s="45"/>
      <c r="I788" s="45"/>
      <c r="K788" s="4"/>
      <c r="O788" s="52"/>
    </row>
    <row r="789" spans="7:15" x14ac:dyDescent="0.25">
      <c r="G789" s="45"/>
      <c r="H789" s="45"/>
      <c r="I789" s="45"/>
      <c r="K789" s="4"/>
      <c r="O789" s="52"/>
    </row>
    <row r="790" spans="7:15" x14ac:dyDescent="0.25">
      <c r="G790" s="45"/>
      <c r="H790" s="45"/>
      <c r="I790" s="45"/>
      <c r="K790" s="4"/>
      <c r="O790" s="52"/>
    </row>
    <row r="791" spans="7:15" x14ac:dyDescent="0.25">
      <c r="G791" s="45"/>
      <c r="H791" s="45"/>
      <c r="I791" s="45"/>
      <c r="K791" s="4"/>
      <c r="O791" s="52"/>
    </row>
    <row r="792" spans="7:15" x14ac:dyDescent="0.25">
      <c r="G792" s="45"/>
      <c r="H792" s="45"/>
      <c r="I792" s="45"/>
      <c r="K792" s="4"/>
      <c r="O792" s="52"/>
    </row>
    <row r="793" spans="7:15" x14ac:dyDescent="0.25">
      <c r="G793" s="45"/>
      <c r="H793" s="45"/>
      <c r="I793" s="45"/>
      <c r="K793" s="4"/>
      <c r="O793" s="52"/>
    </row>
    <row r="794" spans="7:15" x14ac:dyDescent="0.25">
      <c r="G794" s="45"/>
      <c r="H794" s="45"/>
      <c r="I794" s="45"/>
      <c r="K794" s="4"/>
      <c r="O794" s="52"/>
    </row>
    <row r="795" spans="7:15" x14ac:dyDescent="0.25">
      <c r="G795" s="45"/>
      <c r="H795" s="45"/>
      <c r="I795" s="45"/>
      <c r="K795" s="4"/>
      <c r="O795" s="52"/>
    </row>
    <row r="796" spans="7:15" x14ac:dyDescent="0.25">
      <c r="G796" s="45"/>
      <c r="H796" s="45"/>
      <c r="I796" s="45"/>
      <c r="K796" s="4"/>
      <c r="O796" s="52"/>
    </row>
    <row r="797" spans="7:15" x14ac:dyDescent="0.25">
      <c r="G797" s="45"/>
      <c r="H797" s="45"/>
      <c r="I797" s="45"/>
      <c r="K797" s="4"/>
      <c r="O797" s="52"/>
    </row>
    <row r="798" spans="7:15" x14ac:dyDescent="0.25">
      <c r="G798" s="45"/>
      <c r="H798" s="45"/>
      <c r="I798" s="45"/>
      <c r="K798" s="4"/>
      <c r="O798" s="52"/>
    </row>
    <row r="799" spans="7:15" x14ac:dyDescent="0.25">
      <c r="G799" s="45"/>
      <c r="H799" s="45"/>
      <c r="I799" s="45"/>
      <c r="K799" s="4"/>
      <c r="O799" s="52"/>
    </row>
    <row r="800" spans="7:15" x14ac:dyDescent="0.25">
      <c r="G800" s="45"/>
      <c r="H800" s="45"/>
      <c r="I800" s="45"/>
      <c r="K800" s="4"/>
      <c r="O800" s="52"/>
    </row>
    <row r="801" spans="7:15" x14ac:dyDescent="0.25">
      <c r="G801" s="45"/>
      <c r="H801" s="45"/>
      <c r="I801" s="45"/>
      <c r="K801" s="4"/>
      <c r="O801" s="52"/>
    </row>
    <row r="802" spans="7:15" x14ac:dyDescent="0.25">
      <c r="G802" s="45"/>
      <c r="H802" s="45"/>
      <c r="I802" s="45"/>
      <c r="K802" s="4"/>
      <c r="O802" s="52"/>
    </row>
    <row r="803" spans="7:15" x14ac:dyDescent="0.25">
      <c r="G803" s="45"/>
      <c r="H803" s="45"/>
      <c r="I803" s="45"/>
      <c r="K803" s="4"/>
      <c r="O803" s="52"/>
    </row>
    <row r="804" spans="7:15" x14ac:dyDescent="0.25">
      <c r="G804" s="45"/>
      <c r="H804" s="45"/>
      <c r="I804" s="45"/>
      <c r="K804" s="4"/>
      <c r="O804" s="52"/>
    </row>
    <row r="805" spans="7:15" x14ac:dyDescent="0.25">
      <c r="G805" s="45"/>
      <c r="H805" s="45"/>
      <c r="I805" s="45"/>
      <c r="K805" s="4"/>
      <c r="O805" s="52"/>
    </row>
    <row r="806" spans="7:15" x14ac:dyDescent="0.25">
      <c r="G806" s="45"/>
      <c r="H806" s="45"/>
      <c r="I806" s="45"/>
      <c r="K806" s="4"/>
      <c r="O806" s="52"/>
    </row>
    <row r="807" spans="7:15" x14ac:dyDescent="0.25">
      <c r="G807" s="45"/>
      <c r="H807" s="45"/>
      <c r="I807" s="45"/>
      <c r="K807" s="4"/>
      <c r="O807" s="52"/>
    </row>
    <row r="808" spans="7:15" x14ac:dyDescent="0.25">
      <c r="G808" s="45"/>
      <c r="H808" s="45"/>
      <c r="I808" s="45"/>
      <c r="K808" s="4"/>
      <c r="O808" s="52"/>
    </row>
    <row r="809" spans="7:15" x14ac:dyDescent="0.25">
      <c r="G809" s="45"/>
      <c r="H809" s="45"/>
      <c r="I809" s="45"/>
      <c r="K809" s="4"/>
      <c r="O809" s="52"/>
    </row>
    <row r="810" spans="7:15" x14ac:dyDescent="0.25">
      <c r="G810" s="45"/>
      <c r="H810" s="45"/>
      <c r="I810" s="45"/>
      <c r="K810" s="4"/>
      <c r="O810" s="52"/>
    </row>
    <row r="811" spans="7:15" x14ac:dyDescent="0.25">
      <c r="G811" s="45"/>
      <c r="H811" s="45"/>
      <c r="I811" s="45"/>
      <c r="K811" s="4"/>
      <c r="O811" s="52"/>
    </row>
    <row r="812" spans="7:15" x14ac:dyDescent="0.25">
      <c r="G812" s="45"/>
      <c r="H812" s="45"/>
      <c r="I812" s="45"/>
      <c r="K812" s="4"/>
      <c r="O812" s="52"/>
    </row>
    <row r="813" spans="7:15" x14ac:dyDescent="0.25">
      <c r="G813" s="45"/>
      <c r="H813" s="45"/>
      <c r="I813" s="45"/>
      <c r="K813" s="4"/>
      <c r="O813" s="52"/>
    </row>
    <row r="814" spans="7:15" x14ac:dyDescent="0.25">
      <c r="G814" s="45"/>
      <c r="H814" s="45"/>
      <c r="I814" s="45"/>
      <c r="K814" s="4"/>
      <c r="O814" s="52"/>
    </row>
    <row r="815" spans="7:15" x14ac:dyDescent="0.25">
      <c r="G815" s="45"/>
      <c r="H815" s="45"/>
      <c r="I815" s="45"/>
      <c r="K815" s="4"/>
      <c r="O815" s="52"/>
    </row>
    <row r="816" spans="7:15" x14ac:dyDescent="0.25">
      <c r="G816" s="45"/>
      <c r="H816" s="45"/>
      <c r="I816" s="45"/>
      <c r="K816" s="4"/>
      <c r="O816" s="52"/>
    </row>
    <row r="817" spans="7:15" x14ac:dyDescent="0.25">
      <c r="G817" s="45"/>
      <c r="H817" s="45"/>
      <c r="I817" s="45"/>
      <c r="K817" s="4"/>
      <c r="O817" s="52"/>
    </row>
    <row r="818" spans="7:15" x14ac:dyDescent="0.25">
      <c r="G818" s="45"/>
      <c r="H818" s="45"/>
      <c r="I818" s="45"/>
      <c r="K818" s="4"/>
      <c r="O818" s="52"/>
    </row>
    <row r="819" spans="7:15" x14ac:dyDescent="0.25">
      <c r="G819" s="45"/>
      <c r="H819" s="45"/>
      <c r="I819" s="45"/>
      <c r="K819" s="4"/>
      <c r="O819" s="52"/>
    </row>
    <row r="820" spans="7:15" x14ac:dyDescent="0.25">
      <c r="G820" s="45"/>
      <c r="H820" s="45"/>
      <c r="I820" s="45"/>
      <c r="K820" s="4"/>
      <c r="O820" s="52"/>
    </row>
    <row r="821" spans="7:15" x14ac:dyDescent="0.25">
      <c r="G821" s="45"/>
      <c r="H821" s="45"/>
      <c r="I821" s="45"/>
      <c r="K821" s="4"/>
      <c r="O821" s="52"/>
    </row>
    <row r="822" spans="7:15" x14ac:dyDescent="0.25">
      <c r="G822" s="45"/>
      <c r="H822" s="45"/>
      <c r="I822" s="45"/>
      <c r="K822" s="4"/>
      <c r="O822" s="52"/>
    </row>
    <row r="823" spans="7:15" x14ac:dyDescent="0.25">
      <c r="G823" s="45"/>
      <c r="H823" s="45"/>
      <c r="I823" s="45"/>
      <c r="K823" s="4"/>
      <c r="O823" s="52"/>
    </row>
    <row r="824" spans="7:15" x14ac:dyDescent="0.25">
      <c r="G824" s="45"/>
      <c r="H824" s="45"/>
      <c r="I824" s="45"/>
      <c r="K824" s="4"/>
      <c r="O824" s="52"/>
    </row>
    <row r="825" spans="7:15" x14ac:dyDescent="0.25">
      <c r="G825" s="45"/>
      <c r="H825" s="45"/>
      <c r="I825" s="45"/>
      <c r="K825" s="4"/>
      <c r="O825" s="52"/>
    </row>
    <row r="826" spans="7:15" x14ac:dyDescent="0.25">
      <c r="G826" s="45"/>
      <c r="H826" s="45"/>
      <c r="I826" s="45"/>
      <c r="K826" s="4"/>
      <c r="O826" s="52"/>
    </row>
    <row r="827" spans="7:15" x14ac:dyDescent="0.25">
      <c r="G827" s="45"/>
      <c r="H827" s="45"/>
      <c r="I827" s="45"/>
      <c r="K827" s="4"/>
      <c r="O827" s="52"/>
    </row>
    <row r="828" spans="7:15" x14ac:dyDescent="0.25">
      <c r="G828" s="45"/>
      <c r="H828" s="45"/>
      <c r="I828" s="45"/>
      <c r="K828" s="4"/>
      <c r="O828" s="52"/>
    </row>
    <row r="829" spans="7:15" x14ac:dyDescent="0.25">
      <c r="G829" s="45"/>
      <c r="H829" s="45"/>
      <c r="I829" s="45"/>
      <c r="K829" s="4"/>
      <c r="O829" s="52"/>
    </row>
    <row r="830" spans="7:15" x14ac:dyDescent="0.25">
      <c r="G830" s="45"/>
      <c r="H830" s="45"/>
      <c r="I830" s="45"/>
      <c r="K830" s="4"/>
      <c r="O830" s="52"/>
    </row>
    <row r="831" spans="7:15" x14ac:dyDescent="0.25">
      <c r="G831" s="45"/>
      <c r="H831" s="45"/>
      <c r="I831" s="45"/>
      <c r="K831" s="4"/>
      <c r="O831" s="52"/>
    </row>
    <row r="832" spans="7:15" x14ac:dyDescent="0.25">
      <c r="G832" s="45"/>
      <c r="H832" s="45"/>
      <c r="I832" s="45"/>
      <c r="K832" s="4"/>
      <c r="O832" s="52"/>
    </row>
    <row r="833" spans="7:15" x14ac:dyDescent="0.25">
      <c r="G833" s="45"/>
      <c r="H833" s="45"/>
      <c r="I833" s="45"/>
      <c r="K833" s="4"/>
      <c r="O833" s="52"/>
    </row>
    <row r="834" spans="7:15" x14ac:dyDescent="0.25">
      <c r="G834" s="45"/>
      <c r="H834" s="45"/>
      <c r="I834" s="45"/>
      <c r="K834" s="4"/>
      <c r="O834" s="52"/>
    </row>
    <row r="835" spans="7:15" x14ac:dyDescent="0.25">
      <c r="G835" s="45"/>
      <c r="H835" s="45"/>
      <c r="I835" s="45"/>
      <c r="K835" s="4"/>
      <c r="O835" s="52"/>
    </row>
    <row r="836" spans="7:15" x14ac:dyDescent="0.25">
      <c r="G836" s="45"/>
      <c r="H836" s="45"/>
      <c r="I836" s="45"/>
      <c r="K836" s="4"/>
      <c r="O836" s="52"/>
    </row>
    <row r="837" spans="7:15" x14ac:dyDescent="0.25">
      <c r="G837" s="45"/>
      <c r="H837" s="45"/>
      <c r="I837" s="45"/>
      <c r="K837" s="4"/>
      <c r="O837" s="52"/>
    </row>
    <row r="838" spans="7:15" x14ac:dyDescent="0.25">
      <c r="G838" s="45"/>
      <c r="H838" s="45"/>
      <c r="I838" s="45"/>
      <c r="K838" s="4"/>
      <c r="O838" s="52"/>
    </row>
    <row r="839" spans="7:15" x14ac:dyDescent="0.25">
      <c r="G839" s="45"/>
      <c r="H839" s="45"/>
      <c r="I839" s="45"/>
      <c r="K839" s="4"/>
      <c r="O839" s="52"/>
    </row>
    <row r="840" spans="7:15" x14ac:dyDescent="0.25">
      <c r="G840" s="45"/>
      <c r="H840" s="45"/>
      <c r="I840" s="45"/>
      <c r="K840" s="4"/>
      <c r="O840" s="52"/>
    </row>
    <row r="841" spans="7:15" x14ac:dyDescent="0.25">
      <c r="G841" s="45"/>
      <c r="H841" s="45"/>
      <c r="I841" s="45"/>
      <c r="K841" s="4"/>
      <c r="O841" s="52"/>
    </row>
    <row r="842" spans="7:15" x14ac:dyDescent="0.25">
      <c r="G842" s="45"/>
      <c r="H842" s="45"/>
      <c r="I842" s="45"/>
      <c r="K842" s="4"/>
      <c r="O842" s="52"/>
    </row>
    <row r="843" spans="7:15" x14ac:dyDescent="0.25">
      <c r="G843" s="45"/>
      <c r="H843" s="45"/>
      <c r="I843" s="45"/>
      <c r="K843" s="4"/>
      <c r="O843" s="52"/>
    </row>
    <row r="844" spans="7:15" x14ac:dyDescent="0.25">
      <c r="G844" s="45"/>
      <c r="H844" s="45"/>
      <c r="I844" s="45"/>
      <c r="K844" s="4"/>
      <c r="O844" s="52"/>
    </row>
    <row r="845" spans="7:15" x14ac:dyDescent="0.25">
      <c r="G845" s="45"/>
      <c r="H845" s="45"/>
      <c r="I845" s="45"/>
      <c r="K845" s="4"/>
      <c r="O845" s="52"/>
    </row>
    <row r="846" spans="7:15" x14ac:dyDescent="0.25">
      <c r="G846" s="45"/>
      <c r="H846" s="45"/>
      <c r="I846" s="45"/>
      <c r="K846" s="4"/>
      <c r="O846" s="52"/>
    </row>
    <row r="847" spans="7:15" x14ac:dyDescent="0.25">
      <c r="G847" s="45"/>
      <c r="H847" s="45"/>
      <c r="I847" s="45"/>
      <c r="K847" s="4"/>
      <c r="O847" s="52"/>
    </row>
    <row r="848" spans="7:15" x14ac:dyDescent="0.25">
      <c r="G848" s="45"/>
      <c r="H848" s="45"/>
      <c r="I848" s="45"/>
      <c r="K848" s="4"/>
      <c r="O848" s="52"/>
    </row>
    <row r="849" spans="7:15" x14ac:dyDescent="0.25">
      <c r="G849" s="45"/>
      <c r="H849" s="45"/>
      <c r="I849" s="45"/>
      <c r="K849" s="4"/>
      <c r="O849" s="52"/>
    </row>
    <row r="850" spans="7:15" x14ac:dyDescent="0.25">
      <c r="G850" s="45"/>
      <c r="H850" s="45"/>
      <c r="I850" s="45"/>
      <c r="K850" s="4"/>
      <c r="O850" s="52"/>
    </row>
    <row r="851" spans="7:15" x14ac:dyDescent="0.25">
      <c r="G851" s="45"/>
      <c r="H851" s="45"/>
      <c r="I851" s="45"/>
      <c r="K851" s="4"/>
      <c r="O851" s="52"/>
    </row>
    <row r="852" spans="7:15" x14ac:dyDescent="0.25">
      <c r="G852" s="45"/>
      <c r="H852" s="45"/>
      <c r="I852" s="45"/>
      <c r="K852" s="4"/>
      <c r="O852" s="52"/>
    </row>
    <row r="853" spans="7:15" x14ac:dyDescent="0.25">
      <c r="G853" s="45"/>
      <c r="H853" s="45"/>
      <c r="I853" s="45"/>
      <c r="K853" s="4"/>
      <c r="O853" s="52"/>
    </row>
    <row r="854" spans="7:15" x14ac:dyDescent="0.25">
      <c r="G854" s="45"/>
      <c r="H854" s="45"/>
      <c r="I854" s="45"/>
      <c r="K854" s="4"/>
      <c r="O854" s="52"/>
    </row>
    <row r="855" spans="7:15" x14ac:dyDescent="0.25">
      <c r="G855" s="45"/>
      <c r="H855" s="45"/>
      <c r="I855" s="45"/>
      <c r="K855" s="4"/>
      <c r="O855" s="52"/>
    </row>
    <row r="856" spans="7:15" x14ac:dyDescent="0.25">
      <c r="G856" s="45"/>
      <c r="H856" s="45"/>
      <c r="I856" s="45"/>
      <c r="K856" s="4"/>
      <c r="O856" s="52"/>
    </row>
    <row r="857" spans="7:15" x14ac:dyDescent="0.25">
      <c r="G857" s="45"/>
      <c r="H857" s="45"/>
      <c r="I857" s="45"/>
      <c r="K857" s="4"/>
      <c r="O857" s="52"/>
    </row>
    <row r="858" spans="7:15" x14ac:dyDescent="0.25">
      <c r="G858" s="45"/>
      <c r="H858" s="45"/>
      <c r="I858" s="45"/>
      <c r="K858" s="4"/>
      <c r="O858" s="52"/>
    </row>
    <row r="859" spans="7:15" x14ac:dyDescent="0.25">
      <c r="G859" s="45"/>
      <c r="H859" s="45"/>
      <c r="I859" s="45"/>
      <c r="K859" s="4"/>
      <c r="O859" s="52"/>
    </row>
    <row r="860" spans="7:15" x14ac:dyDescent="0.25">
      <c r="G860" s="45"/>
      <c r="H860" s="45"/>
      <c r="I860" s="45"/>
      <c r="K860" s="4"/>
      <c r="O860" s="52"/>
    </row>
    <row r="861" spans="7:15" x14ac:dyDescent="0.25">
      <c r="G861" s="45"/>
      <c r="H861" s="45"/>
      <c r="I861" s="45"/>
      <c r="K861" s="4"/>
      <c r="O861" s="52"/>
    </row>
    <row r="862" spans="7:15" x14ac:dyDescent="0.25">
      <c r="G862" s="45"/>
      <c r="H862" s="45"/>
      <c r="I862" s="45"/>
      <c r="K862" s="4"/>
      <c r="O862" s="52"/>
    </row>
    <row r="863" spans="7:15" x14ac:dyDescent="0.25">
      <c r="G863" s="45"/>
      <c r="H863" s="45"/>
      <c r="I863" s="45"/>
      <c r="K863" s="4"/>
      <c r="O863" s="52"/>
    </row>
    <row r="864" spans="7:15" x14ac:dyDescent="0.25">
      <c r="G864" s="45"/>
      <c r="H864" s="45"/>
      <c r="I864" s="45"/>
      <c r="K864" s="4"/>
      <c r="O864" s="52"/>
    </row>
    <row r="865" spans="7:15" x14ac:dyDescent="0.25">
      <c r="G865" s="45"/>
      <c r="H865" s="45"/>
      <c r="I865" s="45"/>
      <c r="K865" s="4"/>
      <c r="O865" s="52"/>
    </row>
    <row r="866" spans="7:15" x14ac:dyDescent="0.25">
      <c r="G866" s="45"/>
      <c r="H866" s="45"/>
      <c r="I866" s="45"/>
      <c r="K866" s="4"/>
      <c r="O866" s="52"/>
    </row>
    <row r="867" spans="7:15" x14ac:dyDescent="0.25">
      <c r="G867" s="45"/>
      <c r="H867" s="45"/>
      <c r="I867" s="45"/>
      <c r="K867" s="4"/>
      <c r="O867" s="52"/>
    </row>
    <row r="868" spans="7:15" x14ac:dyDescent="0.25">
      <c r="G868" s="45"/>
      <c r="H868" s="45"/>
      <c r="I868" s="45"/>
      <c r="K868" s="4"/>
      <c r="O868" s="52"/>
    </row>
    <row r="869" spans="7:15" x14ac:dyDescent="0.25">
      <c r="G869" s="45"/>
      <c r="H869" s="45"/>
      <c r="I869" s="45"/>
      <c r="K869" s="4"/>
      <c r="O869" s="52"/>
    </row>
    <row r="870" spans="7:15" x14ac:dyDescent="0.25">
      <c r="G870" s="45"/>
      <c r="H870" s="45"/>
      <c r="I870" s="45"/>
      <c r="K870" s="4"/>
      <c r="O870" s="52"/>
    </row>
    <row r="871" spans="7:15" x14ac:dyDescent="0.25">
      <c r="G871" s="45"/>
      <c r="H871" s="45"/>
      <c r="I871" s="45"/>
      <c r="K871" s="4"/>
      <c r="O871" s="52"/>
    </row>
    <row r="872" spans="7:15" x14ac:dyDescent="0.25">
      <c r="G872" s="45"/>
      <c r="H872" s="45"/>
      <c r="I872" s="45"/>
      <c r="K872" s="4"/>
      <c r="O872" s="52"/>
    </row>
    <row r="873" spans="7:15" x14ac:dyDescent="0.25">
      <c r="G873" s="45"/>
      <c r="H873" s="45"/>
      <c r="I873" s="45"/>
      <c r="K873" s="4"/>
      <c r="O873" s="52"/>
    </row>
    <row r="874" spans="7:15" x14ac:dyDescent="0.25">
      <c r="G874" s="45"/>
      <c r="H874" s="45"/>
      <c r="I874" s="45"/>
      <c r="K874" s="4"/>
      <c r="O874" s="52"/>
    </row>
    <row r="875" spans="7:15" x14ac:dyDescent="0.25">
      <c r="G875" s="45"/>
      <c r="H875" s="45"/>
      <c r="I875" s="45"/>
      <c r="K875" s="4"/>
      <c r="O875" s="52"/>
    </row>
    <row r="876" spans="7:15" x14ac:dyDescent="0.25">
      <c r="G876" s="45"/>
      <c r="H876" s="45"/>
      <c r="I876" s="45"/>
      <c r="K876" s="4"/>
      <c r="O876" s="52"/>
    </row>
    <row r="877" spans="7:15" x14ac:dyDescent="0.25">
      <c r="G877" s="45"/>
      <c r="H877" s="45"/>
      <c r="I877" s="45"/>
      <c r="K877" s="4"/>
      <c r="O877" s="52"/>
    </row>
    <row r="878" spans="7:15" x14ac:dyDescent="0.25">
      <c r="G878" s="45"/>
      <c r="H878" s="45"/>
      <c r="I878" s="45"/>
      <c r="K878" s="4"/>
      <c r="O878" s="52"/>
    </row>
    <row r="879" spans="7:15" x14ac:dyDescent="0.25">
      <c r="G879" s="45"/>
      <c r="H879" s="45"/>
      <c r="I879" s="45"/>
      <c r="K879" s="4"/>
      <c r="O879" s="52"/>
    </row>
    <row r="880" spans="7:15" x14ac:dyDescent="0.25">
      <c r="G880" s="45"/>
      <c r="H880" s="45"/>
      <c r="I880" s="45"/>
      <c r="K880" s="4"/>
      <c r="O880" s="52"/>
    </row>
    <row r="881" spans="7:15" x14ac:dyDescent="0.25">
      <c r="G881" s="45"/>
      <c r="H881" s="45"/>
      <c r="I881" s="45"/>
      <c r="K881" s="4"/>
      <c r="O881" s="52"/>
    </row>
    <row r="882" spans="7:15" x14ac:dyDescent="0.25">
      <c r="G882" s="45"/>
      <c r="H882" s="45"/>
      <c r="I882" s="45"/>
      <c r="K882" s="4"/>
      <c r="O882" s="52"/>
    </row>
    <row r="883" spans="7:15" x14ac:dyDescent="0.25">
      <c r="G883" s="45"/>
      <c r="H883" s="45"/>
      <c r="I883" s="45"/>
      <c r="K883" s="4"/>
      <c r="O883" s="52"/>
    </row>
    <row r="884" spans="7:15" x14ac:dyDescent="0.25">
      <c r="G884" s="45"/>
      <c r="H884" s="45"/>
      <c r="I884" s="45"/>
      <c r="K884" s="4"/>
      <c r="O884" s="52"/>
    </row>
    <row r="885" spans="7:15" x14ac:dyDescent="0.25">
      <c r="G885" s="45"/>
      <c r="H885" s="45"/>
      <c r="I885" s="45"/>
      <c r="K885" s="4"/>
      <c r="O885" s="52"/>
    </row>
    <row r="886" spans="7:15" x14ac:dyDescent="0.25">
      <c r="G886" s="45"/>
      <c r="H886" s="45"/>
      <c r="I886" s="45"/>
      <c r="K886" s="4"/>
      <c r="O886" s="52"/>
    </row>
    <row r="887" spans="7:15" x14ac:dyDescent="0.25">
      <c r="G887" s="45"/>
      <c r="H887" s="45"/>
      <c r="I887" s="45"/>
      <c r="K887" s="4"/>
      <c r="O887" s="52"/>
    </row>
    <row r="888" spans="7:15" x14ac:dyDescent="0.25">
      <c r="G888" s="45"/>
      <c r="H888" s="45"/>
      <c r="I888" s="45"/>
      <c r="K888" s="4"/>
      <c r="O888" s="52"/>
    </row>
    <row r="889" spans="7:15" x14ac:dyDescent="0.25">
      <c r="G889" s="45"/>
      <c r="H889" s="45"/>
      <c r="I889" s="45"/>
      <c r="K889" s="4"/>
      <c r="O889" s="52"/>
    </row>
    <row r="890" spans="7:15" x14ac:dyDescent="0.25">
      <c r="G890" s="45"/>
      <c r="H890" s="45"/>
      <c r="I890" s="45"/>
      <c r="K890" s="4"/>
      <c r="O890" s="52"/>
    </row>
    <row r="891" spans="7:15" x14ac:dyDescent="0.25">
      <c r="G891" s="45"/>
      <c r="H891" s="45"/>
      <c r="I891" s="45"/>
      <c r="K891" s="4"/>
      <c r="O891" s="52"/>
    </row>
    <row r="892" spans="7:15" x14ac:dyDescent="0.25">
      <c r="G892" s="45"/>
      <c r="H892" s="45"/>
      <c r="I892" s="45"/>
      <c r="K892" s="4"/>
      <c r="O892" s="52"/>
    </row>
    <row r="893" spans="7:15" x14ac:dyDescent="0.25">
      <c r="G893" s="45"/>
      <c r="H893" s="45"/>
      <c r="I893" s="45"/>
      <c r="K893" s="4"/>
      <c r="O893" s="52"/>
    </row>
    <row r="894" spans="7:15" x14ac:dyDescent="0.25">
      <c r="G894" s="45"/>
      <c r="H894" s="45"/>
      <c r="I894" s="45"/>
      <c r="K894" s="4"/>
      <c r="O894" s="52"/>
    </row>
    <row r="895" spans="7:15" x14ac:dyDescent="0.25">
      <c r="G895" s="45"/>
      <c r="H895" s="45"/>
      <c r="I895" s="45"/>
      <c r="K895" s="4"/>
      <c r="O895" s="52"/>
    </row>
    <row r="896" spans="7:15" x14ac:dyDescent="0.25">
      <c r="G896" s="45"/>
      <c r="H896" s="45"/>
      <c r="I896" s="45"/>
      <c r="K896" s="4"/>
      <c r="O896" s="52"/>
    </row>
    <row r="897" spans="7:15" x14ac:dyDescent="0.25">
      <c r="G897" s="45"/>
      <c r="H897" s="45"/>
      <c r="I897" s="45"/>
      <c r="K897" s="4"/>
      <c r="O897" s="52"/>
    </row>
    <row r="898" spans="7:15" x14ac:dyDescent="0.25">
      <c r="G898" s="45"/>
      <c r="H898" s="45"/>
      <c r="I898" s="45"/>
      <c r="K898" s="4"/>
      <c r="O898" s="52"/>
    </row>
    <row r="899" spans="7:15" x14ac:dyDescent="0.25">
      <c r="G899" s="45"/>
      <c r="H899" s="45"/>
      <c r="I899" s="45"/>
      <c r="K899" s="4"/>
      <c r="O899" s="52"/>
    </row>
    <row r="900" spans="7:15" x14ac:dyDescent="0.25">
      <c r="G900" s="45"/>
      <c r="H900" s="45"/>
      <c r="I900" s="45"/>
      <c r="K900" s="4"/>
      <c r="O900" s="52"/>
    </row>
    <row r="901" spans="7:15" x14ac:dyDescent="0.25">
      <c r="G901" s="45"/>
      <c r="H901" s="45"/>
      <c r="I901" s="45"/>
      <c r="K901" s="4"/>
      <c r="O901" s="52"/>
    </row>
    <row r="902" spans="7:15" x14ac:dyDescent="0.25">
      <c r="G902" s="45"/>
      <c r="H902" s="45"/>
      <c r="I902" s="45"/>
      <c r="K902" s="4"/>
      <c r="O902" s="52"/>
    </row>
    <row r="903" spans="7:15" x14ac:dyDescent="0.25">
      <c r="G903" s="45"/>
      <c r="H903" s="45"/>
      <c r="I903" s="45"/>
      <c r="K903" s="4"/>
      <c r="O903" s="52"/>
    </row>
    <row r="904" spans="7:15" x14ac:dyDescent="0.25">
      <c r="G904" s="45"/>
      <c r="H904" s="45"/>
      <c r="I904" s="45"/>
      <c r="K904" s="4"/>
      <c r="O904" s="52"/>
    </row>
    <row r="905" spans="7:15" x14ac:dyDescent="0.25">
      <c r="G905" s="45"/>
      <c r="H905" s="45"/>
      <c r="I905" s="45"/>
      <c r="K905" s="4"/>
      <c r="O905" s="52"/>
    </row>
    <row r="906" spans="7:15" x14ac:dyDescent="0.25">
      <c r="G906" s="45"/>
      <c r="H906" s="45"/>
      <c r="I906" s="45"/>
      <c r="K906" s="4"/>
      <c r="O906" s="52"/>
    </row>
    <row r="907" spans="7:15" x14ac:dyDescent="0.25">
      <c r="G907" s="45"/>
      <c r="H907" s="45"/>
      <c r="I907" s="45"/>
      <c r="K907" s="4"/>
      <c r="O907" s="52"/>
    </row>
    <row r="908" spans="7:15" x14ac:dyDescent="0.25">
      <c r="G908" s="45"/>
      <c r="H908" s="45"/>
      <c r="I908" s="45"/>
      <c r="K908" s="4"/>
      <c r="O908" s="52"/>
    </row>
    <row r="909" spans="7:15" x14ac:dyDescent="0.25">
      <c r="G909" s="45"/>
      <c r="H909" s="45"/>
      <c r="I909" s="45"/>
      <c r="K909" s="4"/>
      <c r="O909" s="52"/>
    </row>
    <row r="910" spans="7:15" x14ac:dyDescent="0.25">
      <c r="G910" s="45"/>
      <c r="H910" s="45"/>
      <c r="I910" s="45"/>
      <c r="K910" s="4"/>
      <c r="O910" s="52"/>
    </row>
    <row r="911" spans="7:15" x14ac:dyDescent="0.25">
      <c r="G911" s="45"/>
      <c r="H911" s="45"/>
      <c r="I911" s="45"/>
      <c r="K911" s="4"/>
      <c r="O911" s="52"/>
    </row>
    <row r="912" spans="7:15" x14ac:dyDescent="0.25">
      <c r="G912" s="45"/>
      <c r="H912" s="45"/>
      <c r="I912" s="45"/>
      <c r="K912" s="4"/>
      <c r="O912" s="52"/>
    </row>
    <row r="913" spans="7:15" x14ac:dyDescent="0.25">
      <c r="G913" s="45"/>
      <c r="H913" s="45"/>
      <c r="I913" s="45"/>
      <c r="K913" s="4"/>
      <c r="O913" s="52"/>
    </row>
    <row r="914" spans="7:15" x14ac:dyDescent="0.25">
      <c r="G914" s="45"/>
      <c r="H914" s="45"/>
      <c r="I914" s="45"/>
      <c r="K914" s="4"/>
      <c r="O914" s="52"/>
    </row>
    <row r="915" spans="7:15" x14ac:dyDescent="0.25">
      <c r="G915" s="45"/>
      <c r="H915" s="45"/>
      <c r="I915" s="45"/>
      <c r="K915" s="4"/>
      <c r="O915" s="52"/>
    </row>
    <row r="916" spans="7:15" x14ac:dyDescent="0.25">
      <c r="G916" s="45"/>
      <c r="H916" s="45"/>
      <c r="I916" s="45"/>
      <c r="K916" s="4"/>
      <c r="O916" s="52"/>
    </row>
    <row r="917" spans="7:15" x14ac:dyDescent="0.25">
      <c r="G917" s="45"/>
      <c r="H917" s="45"/>
      <c r="I917" s="45"/>
      <c r="K917" s="4"/>
      <c r="O917" s="52"/>
    </row>
    <row r="918" spans="7:15" x14ac:dyDescent="0.25">
      <c r="G918" s="45"/>
      <c r="H918" s="45"/>
      <c r="I918" s="45"/>
      <c r="K918" s="4"/>
      <c r="O918" s="52"/>
    </row>
    <row r="919" spans="7:15" x14ac:dyDescent="0.25">
      <c r="G919" s="45"/>
      <c r="H919" s="45"/>
      <c r="I919" s="45"/>
      <c r="K919" s="4"/>
      <c r="O919" s="52"/>
    </row>
    <row r="920" spans="7:15" x14ac:dyDescent="0.25">
      <c r="G920" s="45"/>
      <c r="H920" s="45"/>
      <c r="I920" s="45"/>
      <c r="K920" s="4"/>
      <c r="O920" s="52"/>
    </row>
    <row r="921" spans="7:15" x14ac:dyDescent="0.25">
      <c r="G921" s="45"/>
      <c r="H921" s="45"/>
      <c r="I921" s="45"/>
      <c r="K921" s="4"/>
      <c r="O921" s="52"/>
    </row>
    <row r="922" spans="7:15" x14ac:dyDescent="0.25">
      <c r="G922" s="45"/>
      <c r="H922" s="45"/>
      <c r="I922" s="45"/>
      <c r="K922" s="4"/>
      <c r="O922" s="52"/>
    </row>
    <row r="923" spans="7:15" x14ac:dyDescent="0.25">
      <c r="G923" s="45"/>
      <c r="H923" s="45"/>
      <c r="I923" s="45"/>
      <c r="K923" s="4"/>
      <c r="O923" s="52"/>
    </row>
    <row r="924" spans="7:15" x14ac:dyDescent="0.25">
      <c r="G924" s="45"/>
      <c r="H924" s="45"/>
      <c r="I924" s="45"/>
      <c r="K924" s="4"/>
      <c r="O924" s="52"/>
    </row>
    <row r="925" spans="7:15" x14ac:dyDescent="0.25">
      <c r="G925" s="45"/>
      <c r="H925" s="45"/>
      <c r="I925" s="45"/>
      <c r="K925" s="4"/>
      <c r="O925" s="52"/>
    </row>
    <row r="926" spans="7:15" x14ac:dyDescent="0.25">
      <c r="G926" s="45"/>
      <c r="H926" s="45"/>
      <c r="I926" s="45"/>
      <c r="K926" s="4"/>
      <c r="O926" s="52"/>
    </row>
    <row r="927" spans="7:15" x14ac:dyDescent="0.25">
      <c r="G927" s="45"/>
      <c r="H927" s="45"/>
      <c r="I927" s="45"/>
      <c r="K927" s="4"/>
      <c r="O927" s="52"/>
    </row>
    <row r="928" spans="7:15" x14ac:dyDescent="0.25">
      <c r="G928" s="45"/>
      <c r="H928" s="45"/>
      <c r="I928" s="45"/>
      <c r="K928" s="4"/>
      <c r="O928" s="52"/>
    </row>
    <row r="929" spans="7:15" x14ac:dyDescent="0.25">
      <c r="G929" s="45"/>
      <c r="H929" s="45"/>
      <c r="I929" s="45"/>
      <c r="K929" s="4"/>
      <c r="O929" s="52"/>
    </row>
    <row r="930" spans="7:15" x14ac:dyDescent="0.25">
      <c r="G930" s="45"/>
      <c r="H930" s="45"/>
      <c r="I930" s="45"/>
      <c r="K930" s="4"/>
      <c r="O930" s="52"/>
    </row>
    <row r="931" spans="7:15" x14ac:dyDescent="0.25">
      <c r="G931" s="45"/>
      <c r="H931" s="45"/>
      <c r="I931" s="45"/>
      <c r="K931" s="4"/>
      <c r="O931" s="52"/>
    </row>
    <row r="932" spans="7:15" x14ac:dyDescent="0.25">
      <c r="G932" s="45"/>
      <c r="H932" s="45"/>
      <c r="I932" s="45"/>
      <c r="K932" s="4"/>
      <c r="O932" s="52"/>
    </row>
    <row r="933" spans="7:15" x14ac:dyDescent="0.25">
      <c r="G933" s="45"/>
      <c r="H933" s="45"/>
      <c r="I933" s="45"/>
      <c r="K933" s="4"/>
      <c r="O933" s="52"/>
    </row>
    <row r="934" spans="7:15" x14ac:dyDescent="0.25">
      <c r="G934" s="45"/>
      <c r="H934" s="45"/>
      <c r="I934" s="45"/>
      <c r="K934" s="4"/>
      <c r="O934" s="52"/>
    </row>
    <row r="935" spans="7:15" x14ac:dyDescent="0.25">
      <c r="G935" s="45"/>
      <c r="H935" s="45"/>
      <c r="I935" s="45"/>
      <c r="K935" s="4"/>
      <c r="O935" s="52"/>
    </row>
    <row r="936" spans="7:15" x14ac:dyDescent="0.25">
      <c r="G936" s="45"/>
      <c r="H936" s="45"/>
      <c r="I936" s="45"/>
      <c r="K936" s="4"/>
      <c r="O936" s="52"/>
    </row>
    <row r="937" spans="7:15" x14ac:dyDescent="0.25">
      <c r="G937" s="45"/>
      <c r="H937" s="45"/>
      <c r="I937" s="45"/>
      <c r="K937" s="4"/>
      <c r="O937" s="52"/>
    </row>
    <row r="938" spans="7:15" x14ac:dyDescent="0.25">
      <c r="G938" s="45"/>
      <c r="H938" s="45"/>
      <c r="I938" s="45"/>
      <c r="K938" s="4"/>
      <c r="O938" s="52"/>
    </row>
    <row r="939" spans="7:15" x14ac:dyDescent="0.25">
      <c r="G939" s="45"/>
      <c r="H939" s="45"/>
      <c r="I939" s="45"/>
      <c r="K939" s="4"/>
      <c r="O939" s="52"/>
    </row>
    <row r="940" spans="7:15" x14ac:dyDescent="0.25">
      <c r="G940" s="45"/>
      <c r="H940" s="45"/>
      <c r="I940" s="45"/>
      <c r="K940" s="4"/>
      <c r="O940" s="52"/>
    </row>
    <row r="941" spans="7:15" x14ac:dyDescent="0.25">
      <c r="G941" s="45"/>
      <c r="H941" s="45"/>
      <c r="I941" s="45"/>
      <c r="K941" s="4"/>
      <c r="O941" s="52"/>
    </row>
    <row r="942" spans="7:15" x14ac:dyDescent="0.25">
      <c r="G942" s="45"/>
      <c r="H942" s="45"/>
      <c r="I942" s="45"/>
      <c r="K942" s="4"/>
      <c r="O942" s="52"/>
    </row>
    <row r="943" spans="7:15" x14ac:dyDescent="0.25">
      <c r="G943" s="45"/>
      <c r="H943" s="45"/>
      <c r="I943" s="45"/>
      <c r="K943" s="4"/>
      <c r="O943" s="52"/>
    </row>
    <row r="944" spans="7:15" x14ac:dyDescent="0.25">
      <c r="G944" s="45"/>
      <c r="H944" s="45"/>
      <c r="I944" s="45"/>
      <c r="K944" s="4"/>
      <c r="O944" s="52"/>
    </row>
    <row r="945" spans="7:15" x14ac:dyDescent="0.25">
      <c r="G945" s="45"/>
      <c r="H945" s="45"/>
      <c r="I945" s="45"/>
      <c r="K945" s="4"/>
      <c r="O945" s="52"/>
    </row>
    <row r="946" spans="7:15" x14ac:dyDescent="0.25">
      <c r="G946" s="45"/>
      <c r="H946" s="45"/>
      <c r="I946" s="45"/>
      <c r="K946" s="4"/>
      <c r="O946" s="52"/>
    </row>
    <row r="947" spans="7:15" x14ac:dyDescent="0.25">
      <c r="G947" s="45"/>
      <c r="H947" s="45"/>
      <c r="I947" s="45"/>
      <c r="K947" s="4"/>
      <c r="O947" s="52"/>
    </row>
    <row r="948" spans="7:15" x14ac:dyDescent="0.25">
      <c r="G948" s="45"/>
      <c r="H948" s="45"/>
      <c r="I948" s="45"/>
      <c r="K948" s="4"/>
      <c r="O948" s="52"/>
    </row>
    <row r="949" spans="7:15" x14ac:dyDescent="0.25">
      <c r="G949" s="45"/>
      <c r="H949" s="45"/>
      <c r="I949" s="45"/>
      <c r="K949" s="4"/>
      <c r="O949" s="52"/>
    </row>
    <row r="950" spans="7:15" x14ac:dyDescent="0.25">
      <c r="G950" s="45"/>
      <c r="H950" s="45"/>
      <c r="I950" s="45"/>
      <c r="K950" s="4"/>
      <c r="O950" s="52"/>
    </row>
    <row r="951" spans="7:15" x14ac:dyDescent="0.25">
      <c r="G951" s="45"/>
      <c r="H951" s="45"/>
      <c r="I951" s="45"/>
      <c r="K951" s="4"/>
      <c r="O951" s="52"/>
    </row>
    <row r="952" spans="7:15" x14ac:dyDescent="0.25">
      <c r="G952" s="45"/>
      <c r="H952" s="45"/>
      <c r="I952" s="45"/>
      <c r="K952" s="4"/>
      <c r="O952" s="52"/>
    </row>
    <row r="953" spans="7:15" x14ac:dyDescent="0.25">
      <c r="G953" s="45"/>
      <c r="H953" s="45"/>
      <c r="I953" s="45"/>
      <c r="K953" s="4"/>
      <c r="O953" s="52"/>
    </row>
    <row r="954" spans="7:15" x14ac:dyDescent="0.25">
      <c r="G954" s="45"/>
      <c r="H954" s="45"/>
      <c r="I954" s="45"/>
      <c r="K954" s="4"/>
      <c r="O954" s="52"/>
    </row>
    <row r="955" spans="7:15" x14ac:dyDescent="0.25">
      <c r="G955" s="45"/>
      <c r="H955" s="45"/>
      <c r="I955" s="45"/>
      <c r="K955" s="4"/>
      <c r="O955" s="52"/>
    </row>
    <row r="956" spans="7:15" x14ac:dyDescent="0.25">
      <c r="G956" s="45"/>
      <c r="H956" s="45"/>
      <c r="I956" s="45"/>
      <c r="K956" s="4"/>
      <c r="O956" s="52"/>
    </row>
    <row r="957" spans="7:15" x14ac:dyDescent="0.25">
      <c r="G957" s="45"/>
      <c r="H957" s="45"/>
      <c r="I957" s="45"/>
      <c r="K957" s="4"/>
      <c r="O957" s="52"/>
    </row>
    <row r="958" spans="7:15" x14ac:dyDescent="0.25">
      <c r="G958" s="45"/>
      <c r="H958" s="45"/>
      <c r="I958" s="45"/>
      <c r="K958" s="4"/>
      <c r="O958" s="52"/>
    </row>
    <row r="959" spans="7:15" x14ac:dyDescent="0.25">
      <c r="G959" s="45"/>
      <c r="H959" s="45"/>
      <c r="I959" s="45"/>
      <c r="K959" s="4"/>
      <c r="O959" s="52"/>
    </row>
    <row r="960" spans="7:15" x14ac:dyDescent="0.25">
      <c r="G960" s="45"/>
      <c r="H960" s="45"/>
      <c r="I960" s="45"/>
      <c r="K960" s="4"/>
      <c r="O960" s="52"/>
    </row>
    <row r="961" spans="7:15" x14ac:dyDescent="0.25">
      <c r="G961" s="45"/>
      <c r="H961" s="45"/>
      <c r="I961" s="45"/>
      <c r="K961" s="4"/>
      <c r="O961" s="52"/>
    </row>
    <row r="962" spans="7:15" x14ac:dyDescent="0.25">
      <c r="G962" s="45"/>
      <c r="H962" s="45"/>
      <c r="I962" s="45"/>
      <c r="K962" s="4"/>
      <c r="O962" s="52"/>
    </row>
    <row r="963" spans="7:15" x14ac:dyDescent="0.25">
      <c r="G963" s="45"/>
      <c r="H963" s="45"/>
      <c r="I963" s="45"/>
      <c r="K963" s="4"/>
      <c r="O963" s="52"/>
    </row>
    <row r="964" spans="7:15" x14ac:dyDescent="0.25">
      <c r="G964" s="45"/>
      <c r="H964" s="45"/>
      <c r="I964" s="45"/>
      <c r="K964" s="4"/>
      <c r="O964" s="52"/>
    </row>
    <row r="965" spans="7:15" x14ac:dyDescent="0.25">
      <c r="G965" s="45"/>
      <c r="H965" s="45"/>
      <c r="I965" s="45"/>
      <c r="K965" s="4"/>
      <c r="O965" s="52"/>
    </row>
    <row r="966" spans="7:15" x14ac:dyDescent="0.25">
      <c r="G966" s="45"/>
      <c r="H966" s="45"/>
      <c r="I966" s="45"/>
      <c r="K966" s="4"/>
      <c r="O966" s="52"/>
    </row>
    <row r="967" spans="7:15" x14ac:dyDescent="0.25">
      <c r="G967" s="45"/>
      <c r="H967" s="45"/>
      <c r="I967" s="45"/>
      <c r="K967" s="4"/>
      <c r="O967" s="52"/>
    </row>
    <row r="968" spans="7:15" x14ac:dyDescent="0.25">
      <c r="G968" s="45"/>
      <c r="H968" s="45"/>
      <c r="I968" s="45"/>
      <c r="K968" s="4"/>
      <c r="O968" s="52"/>
    </row>
    <row r="969" spans="7:15" x14ac:dyDescent="0.25">
      <c r="G969" s="45"/>
      <c r="H969" s="45"/>
      <c r="I969" s="45"/>
      <c r="K969" s="4"/>
      <c r="O969" s="52"/>
    </row>
    <row r="970" spans="7:15" x14ac:dyDescent="0.25">
      <c r="G970" s="45"/>
      <c r="H970" s="45"/>
      <c r="I970" s="45"/>
      <c r="K970" s="4"/>
      <c r="O970" s="52"/>
    </row>
    <row r="971" spans="7:15" x14ac:dyDescent="0.25">
      <c r="G971" s="45"/>
      <c r="H971" s="45"/>
      <c r="I971" s="45"/>
      <c r="K971" s="4"/>
      <c r="O971" s="52"/>
    </row>
    <row r="972" spans="7:15" x14ac:dyDescent="0.25">
      <c r="G972" s="45"/>
      <c r="H972" s="45"/>
      <c r="I972" s="45"/>
      <c r="K972" s="4"/>
      <c r="O972" s="52"/>
    </row>
    <row r="973" spans="7:15" x14ac:dyDescent="0.25">
      <c r="G973" s="45"/>
      <c r="H973" s="45"/>
      <c r="I973" s="45"/>
      <c r="K973" s="4"/>
      <c r="O973" s="52"/>
    </row>
    <row r="974" spans="7:15" x14ac:dyDescent="0.25">
      <c r="G974" s="45"/>
      <c r="H974" s="45"/>
      <c r="I974" s="45"/>
      <c r="K974" s="4"/>
      <c r="O974" s="52"/>
    </row>
    <row r="975" spans="7:15" x14ac:dyDescent="0.25">
      <c r="G975" s="45"/>
      <c r="H975" s="45"/>
      <c r="I975" s="45"/>
      <c r="K975" s="4"/>
      <c r="O975" s="52"/>
    </row>
    <row r="976" spans="7:15" x14ac:dyDescent="0.25">
      <c r="G976" s="45"/>
      <c r="H976" s="45"/>
      <c r="I976" s="45"/>
      <c r="K976" s="4"/>
      <c r="O976" s="52"/>
    </row>
    <row r="977" spans="7:15" x14ac:dyDescent="0.25">
      <c r="G977" s="45"/>
      <c r="H977" s="45"/>
      <c r="I977" s="45"/>
      <c r="K977" s="4"/>
      <c r="O977" s="52"/>
    </row>
    <row r="978" spans="7:15" x14ac:dyDescent="0.25">
      <c r="G978" s="45"/>
      <c r="H978" s="45"/>
      <c r="I978" s="45"/>
      <c r="K978" s="4"/>
      <c r="O978" s="52"/>
    </row>
    <row r="979" spans="7:15" x14ac:dyDescent="0.25">
      <c r="G979" s="45"/>
      <c r="H979" s="45"/>
      <c r="I979" s="45"/>
      <c r="K979" s="4"/>
      <c r="O979" s="52"/>
    </row>
    <row r="980" spans="7:15" x14ac:dyDescent="0.25">
      <c r="G980" s="45"/>
      <c r="H980" s="45"/>
      <c r="I980" s="45"/>
      <c r="K980" s="4"/>
      <c r="O980" s="52"/>
    </row>
    <row r="981" spans="7:15" x14ac:dyDescent="0.25">
      <c r="G981" s="45"/>
      <c r="H981" s="45"/>
      <c r="I981" s="45"/>
      <c r="K981" s="4"/>
      <c r="O981" s="52"/>
    </row>
    <row r="982" spans="7:15" x14ac:dyDescent="0.25">
      <c r="G982" s="45"/>
      <c r="H982" s="45"/>
      <c r="I982" s="45"/>
      <c r="K982" s="4"/>
      <c r="O982" s="52"/>
    </row>
    <row r="983" spans="7:15" x14ac:dyDescent="0.25">
      <c r="G983" s="45"/>
      <c r="H983" s="45"/>
      <c r="I983" s="45"/>
      <c r="K983" s="4"/>
      <c r="O983" s="52"/>
    </row>
    <row r="984" spans="7:15" x14ac:dyDescent="0.25">
      <c r="G984" s="45"/>
      <c r="H984" s="45"/>
      <c r="I984" s="45"/>
      <c r="K984" s="4"/>
      <c r="O984" s="52"/>
    </row>
    <row r="985" spans="7:15" x14ac:dyDescent="0.25">
      <c r="G985" s="45"/>
      <c r="H985" s="45"/>
      <c r="I985" s="45"/>
      <c r="K985" s="4"/>
      <c r="O985" s="52"/>
    </row>
    <row r="986" spans="7:15" x14ac:dyDescent="0.25">
      <c r="G986" s="45"/>
      <c r="H986" s="45"/>
      <c r="I986" s="45"/>
      <c r="K986" s="4"/>
      <c r="O986" s="52"/>
    </row>
    <row r="987" spans="7:15" x14ac:dyDescent="0.25">
      <c r="G987" s="45"/>
      <c r="H987" s="45"/>
      <c r="I987" s="45"/>
      <c r="K987" s="4"/>
      <c r="O987" s="52"/>
    </row>
    <row r="988" spans="7:15" x14ac:dyDescent="0.25">
      <c r="G988" s="45"/>
      <c r="H988" s="45"/>
      <c r="I988" s="45"/>
      <c r="K988" s="4"/>
      <c r="O988" s="52"/>
    </row>
    <row r="989" spans="7:15" x14ac:dyDescent="0.25">
      <c r="G989" s="45"/>
      <c r="H989" s="45"/>
      <c r="I989" s="45"/>
      <c r="K989" s="4"/>
      <c r="O989" s="52"/>
    </row>
    <row r="990" spans="7:15" x14ac:dyDescent="0.25">
      <c r="G990" s="45"/>
      <c r="H990" s="45"/>
      <c r="I990" s="45"/>
      <c r="K990" s="4"/>
      <c r="O990" s="52"/>
    </row>
    <row r="991" spans="7:15" x14ac:dyDescent="0.25">
      <c r="G991" s="45"/>
      <c r="H991" s="45"/>
      <c r="I991" s="45"/>
      <c r="K991" s="4"/>
      <c r="O991" s="52"/>
    </row>
    <row r="992" spans="7:15" x14ac:dyDescent="0.25">
      <c r="G992" s="45"/>
      <c r="H992" s="45"/>
      <c r="I992" s="45"/>
      <c r="K992" s="4"/>
      <c r="O992" s="52"/>
    </row>
    <row r="993" spans="7:15" x14ac:dyDescent="0.25">
      <c r="G993" s="45"/>
      <c r="H993" s="45"/>
      <c r="I993" s="45"/>
      <c r="K993" s="4"/>
      <c r="O993" s="52"/>
    </row>
    <row r="994" spans="7:15" x14ac:dyDescent="0.25">
      <c r="G994" s="45"/>
      <c r="H994" s="45"/>
      <c r="I994" s="45"/>
      <c r="K994" s="4"/>
      <c r="O994" s="52"/>
    </row>
    <row r="995" spans="7:15" x14ac:dyDescent="0.25">
      <c r="G995" s="45"/>
      <c r="H995" s="45"/>
      <c r="I995" s="45"/>
      <c r="K995" s="4"/>
      <c r="O995" s="52"/>
    </row>
    <row r="996" spans="7:15" x14ac:dyDescent="0.25">
      <c r="G996" s="45"/>
      <c r="H996" s="45"/>
      <c r="I996" s="45"/>
      <c r="K996" s="4"/>
      <c r="O996" s="52"/>
    </row>
    <row r="997" spans="7:15" x14ac:dyDescent="0.25">
      <c r="G997" s="45"/>
      <c r="H997" s="45"/>
      <c r="I997" s="45"/>
      <c r="K997" s="4"/>
      <c r="O997" s="52"/>
    </row>
    <row r="998" spans="7:15" x14ac:dyDescent="0.25">
      <c r="G998" s="45"/>
      <c r="H998" s="45"/>
      <c r="I998" s="45"/>
      <c r="K998" s="4"/>
      <c r="O998" s="52"/>
    </row>
    <row r="999" spans="7:15" x14ac:dyDescent="0.25">
      <c r="G999" s="45"/>
      <c r="H999" s="45"/>
      <c r="I999" s="45"/>
      <c r="K999" s="4"/>
      <c r="O999" s="52"/>
    </row>
    <row r="1000" spans="7:15" x14ac:dyDescent="0.25">
      <c r="G1000" s="45"/>
      <c r="H1000" s="45"/>
      <c r="I1000" s="45"/>
      <c r="K1000" s="4"/>
      <c r="O1000" s="52"/>
    </row>
    <row r="1001" spans="7:15" x14ac:dyDescent="0.25">
      <c r="G1001" s="45"/>
      <c r="H1001" s="45"/>
      <c r="I1001" s="45"/>
      <c r="K1001" s="4"/>
      <c r="O1001" s="52"/>
    </row>
    <row r="1002" spans="7:15" x14ac:dyDescent="0.25">
      <c r="G1002" s="45"/>
      <c r="H1002" s="45"/>
      <c r="I1002" s="45"/>
      <c r="K1002" s="4"/>
      <c r="O1002" s="52"/>
    </row>
    <row r="1003" spans="7:15" x14ac:dyDescent="0.25">
      <c r="G1003" s="45"/>
      <c r="H1003" s="45"/>
      <c r="I1003" s="45"/>
      <c r="K1003" s="4"/>
      <c r="O1003" s="52"/>
    </row>
    <row r="1004" spans="7:15" x14ac:dyDescent="0.25">
      <c r="G1004" s="45"/>
      <c r="H1004" s="45"/>
      <c r="I1004" s="45"/>
      <c r="K1004" s="4"/>
      <c r="O1004" s="52"/>
    </row>
    <row r="1005" spans="7:15" x14ac:dyDescent="0.25">
      <c r="G1005" s="45"/>
      <c r="H1005" s="45"/>
      <c r="I1005" s="45"/>
      <c r="K1005" s="4"/>
      <c r="O1005" s="52"/>
    </row>
    <row r="1006" spans="7:15" x14ac:dyDescent="0.25">
      <c r="G1006" s="45"/>
      <c r="H1006" s="45"/>
      <c r="I1006" s="45"/>
      <c r="K1006" s="4"/>
      <c r="O1006" s="52"/>
    </row>
    <row r="1007" spans="7:15" x14ac:dyDescent="0.25">
      <c r="G1007" s="45"/>
      <c r="H1007" s="45"/>
      <c r="I1007" s="45"/>
      <c r="K1007" s="4"/>
      <c r="O1007" s="52"/>
    </row>
    <row r="1008" spans="7:15" x14ac:dyDescent="0.25">
      <c r="G1008" s="45"/>
      <c r="H1008" s="45"/>
      <c r="I1008" s="45"/>
      <c r="K1008" s="4"/>
      <c r="O1008" s="52"/>
    </row>
    <row r="1009" spans="7:15" x14ac:dyDescent="0.25">
      <c r="G1009" s="45"/>
      <c r="H1009" s="45"/>
      <c r="I1009" s="45"/>
      <c r="K1009" s="4"/>
      <c r="O1009" s="52"/>
    </row>
    <row r="1010" spans="7:15" x14ac:dyDescent="0.25">
      <c r="G1010" s="45"/>
      <c r="H1010" s="45"/>
      <c r="I1010" s="45"/>
      <c r="K1010" s="4"/>
      <c r="O1010" s="52"/>
    </row>
    <row r="1011" spans="7:15" x14ac:dyDescent="0.25">
      <c r="G1011" s="45"/>
      <c r="H1011" s="45"/>
      <c r="I1011" s="45"/>
      <c r="K1011" s="4"/>
      <c r="O1011" s="52"/>
    </row>
    <row r="1012" spans="7:15" x14ac:dyDescent="0.25">
      <c r="G1012" s="45"/>
      <c r="H1012" s="45"/>
      <c r="I1012" s="45"/>
      <c r="K1012" s="4"/>
      <c r="O1012" s="52"/>
    </row>
    <row r="1013" spans="7:15" x14ac:dyDescent="0.25">
      <c r="G1013" s="45"/>
      <c r="H1013" s="45"/>
      <c r="I1013" s="45"/>
      <c r="K1013" s="4"/>
      <c r="O1013" s="52"/>
    </row>
    <row r="1014" spans="7:15" x14ac:dyDescent="0.25">
      <c r="G1014" s="45"/>
      <c r="H1014" s="45"/>
      <c r="I1014" s="45"/>
      <c r="K1014" s="4"/>
      <c r="O1014" s="52"/>
    </row>
    <row r="1015" spans="7:15" x14ac:dyDescent="0.25">
      <c r="G1015" s="45"/>
      <c r="H1015" s="45"/>
      <c r="I1015" s="45"/>
      <c r="K1015" s="4"/>
      <c r="O1015" s="52"/>
    </row>
    <row r="1016" spans="7:15" x14ac:dyDescent="0.25">
      <c r="G1016" s="45"/>
      <c r="H1016" s="45"/>
      <c r="I1016" s="45"/>
      <c r="K1016" s="4"/>
      <c r="O1016" s="52"/>
    </row>
    <row r="1017" spans="7:15" x14ac:dyDescent="0.25">
      <c r="G1017" s="45"/>
      <c r="H1017" s="45"/>
      <c r="I1017" s="45"/>
      <c r="K1017" s="4"/>
      <c r="O1017" s="52"/>
    </row>
    <row r="1018" spans="7:15" x14ac:dyDescent="0.25">
      <c r="G1018" s="45"/>
      <c r="H1018" s="45"/>
      <c r="I1018" s="45"/>
      <c r="K1018" s="4"/>
      <c r="O1018" s="52"/>
    </row>
    <row r="1019" spans="7:15" x14ac:dyDescent="0.25">
      <c r="G1019" s="45"/>
      <c r="H1019" s="45"/>
      <c r="I1019" s="45"/>
      <c r="K1019" s="4"/>
      <c r="O1019" s="52"/>
    </row>
    <row r="1020" spans="7:15" x14ac:dyDescent="0.25">
      <c r="G1020" s="45"/>
      <c r="H1020" s="45"/>
      <c r="I1020" s="45"/>
      <c r="K1020" s="4"/>
      <c r="O1020" s="52"/>
    </row>
    <row r="1021" spans="7:15" x14ac:dyDescent="0.25">
      <c r="G1021" s="45"/>
      <c r="H1021" s="45"/>
      <c r="I1021" s="45"/>
      <c r="K1021" s="4"/>
      <c r="O1021" s="52"/>
    </row>
    <row r="1022" spans="7:15" x14ac:dyDescent="0.25">
      <c r="G1022" s="45"/>
      <c r="H1022" s="45"/>
      <c r="I1022" s="45"/>
      <c r="K1022" s="4"/>
      <c r="O1022" s="52"/>
    </row>
    <row r="1023" spans="7:15" x14ac:dyDescent="0.25">
      <c r="G1023" s="45"/>
      <c r="H1023" s="45"/>
      <c r="I1023" s="45"/>
      <c r="K1023" s="4"/>
      <c r="O1023" s="52"/>
    </row>
    <row r="1024" spans="7:15" x14ac:dyDescent="0.25">
      <c r="G1024" s="45"/>
      <c r="H1024" s="45"/>
      <c r="I1024" s="45"/>
      <c r="K1024" s="4"/>
      <c r="O1024" s="52"/>
    </row>
    <row r="1025" spans="7:15" x14ac:dyDescent="0.25">
      <c r="G1025" s="45"/>
      <c r="H1025" s="45"/>
      <c r="I1025" s="45"/>
      <c r="K1025" s="4"/>
      <c r="O1025" s="52"/>
    </row>
    <row r="1026" spans="7:15" x14ac:dyDescent="0.25">
      <c r="G1026" s="45"/>
      <c r="H1026" s="45"/>
      <c r="I1026" s="45"/>
      <c r="K1026" s="4"/>
      <c r="O1026" s="52"/>
    </row>
    <row r="1027" spans="7:15" x14ac:dyDescent="0.25">
      <c r="G1027" s="45"/>
      <c r="H1027" s="45"/>
      <c r="I1027" s="45"/>
      <c r="K1027" s="4"/>
      <c r="O1027" s="52"/>
    </row>
    <row r="1028" spans="7:15" x14ac:dyDescent="0.25">
      <c r="G1028" s="45"/>
      <c r="H1028" s="45"/>
      <c r="I1028" s="45"/>
      <c r="K1028" s="4"/>
      <c r="O1028" s="52"/>
    </row>
    <row r="1029" spans="7:15" x14ac:dyDescent="0.25">
      <c r="G1029" s="45"/>
      <c r="H1029" s="45"/>
      <c r="I1029" s="45"/>
      <c r="K1029" s="4"/>
      <c r="O1029" s="52"/>
    </row>
    <row r="1030" spans="7:15" x14ac:dyDescent="0.25">
      <c r="G1030" s="45"/>
      <c r="H1030" s="45"/>
      <c r="I1030" s="45"/>
      <c r="K1030" s="4"/>
      <c r="O1030" s="52"/>
    </row>
    <row r="1031" spans="7:15" x14ac:dyDescent="0.25">
      <c r="G1031" s="45"/>
      <c r="H1031" s="45"/>
      <c r="I1031" s="45"/>
      <c r="K1031" s="4"/>
      <c r="O1031" s="52"/>
    </row>
    <row r="1032" spans="7:15" x14ac:dyDescent="0.25">
      <c r="G1032" s="45"/>
      <c r="H1032" s="45"/>
      <c r="I1032" s="45"/>
      <c r="K1032" s="4"/>
      <c r="O1032" s="52"/>
    </row>
    <row r="1033" spans="7:15" x14ac:dyDescent="0.25">
      <c r="G1033" s="45"/>
      <c r="H1033" s="45"/>
      <c r="I1033" s="45"/>
      <c r="K1033" s="4"/>
      <c r="O1033" s="52"/>
    </row>
    <row r="1034" spans="7:15" x14ac:dyDescent="0.25">
      <c r="G1034" s="45"/>
      <c r="H1034" s="45"/>
      <c r="I1034" s="45"/>
      <c r="K1034" s="4"/>
      <c r="O1034" s="52"/>
    </row>
    <row r="1035" spans="7:15" x14ac:dyDescent="0.25">
      <c r="G1035" s="45"/>
      <c r="H1035" s="45"/>
      <c r="I1035" s="45"/>
      <c r="K1035" s="4"/>
      <c r="O1035" s="52"/>
    </row>
    <row r="1036" spans="7:15" x14ac:dyDescent="0.25">
      <c r="G1036" s="45"/>
      <c r="H1036" s="45"/>
      <c r="I1036" s="45"/>
      <c r="K1036" s="4"/>
      <c r="O1036" s="52"/>
    </row>
    <row r="1037" spans="7:15" x14ac:dyDescent="0.25">
      <c r="G1037" s="45"/>
      <c r="H1037" s="45"/>
      <c r="I1037" s="45"/>
      <c r="K1037" s="4"/>
      <c r="O1037" s="52"/>
    </row>
    <row r="1038" spans="7:15" x14ac:dyDescent="0.25">
      <c r="G1038" s="45"/>
      <c r="H1038" s="45"/>
      <c r="I1038" s="45"/>
      <c r="K1038" s="4"/>
      <c r="O1038" s="52"/>
    </row>
    <row r="1039" spans="7:15" x14ac:dyDescent="0.25">
      <c r="G1039" s="45"/>
      <c r="H1039" s="45"/>
      <c r="I1039" s="45"/>
      <c r="K1039" s="4"/>
      <c r="O1039" s="52"/>
    </row>
    <row r="1040" spans="7:15" x14ac:dyDescent="0.25">
      <c r="G1040" s="45"/>
      <c r="H1040" s="45"/>
      <c r="I1040" s="45"/>
      <c r="K1040" s="4"/>
      <c r="O1040" s="52"/>
    </row>
    <row r="1041" spans="7:15" x14ac:dyDescent="0.25">
      <c r="G1041" s="45"/>
      <c r="H1041" s="45"/>
      <c r="I1041" s="45"/>
      <c r="K1041" s="4"/>
      <c r="O1041" s="52"/>
    </row>
    <row r="1042" spans="7:15" x14ac:dyDescent="0.25">
      <c r="G1042" s="45"/>
      <c r="H1042" s="45"/>
      <c r="I1042" s="45"/>
      <c r="K1042" s="4"/>
      <c r="O1042" s="52"/>
    </row>
    <row r="1043" spans="7:15" x14ac:dyDescent="0.25">
      <c r="G1043" s="45"/>
      <c r="H1043" s="45"/>
      <c r="I1043" s="45"/>
      <c r="K1043" s="4"/>
      <c r="O1043" s="52"/>
    </row>
    <row r="1044" spans="7:15" x14ac:dyDescent="0.25">
      <c r="G1044" s="45"/>
      <c r="H1044" s="45"/>
      <c r="I1044" s="45"/>
      <c r="K1044" s="4"/>
      <c r="O1044" s="52"/>
    </row>
    <row r="1045" spans="7:15" x14ac:dyDescent="0.25">
      <c r="G1045" s="45"/>
      <c r="H1045" s="45"/>
      <c r="I1045" s="45"/>
      <c r="K1045" s="4"/>
      <c r="O1045" s="52"/>
    </row>
    <row r="1046" spans="7:15" x14ac:dyDescent="0.25">
      <c r="G1046" s="45"/>
      <c r="H1046" s="45"/>
      <c r="I1046" s="45"/>
      <c r="K1046" s="4"/>
      <c r="O1046" s="52"/>
    </row>
    <row r="1047" spans="7:15" x14ac:dyDescent="0.25">
      <c r="G1047" s="45"/>
      <c r="H1047" s="45"/>
      <c r="I1047" s="45"/>
      <c r="K1047" s="4"/>
      <c r="O1047" s="52"/>
    </row>
    <row r="1048" spans="7:15" x14ac:dyDescent="0.25">
      <c r="G1048" s="45"/>
      <c r="H1048" s="45"/>
      <c r="I1048" s="45"/>
      <c r="K1048" s="4"/>
      <c r="O1048" s="52"/>
    </row>
    <row r="1049" spans="7:15" x14ac:dyDescent="0.25">
      <c r="G1049" s="45"/>
      <c r="H1049" s="45"/>
      <c r="I1049" s="45"/>
      <c r="K1049" s="4"/>
      <c r="O1049" s="52"/>
    </row>
    <row r="1050" spans="7:15" x14ac:dyDescent="0.25">
      <c r="G1050" s="45"/>
      <c r="H1050" s="45"/>
      <c r="I1050" s="45"/>
      <c r="K1050" s="4"/>
      <c r="O1050" s="52"/>
    </row>
    <row r="1051" spans="7:15" x14ac:dyDescent="0.25">
      <c r="G1051" s="45"/>
      <c r="H1051" s="45"/>
      <c r="I1051" s="45"/>
      <c r="K1051" s="4"/>
      <c r="O1051" s="52"/>
    </row>
    <row r="1052" spans="7:15" x14ac:dyDescent="0.25">
      <c r="G1052" s="45"/>
      <c r="H1052" s="45"/>
      <c r="I1052" s="45"/>
      <c r="K1052" s="4"/>
      <c r="O1052" s="52"/>
    </row>
    <row r="1053" spans="7:15" x14ac:dyDescent="0.25">
      <c r="G1053" s="45"/>
      <c r="H1053" s="45"/>
      <c r="I1053" s="45"/>
      <c r="K1053" s="4"/>
      <c r="O1053" s="52"/>
    </row>
    <row r="1054" spans="7:15" x14ac:dyDescent="0.25">
      <c r="G1054" s="45"/>
      <c r="H1054" s="45"/>
      <c r="I1054" s="45"/>
      <c r="K1054" s="4"/>
      <c r="O1054" s="52"/>
    </row>
    <row r="1055" spans="7:15" x14ac:dyDescent="0.25">
      <c r="G1055" s="45"/>
      <c r="H1055" s="45"/>
      <c r="I1055" s="45"/>
      <c r="K1055" s="4"/>
      <c r="O1055" s="52"/>
    </row>
    <row r="1056" spans="7:15" x14ac:dyDescent="0.25">
      <c r="G1056" s="45"/>
      <c r="H1056" s="45"/>
      <c r="I1056" s="45"/>
      <c r="K1056" s="4"/>
      <c r="O1056" s="52"/>
    </row>
    <row r="1057" spans="7:15" x14ac:dyDescent="0.25">
      <c r="G1057" s="45"/>
      <c r="H1057" s="45"/>
      <c r="I1057" s="45"/>
      <c r="K1057" s="4"/>
      <c r="O1057" s="52"/>
    </row>
    <row r="1058" spans="7:15" x14ac:dyDescent="0.25">
      <c r="G1058" s="45"/>
      <c r="H1058" s="45"/>
      <c r="I1058" s="45"/>
      <c r="K1058" s="4"/>
      <c r="O1058" s="52"/>
    </row>
    <row r="1059" spans="7:15" x14ac:dyDescent="0.25">
      <c r="G1059" s="45"/>
      <c r="H1059" s="45"/>
      <c r="I1059" s="45"/>
      <c r="K1059" s="4"/>
      <c r="O1059" s="52"/>
    </row>
    <row r="1060" spans="7:15" x14ac:dyDescent="0.25">
      <c r="G1060" s="45"/>
      <c r="H1060" s="45"/>
      <c r="I1060" s="45"/>
      <c r="K1060" s="4"/>
      <c r="O1060" s="52"/>
    </row>
    <row r="1061" spans="7:15" x14ac:dyDescent="0.25">
      <c r="G1061" s="45"/>
      <c r="H1061" s="45"/>
      <c r="I1061" s="45"/>
      <c r="K1061" s="4"/>
      <c r="O1061" s="52"/>
    </row>
    <row r="1062" spans="7:15" x14ac:dyDescent="0.25">
      <c r="G1062" s="45"/>
      <c r="H1062" s="45"/>
      <c r="I1062" s="45"/>
      <c r="K1062" s="4"/>
      <c r="O1062" s="52"/>
    </row>
    <row r="1063" spans="7:15" x14ac:dyDescent="0.25">
      <c r="G1063" s="45"/>
      <c r="H1063" s="45"/>
      <c r="I1063" s="45"/>
      <c r="K1063" s="4"/>
      <c r="O1063" s="52"/>
    </row>
    <row r="1064" spans="7:15" x14ac:dyDescent="0.25">
      <c r="G1064" s="45"/>
      <c r="H1064" s="45"/>
      <c r="I1064" s="45"/>
      <c r="K1064" s="4"/>
      <c r="O1064" s="52"/>
    </row>
    <row r="1065" spans="7:15" x14ac:dyDescent="0.25">
      <c r="G1065" s="45"/>
      <c r="H1065" s="45"/>
      <c r="I1065" s="45"/>
      <c r="K1065" s="4"/>
      <c r="O1065" s="52"/>
    </row>
    <row r="1066" spans="7:15" x14ac:dyDescent="0.25">
      <c r="G1066" s="45"/>
      <c r="H1066" s="45"/>
      <c r="I1066" s="45"/>
      <c r="K1066" s="4"/>
      <c r="O1066" s="52"/>
    </row>
    <row r="1067" spans="7:15" x14ac:dyDescent="0.25">
      <c r="G1067" s="45"/>
      <c r="H1067" s="45"/>
      <c r="I1067" s="45"/>
      <c r="K1067" s="4"/>
      <c r="O1067" s="52"/>
    </row>
    <row r="1068" spans="7:15" x14ac:dyDescent="0.25">
      <c r="G1068" s="45"/>
      <c r="H1068" s="45"/>
      <c r="I1068" s="45"/>
      <c r="K1068" s="4"/>
      <c r="O1068" s="52"/>
    </row>
    <row r="1069" spans="7:15" x14ac:dyDescent="0.25">
      <c r="G1069" s="45"/>
      <c r="H1069" s="45"/>
      <c r="I1069" s="45"/>
      <c r="K1069" s="4"/>
      <c r="O1069" s="52"/>
    </row>
    <row r="1070" spans="7:15" x14ac:dyDescent="0.25">
      <c r="G1070" s="45"/>
      <c r="H1070" s="45"/>
      <c r="I1070" s="45"/>
      <c r="K1070" s="4"/>
      <c r="O1070" s="52"/>
    </row>
    <row r="1071" spans="7:15" x14ac:dyDescent="0.25">
      <c r="G1071" s="45"/>
      <c r="H1071" s="45"/>
      <c r="I1071" s="45"/>
      <c r="K1071" s="4"/>
      <c r="O1071" s="52"/>
    </row>
    <row r="1072" spans="7:15" x14ac:dyDescent="0.25">
      <c r="G1072" s="45"/>
      <c r="H1072" s="45"/>
      <c r="I1072" s="45"/>
      <c r="K1072" s="4"/>
      <c r="O1072" s="52"/>
    </row>
    <row r="1073" spans="7:15" x14ac:dyDescent="0.25">
      <c r="G1073" s="45"/>
      <c r="H1073" s="45"/>
      <c r="I1073" s="45"/>
      <c r="K1073" s="4"/>
      <c r="O1073" s="52"/>
    </row>
    <row r="1074" spans="7:15" x14ac:dyDescent="0.25">
      <c r="G1074" s="45"/>
      <c r="H1074" s="45"/>
      <c r="I1074" s="45"/>
      <c r="K1074" s="4"/>
      <c r="O1074" s="52"/>
    </row>
    <row r="1075" spans="7:15" x14ac:dyDescent="0.25">
      <c r="G1075" s="45"/>
      <c r="H1075" s="45"/>
      <c r="I1075" s="45"/>
      <c r="K1075" s="4"/>
      <c r="O1075" s="52"/>
    </row>
    <row r="1076" spans="7:15" x14ac:dyDescent="0.25">
      <c r="G1076" s="45"/>
      <c r="H1076" s="45"/>
      <c r="I1076" s="45"/>
      <c r="K1076" s="4"/>
      <c r="O1076" s="52"/>
    </row>
    <row r="1077" spans="7:15" x14ac:dyDescent="0.25">
      <c r="G1077" s="45"/>
      <c r="H1077" s="45"/>
      <c r="I1077" s="45"/>
      <c r="K1077" s="4"/>
      <c r="O1077" s="52"/>
    </row>
    <row r="1078" spans="7:15" x14ac:dyDescent="0.25">
      <c r="G1078" s="45"/>
      <c r="H1078" s="45"/>
      <c r="I1078" s="45"/>
      <c r="K1078" s="4"/>
      <c r="O1078" s="52"/>
    </row>
    <row r="1079" spans="7:15" x14ac:dyDescent="0.25">
      <c r="G1079" s="45"/>
      <c r="H1079" s="45"/>
      <c r="I1079" s="45"/>
      <c r="K1079" s="4"/>
      <c r="O1079" s="52"/>
    </row>
    <row r="1080" spans="7:15" x14ac:dyDescent="0.25">
      <c r="G1080" s="45"/>
      <c r="H1080" s="45"/>
      <c r="I1080" s="45"/>
      <c r="K1080" s="4"/>
      <c r="O1080" s="52"/>
    </row>
    <row r="1081" spans="7:15" x14ac:dyDescent="0.25">
      <c r="G1081" s="45"/>
      <c r="H1081" s="45"/>
      <c r="I1081" s="45"/>
      <c r="K1081" s="4"/>
      <c r="O1081" s="52"/>
    </row>
    <row r="1082" spans="7:15" x14ac:dyDescent="0.25">
      <c r="G1082" s="45"/>
      <c r="H1082" s="45"/>
      <c r="I1082" s="45"/>
      <c r="K1082" s="4"/>
      <c r="O1082" s="52"/>
    </row>
    <row r="1083" spans="7:15" x14ac:dyDescent="0.25">
      <c r="G1083" s="45"/>
      <c r="H1083" s="45"/>
      <c r="I1083" s="45"/>
      <c r="K1083" s="4"/>
      <c r="O1083" s="52"/>
    </row>
    <row r="1084" spans="7:15" x14ac:dyDescent="0.25">
      <c r="G1084" s="45"/>
      <c r="H1084" s="45"/>
      <c r="I1084" s="45"/>
      <c r="K1084" s="4"/>
      <c r="O1084" s="52"/>
    </row>
    <row r="1085" spans="7:15" x14ac:dyDescent="0.25">
      <c r="G1085" s="45"/>
      <c r="H1085" s="45"/>
      <c r="I1085" s="45"/>
      <c r="K1085" s="4"/>
      <c r="O1085" s="52"/>
    </row>
    <row r="1086" spans="7:15" x14ac:dyDescent="0.25">
      <c r="G1086" s="45"/>
      <c r="H1086" s="45"/>
      <c r="I1086" s="45"/>
      <c r="K1086" s="4"/>
      <c r="O1086" s="52"/>
    </row>
    <row r="1087" spans="7:15" x14ac:dyDescent="0.25">
      <c r="G1087" s="45"/>
      <c r="H1087" s="45"/>
      <c r="I1087" s="45"/>
      <c r="K1087" s="4"/>
      <c r="O1087" s="52"/>
    </row>
    <row r="1088" spans="7:15" x14ac:dyDescent="0.25">
      <c r="G1088" s="45"/>
      <c r="H1088" s="45"/>
      <c r="I1088" s="45"/>
      <c r="K1088" s="4"/>
      <c r="O1088" s="52"/>
    </row>
    <row r="1089" spans="7:15" x14ac:dyDescent="0.25">
      <c r="G1089" s="45"/>
      <c r="H1089" s="45"/>
      <c r="I1089" s="45"/>
      <c r="K1089" s="4"/>
      <c r="O1089" s="52"/>
    </row>
    <row r="1090" spans="7:15" x14ac:dyDescent="0.25">
      <c r="G1090" s="45"/>
      <c r="H1090" s="45"/>
      <c r="I1090" s="45"/>
      <c r="K1090" s="4"/>
      <c r="O1090" s="52"/>
    </row>
    <row r="1091" spans="7:15" x14ac:dyDescent="0.25">
      <c r="G1091" s="45"/>
      <c r="H1091" s="45"/>
      <c r="I1091" s="45"/>
      <c r="K1091" s="4"/>
      <c r="O1091" s="52"/>
    </row>
    <row r="1092" spans="7:15" x14ac:dyDescent="0.25">
      <c r="G1092" s="45"/>
      <c r="H1092" s="45"/>
      <c r="I1092" s="45"/>
      <c r="K1092" s="4"/>
      <c r="O1092" s="52"/>
    </row>
    <row r="1093" spans="7:15" x14ac:dyDescent="0.25">
      <c r="G1093" s="45"/>
      <c r="H1093" s="45"/>
      <c r="I1093" s="45"/>
      <c r="K1093" s="4"/>
      <c r="O1093" s="52"/>
    </row>
    <row r="1094" spans="7:15" x14ac:dyDescent="0.25">
      <c r="G1094" s="45"/>
      <c r="H1094" s="45"/>
      <c r="I1094" s="45"/>
      <c r="K1094" s="4"/>
      <c r="O1094" s="52"/>
    </row>
    <row r="1095" spans="7:15" x14ac:dyDescent="0.25">
      <c r="G1095" s="45"/>
      <c r="H1095" s="45"/>
      <c r="I1095" s="45"/>
      <c r="K1095" s="4"/>
      <c r="O1095" s="52"/>
    </row>
    <row r="1096" spans="7:15" x14ac:dyDescent="0.25">
      <c r="G1096" s="45"/>
      <c r="H1096" s="45"/>
      <c r="I1096" s="45"/>
      <c r="K1096" s="4"/>
      <c r="O1096" s="52"/>
    </row>
    <row r="1097" spans="7:15" x14ac:dyDescent="0.25">
      <c r="G1097" s="45"/>
      <c r="H1097" s="45"/>
      <c r="I1097" s="45"/>
      <c r="K1097" s="4"/>
      <c r="O1097" s="52"/>
    </row>
    <row r="1098" spans="7:15" x14ac:dyDescent="0.25">
      <c r="G1098" s="45"/>
      <c r="H1098" s="45"/>
      <c r="I1098" s="45"/>
      <c r="K1098" s="4"/>
      <c r="O1098" s="52"/>
    </row>
    <row r="1099" spans="7:15" x14ac:dyDescent="0.25">
      <c r="G1099" s="45"/>
      <c r="H1099" s="45"/>
      <c r="I1099" s="45"/>
      <c r="K1099" s="4"/>
      <c r="O1099" s="52"/>
    </row>
    <row r="1100" spans="7:15" x14ac:dyDescent="0.25">
      <c r="G1100" s="45"/>
      <c r="H1100" s="45"/>
      <c r="I1100" s="45"/>
      <c r="K1100" s="4"/>
      <c r="O1100" s="52"/>
    </row>
    <row r="1101" spans="7:15" x14ac:dyDescent="0.25">
      <c r="G1101" s="45"/>
      <c r="H1101" s="45"/>
      <c r="I1101" s="45"/>
      <c r="K1101" s="4"/>
      <c r="O1101" s="52"/>
    </row>
    <row r="1102" spans="7:15" x14ac:dyDescent="0.25">
      <c r="G1102" s="45"/>
      <c r="H1102" s="45"/>
      <c r="I1102" s="45"/>
      <c r="K1102" s="4"/>
      <c r="O1102" s="52"/>
    </row>
    <row r="1103" spans="7:15" x14ac:dyDescent="0.25">
      <c r="G1103" s="45"/>
      <c r="H1103" s="45"/>
      <c r="I1103" s="45"/>
      <c r="K1103" s="4"/>
      <c r="O1103" s="52"/>
    </row>
    <row r="1104" spans="7:15" x14ac:dyDescent="0.25">
      <c r="G1104" s="45"/>
      <c r="H1104" s="45"/>
      <c r="I1104" s="45"/>
      <c r="K1104" s="4"/>
      <c r="O1104" s="52"/>
    </row>
    <row r="1105" spans="7:15" x14ac:dyDescent="0.25">
      <c r="G1105" s="45"/>
      <c r="H1105" s="45"/>
      <c r="I1105" s="45"/>
      <c r="K1105" s="4"/>
      <c r="O1105" s="52"/>
    </row>
    <row r="1106" spans="7:15" x14ac:dyDescent="0.25">
      <c r="G1106" s="45"/>
      <c r="H1106" s="45"/>
      <c r="I1106" s="45"/>
      <c r="K1106" s="4"/>
      <c r="O1106" s="52"/>
    </row>
    <row r="1107" spans="7:15" x14ac:dyDescent="0.25">
      <c r="G1107" s="45"/>
      <c r="H1107" s="45"/>
      <c r="I1107" s="45"/>
      <c r="K1107" s="4"/>
      <c r="O1107" s="52"/>
    </row>
    <row r="1108" spans="7:15" x14ac:dyDescent="0.25">
      <c r="G1108" s="45"/>
      <c r="H1108" s="45"/>
      <c r="I1108" s="45"/>
      <c r="K1108" s="4"/>
      <c r="O1108" s="52"/>
    </row>
    <row r="1109" spans="7:15" x14ac:dyDescent="0.25">
      <c r="G1109" s="45"/>
      <c r="H1109" s="45"/>
      <c r="I1109" s="45"/>
      <c r="K1109" s="4"/>
      <c r="O1109" s="52"/>
    </row>
    <row r="1110" spans="7:15" x14ac:dyDescent="0.25">
      <c r="G1110" s="45"/>
      <c r="H1110" s="45"/>
      <c r="I1110" s="45"/>
      <c r="K1110" s="4"/>
      <c r="O1110" s="52"/>
    </row>
    <row r="1111" spans="7:15" x14ac:dyDescent="0.25">
      <c r="G1111" s="45"/>
      <c r="H1111" s="45"/>
      <c r="I1111" s="45"/>
      <c r="K1111" s="4"/>
      <c r="O1111" s="52"/>
    </row>
    <row r="1112" spans="7:15" x14ac:dyDescent="0.25">
      <c r="G1112" s="45"/>
      <c r="H1112" s="45"/>
      <c r="I1112" s="45"/>
      <c r="K1112" s="4"/>
      <c r="O1112" s="52"/>
    </row>
    <row r="1113" spans="7:15" x14ac:dyDescent="0.25">
      <c r="G1113" s="45"/>
      <c r="H1113" s="45"/>
      <c r="I1113" s="45"/>
      <c r="K1113" s="4"/>
      <c r="O1113" s="52"/>
    </row>
    <row r="1114" spans="7:15" x14ac:dyDescent="0.25">
      <c r="G1114" s="45"/>
      <c r="H1114" s="45"/>
      <c r="I1114" s="45"/>
      <c r="K1114" s="4"/>
      <c r="O1114" s="52"/>
    </row>
    <row r="1115" spans="7:15" x14ac:dyDescent="0.25">
      <c r="G1115" s="45"/>
      <c r="H1115" s="45"/>
      <c r="I1115" s="45"/>
      <c r="K1115" s="4"/>
      <c r="O1115" s="52"/>
    </row>
    <row r="1116" spans="7:15" x14ac:dyDescent="0.25">
      <c r="G1116" s="45"/>
      <c r="H1116" s="45"/>
      <c r="I1116" s="45"/>
      <c r="K1116" s="4"/>
      <c r="O1116" s="52"/>
    </row>
    <row r="1117" spans="7:15" x14ac:dyDescent="0.25">
      <c r="G1117" s="45"/>
      <c r="H1117" s="45"/>
      <c r="I1117" s="45"/>
      <c r="K1117" s="4"/>
      <c r="O1117" s="52"/>
    </row>
    <row r="1118" spans="7:15" x14ac:dyDescent="0.25">
      <c r="G1118" s="45"/>
      <c r="H1118" s="45"/>
      <c r="I1118" s="45"/>
      <c r="K1118" s="4"/>
      <c r="O1118" s="52"/>
    </row>
    <row r="1119" spans="7:15" x14ac:dyDescent="0.25">
      <c r="G1119" s="45"/>
      <c r="H1119" s="45"/>
      <c r="I1119" s="45"/>
      <c r="K1119" s="4"/>
      <c r="O1119" s="52"/>
    </row>
    <row r="1120" spans="7:15" x14ac:dyDescent="0.25">
      <c r="G1120" s="45"/>
      <c r="H1120" s="45"/>
      <c r="I1120" s="45"/>
      <c r="K1120" s="4"/>
      <c r="O1120" s="52"/>
    </row>
    <row r="1121" spans="7:15" x14ac:dyDescent="0.25">
      <c r="G1121" s="45"/>
      <c r="H1121" s="45"/>
      <c r="I1121" s="45"/>
      <c r="K1121" s="4"/>
      <c r="O1121" s="52"/>
    </row>
    <row r="1122" spans="7:15" x14ac:dyDescent="0.25">
      <c r="G1122" s="45"/>
      <c r="H1122" s="45"/>
      <c r="I1122" s="45"/>
      <c r="K1122" s="4"/>
      <c r="O1122" s="52"/>
    </row>
    <row r="1123" spans="7:15" x14ac:dyDescent="0.25">
      <c r="G1123" s="45"/>
      <c r="H1123" s="45"/>
      <c r="I1123" s="45"/>
      <c r="K1123" s="4"/>
      <c r="O1123" s="52"/>
    </row>
    <row r="1124" spans="7:15" x14ac:dyDescent="0.25">
      <c r="G1124" s="45"/>
      <c r="H1124" s="45"/>
      <c r="I1124" s="45"/>
      <c r="K1124" s="4"/>
      <c r="O1124" s="52"/>
    </row>
    <row r="1125" spans="7:15" x14ac:dyDescent="0.25">
      <c r="G1125" s="45"/>
      <c r="H1125" s="45"/>
      <c r="I1125" s="45"/>
      <c r="K1125" s="4"/>
      <c r="O1125" s="52"/>
    </row>
    <row r="1126" spans="7:15" x14ac:dyDescent="0.25">
      <c r="G1126" s="45"/>
      <c r="H1126" s="45"/>
      <c r="I1126" s="45"/>
      <c r="K1126" s="4"/>
      <c r="O1126" s="52"/>
    </row>
    <row r="1127" spans="7:15" x14ac:dyDescent="0.25">
      <c r="G1127" s="45"/>
      <c r="H1127" s="45"/>
      <c r="I1127" s="45"/>
      <c r="K1127" s="4"/>
      <c r="O1127" s="52"/>
    </row>
    <row r="1128" spans="7:15" x14ac:dyDescent="0.25">
      <c r="G1128" s="45"/>
      <c r="H1128" s="45"/>
      <c r="I1128" s="45"/>
      <c r="K1128" s="4"/>
      <c r="O1128" s="52"/>
    </row>
    <row r="1129" spans="7:15" x14ac:dyDescent="0.25">
      <c r="G1129" s="45"/>
      <c r="H1129" s="45"/>
      <c r="I1129" s="45"/>
      <c r="K1129" s="4"/>
      <c r="O1129" s="52"/>
    </row>
    <row r="1130" spans="7:15" x14ac:dyDescent="0.25">
      <c r="G1130" s="45"/>
      <c r="H1130" s="45"/>
      <c r="I1130" s="45"/>
      <c r="K1130" s="4"/>
      <c r="O1130" s="52"/>
    </row>
    <row r="1131" spans="7:15" x14ac:dyDescent="0.25">
      <c r="G1131" s="45"/>
      <c r="H1131" s="45"/>
      <c r="I1131" s="45"/>
      <c r="K1131" s="4"/>
      <c r="O1131" s="52"/>
    </row>
    <row r="1132" spans="7:15" x14ac:dyDescent="0.25">
      <c r="G1132" s="45"/>
      <c r="H1132" s="45"/>
      <c r="I1132" s="45"/>
      <c r="K1132" s="4"/>
      <c r="O1132" s="52"/>
    </row>
    <row r="1133" spans="7:15" x14ac:dyDescent="0.25">
      <c r="G1133" s="45"/>
      <c r="H1133" s="45"/>
      <c r="I1133" s="45"/>
      <c r="K1133" s="4"/>
      <c r="O1133" s="52"/>
    </row>
    <row r="1134" spans="7:15" x14ac:dyDescent="0.25">
      <c r="G1134" s="45"/>
      <c r="H1134" s="45"/>
      <c r="I1134" s="45"/>
      <c r="K1134" s="4"/>
      <c r="O1134" s="52"/>
    </row>
    <row r="1135" spans="7:15" x14ac:dyDescent="0.25">
      <c r="G1135" s="45"/>
      <c r="H1135" s="45"/>
      <c r="I1135" s="45"/>
      <c r="K1135" s="4"/>
      <c r="O1135" s="52"/>
    </row>
    <row r="1136" spans="7:15" x14ac:dyDescent="0.25">
      <c r="G1136" s="45"/>
      <c r="H1136" s="45"/>
      <c r="I1136" s="45"/>
      <c r="K1136" s="4"/>
      <c r="O1136" s="52"/>
    </row>
    <row r="1137" spans="7:15" x14ac:dyDescent="0.25">
      <c r="G1137" s="45"/>
      <c r="H1137" s="45"/>
      <c r="I1137" s="45"/>
      <c r="K1137" s="4"/>
      <c r="O1137" s="52"/>
    </row>
    <row r="1138" spans="7:15" x14ac:dyDescent="0.25">
      <c r="G1138" s="45"/>
      <c r="H1138" s="45"/>
      <c r="I1138" s="45"/>
      <c r="K1138" s="4"/>
      <c r="O1138" s="52"/>
    </row>
    <row r="1139" spans="7:15" x14ac:dyDescent="0.25">
      <c r="G1139" s="45"/>
      <c r="H1139" s="45"/>
      <c r="I1139" s="45"/>
      <c r="K1139" s="4"/>
      <c r="O1139" s="52"/>
    </row>
    <row r="1140" spans="7:15" x14ac:dyDescent="0.25">
      <c r="G1140" s="45"/>
      <c r="H1140" s="45"/>
      <c r="I1140" s="45"/>
      <c r="K1140" s="4"/>
      <c r="O1140" s="52"/>
    </row>
    <row r="1141" spans="7:15" x14ac:dyDescent="0.25">
      <c r="G1141" s="45"/>
      <c r="H1141" s="45"/>
      <c r="I1141" s="45"/>
      <c r="K1141" s="4"/>
      <c r="O1141" s="52"/>
    </row>
    <row r="1142" spans="7:15" x14ac:dyDescent="0.25">
      <c r="G1142" s="45"/>
      <c r="H1142" s="45"/>
      <c r="I1142" s="45"/>
      <c r="K1142" s="4"/>
      <c r="O1142" s="52"/>
    </row>
    <row r="1143" spans="7:15" x14ac:dyDescent="0.25">
      <c r="G1143" s="45"/>
      <c r="H1143" s="45"/>
      <c r="I1143" s="45"/>
      <c r="K1143" s="4"/>
      <c r="O1143" s="52"/>
    </row>
    <row r="1144" spans="7:15" x14ac:dyDescent="0.25">
      <c r="G1144" s="45"/>
      <c r="H1144" s="45"/>
      <c r="I1144" s="45"/>
      <c r="K1144" s="4"/>
      <c r="O1144" s="52"/>
    </row>
    <row r="1145" spans="7:15" x14ac:dyDescent="0.25">
      <c r="G1145" s="45"/>
      <c r="H1145" s="45"/>
      <c r="I1145" s="45"/>
      <c r="K1145" s="4"/>
      <c r="O1145" s="52"/>
    </row>
    <row r="1146" spans="7:15" x14ac:dyDescent="0.25">
      <c r="G1146" s="45"/>
      <c r="H1146" s="45"/>
      <c r="I1146" s="45"/>
      <c r="K1146" s="4"/>
      <c r="O1146" s="52"/>
    </row>
    <row r="1147" spans="7:15" x14ac:dyDescent="0.25">
      <c r="G1147" s="45"/>
      <c r="H1147" s="45"/>
      <c r="I1147" s="45"/>
      <c r="K1147" s="4"/>
      <c r="O1147" s="52"/>
    </row>
    <row r="1148" spans="7:15" x14ac:dyDescent="0.25">
      <c r="G1148" s="45"/>
      <c r="H1148" s="45"/>
      <c r="I1148" s="45"/>
      <c r="K1148" s="4"/>
      <c r="O1148" s="52"/>
    </row>
    <row r="1149" spans="7:15" x14ac:dyDescent="0.25">
      <c r="G1149" s="45"/>
      <c r="H1149" s="45"/>
      <c r="I1149" s="45"/>
      <c r="K1149" s="4"/>
      <c r="O1149" s="52"/>
    </row>
    <row r="1150" spans="7:15" x14ac:dyDescent="0.25">
      <c r="G1150" s="45"/>
      <c r="H1150" s="45"/>
      <c r="I1150" s="45"/>
      <c r="K1150" s="4"/>
      <c r="O1150" s="52"/>
    </row>
    <row r="1151" spans="7:15" x14ac:dyDescent="0.25">
      <c r="G1151" s="45"/>
      <c r="H1151" s="45"/>
      <c r="I1151" s="45"/>
      <c r="K1151" s="4"/>
      <c r="O1151" s="52"/>
    </row>
    <row r="1152" spans="7:15" x14ac:dyDescent="0.25">
      <c r="G1152" s="45"/>
      <c r="H1152" s="45"/>
      <c r="I1152" s="45"/>
      <c r="K1152" s="4"/>
      <c r="O1152" s="52"/>
    </row>
    <row r="1153" spans="7:15" x14ac:dyDescent="0.25">
      <c r="G1153" s="45"/>
      <c r="H1153" s="45"/>
      <c r="I1153" s="45"/>
      <c r="K1153" s="4"/>
      <c r="O1153" s="52"/>
    </row>
    <row r="1154" spans="7:15" x14ac:dyDescent="0.25">
      <c r="G1154" s="45"/>
      <c r="H1154" s="45"/>
      <c r="I1154" s="45"/>
      <c r="K1154" s="4"/>
      <c r="O1154" s="52"/>
    </row>
    <row r="1155" spans="7:15" x14ac:dyDescent="0.25">
      <c r="G1155" s="45"/>
      <c r="H1155" s="45"/>
      <c r="I1155" s="45"/>
      <c r="K1155" s="4"/>
      <c r="O1155" s="52"/>
    </row>
    <row r="1156" spans="7:15" x14ac:dyDescent="0.25">
      <c r="G1156" s="45"/>
      <c r="H1156" s="45"/>
      <c r="I1156" s="45"/>
      <c r="K1156" s="4"/>
      <c r="O1156" s="52"/>
    </row>
    <row r="1157" spans="7:15" x14ac:dyDescent="0.25">
      <c r="G1157" s="45"/>
      <c r="H1157" s="45"/>
      <c r="I1157" s="45"/>
      <c r="K1157" s="4"/>
      <c r="O1157" s="52"/>
    </row>
    <row r="1158" spans="7:15" x14ac:dyDescent="0.25">
      <c r="G1158" s="45"/>
      <c r="H1158" s="45"/>
      <c r="I1158" s="45"/>
      <c r="K1158" s="4"/>
      <c r="O1158" s="52"/>
    </row>
    <row r="1159" spans="7:15" x14ac:dyDescent="0.25">
      <c r="G1159" s="45"/>
      <c r="H1159" s="45"/>
      <c r="I1159" s="45"/>
      <c r="K1159" s="4"/>
      <c r="O1159" s="52"/>
    </row>
    <row r="1160" spans="7:15" x14ac:dyDescent="0.25">
      <c r="G1160" s="45"/>
      <c r="H1160" s="45"/>
      <c r="I1160" s="45"/>
      <c r="K1160" s="4"/>
      <c r="O1160" s="52"/>
    </row>
    <row r="1161" spans="7:15" x14ac:dyDescent="0.25">
      <c r="G1161" s="45"/>
      <c r="H1161" s="45"/>
      <c r="I1161" s="45"/>
      <c r="K1161" s="4"/>
      <c r="O1161" s="52"/>
    </row>
    <row r="1162" spans="7:15" x14ac:dyDescent="0.25">
      <c r="G1162" s="45"/>
      <c r="H1162" s="45"/>
      <c r="I1162" s="45"/>
      <c r="K1162" s="4"/>
      <c r="O1162" s="52"/>
    </row>
    <row r="1163" spans="7:15" x14ac:dyDescent="0.25">
      <c r="G1163" s="45"/>
      <c r="H1163" s="45"/>
      <c r="I1163" s="45"/>
      <c r="K1163" s="4"/>
      <c r="O1163" s="52"/>
    </row>
    <row r="1164" spans="7:15" x14ac:dyDescent="0.25">
      <c r="G1164" s="45"/>
      <c r="H1164" s="45"/>
      <c r="I1164" s="45"/>
      <c r="K1164" s="4"/>
      <c r="O1164" s="52"/>
    </row>
    <row r="1165" spans="7:15" x14ac:dyDescent="0.25">
      <c r="G1165" s="45"/>
      <c r="H1165" s="45"/>
      <c r="I1165" s="45"/>
      <c r="K1165" s="4"/>
      <c r="O1165" s="52"/>
    </row>
    <row r="1166" spans="7:15" x14ac:dyDescent="0.25">
      <c r="G1166" s="45"/>
      <c r="H1166" s="45"/>
      <c r="I1166" s="45"/>
      <c r="K1166" s="4"/>
      <c r="O1166" s="52"/>
    </row>
    <row r="1167" spans="7:15" x14ac:dyDescent="0.25">
      <c r="G1167" s="45"/>
      <c r="H1167" s="45"/>
      <c r="I1167" s="45"/>
      <c r="K1167" s="4"/>
      <c r="O1167" s="52"/>
    </row>
    <row r="1168" spans="7:15" x14ac:dyDescent="0.25">
      <c r="G1168" s="45"/>
      <c r="H1168" s="45"/>
      <c r="I1168" s="45"/>
      <c r="K1168" s="4"/>
      <c r="O1168" s="52"/>
    </row>
    <row r="1169" spans="7:15" x14ac:dyDescent="0.25">
      <c r="G1169" s="45"/>
      <c r="H1169" s="45"/>
      <c r="I1169" s="45"/>
      <c r="K1169" s="4"/>
      <c r="O1169" s="52"/>
    </row>
    <row r="1170" spans="7:15" x14ac:dyDescent="0.25">
      <c r="G1170" s="45"/>
      <c r="H1170" s="45"/>
      <c r="I1170" s="45"/>
      <c r="K1170" s="4"/>
      <c r="O1170" s="52"/>
    </row>
    <row r="1171" spans="7:15" x14ac:dyDescent="0.25">
      <c r="G1171" s="45"/>
      <c r="H1171" s="45"/>
      <c r="I1171" s="45"/>
      <c r="K1171" s="4"/>
      <c r="O1171" s="52"/>
    </row>
    <row r="1172" spans="7:15" x14ac:dyDescent="0.25">
      <c r="G1172" s="45"/>
      <c r="H1172" s="45"/>
      <c r="I1172" s="45"/>
      <c r="K1172" s="4"/>
      <c r="O1172" s="52"/>
    </row>
    <row r="1173" spans="7:15" x14ac:dyDescent="0.25">
      <c r="G1173" s="45"/>
      <c r="H1173" s="45"/>
      <c r="I1173" s="45"/>
      <c r="K1173" s="4"/>
      <c r="O1173" s="52"/>
    </row>
    <row r="1174" spans="7:15" x14ac:dyDescent="0.25">
      <c r="G1174" s="45"/>
      <c r="H1174" s="45"/>
      <c r="I1174" s="45"/>
      <c r="K1174" s="4"/>
      <c r="O1174" s="52"/>
    </row>
    <row r="1175" spans="7:15" x14ac:dyDescent="0.25">
      <c r="G1175" s="45"/>
      <c r="H1175" s="45"/>
      <c r="I1175" s="45"/>
      <c r="K1175" s="4"/>
      <c r="O1175" s="52"/>
    </row>
    <row r="1176" spans="7:15" x14ac:dyDescent="0.25">
      <c r="G1176" s="45"/>
      <c r="H1176" s="45"/>
      <c r="I1176" s="45"/>
      <c r="K1176" s="4"/>
      <c r="O1176" s="52"/>
    </row>
    <row r="1177" spans="7:15" x14ac:dyDescent="0.25">
      <c r="G1177" s="45"/>
      <c r="H1177" s="45"/>
      <c r="I1177" s="45"/>
      <c r="K1177" s="4"/>
      <c r="O1177" s="52"/>
    </row>
    <row r="1178" spans="7:15" x14ac:dyDescent="0.25">
      <c r="G1178" s="45"/>
      <c r="H1178" s="45"/>
      <c r="I1178" s="45"/>
      <c r="K1178" s="4"/>
      <c r="O1178" s="52"/>
    </row>
    <row r="1179" spans="7:15" x14ac:dyDescent="0.25">
      <c r="G1179" s="45"/>
      <c r="H1179" s="45"/>
      <c r="I1179" s="45"/>
      <c r="K1179" s="4"/>
      <c r="O1179" s="52"/>
    </row>
    <row r="1180" spans="7:15" x14ac:dyDescent="0.25">
      <c r="G1180" s="45"/>
      <c r="H1180" s="45"/>
      <c r="I1180" s="45"/>
      <c r="K1180" s="4"/>
      <c r="O1180" s="52"/>
    </row>
    <row r="1181" spans="7:15" x14ac:dyDescent="0.25">
      <c r="G1181" s="45"/>
      <c r="H1181" s="45"/>
      <c r="I1181" s="45"/>
      <c r="K1181" s="4"/>
      <c r="O1181" s="52"/>
    </row>
    <row r="1182" spans="7:15" x14ac:dyDescent="0.25">
      <c r="G1182" s="45"/>
      <c r="H1182" s="45"/>
      <c r="I1182" s="45"/>
      <c r="K1182" s="4"/>
      <c r="O1182" s="52"/>
    </row>
    <row r="1183" spans="7:15" x14ac:dyDescent="0.25">
      <c r="G1183" s="45"/>
      <c r="H1183" s="45"/>
      <c r="I1183" s="45"/>
      <c r="K1183" s="4"/>
      <c r="O1183" s="52"/>
    </row>
    <row r="1184" spans="7:15" x14ac:dyDescent="0.25">
      <c r="G1184" s="45"/>
      <c r="H1184" s="45"/>
      <c r="I1184" s="45"/>
      <c r="K1184" s="4"/>
      <c r="O1184" s="52"/>
    </row>
    <row r="1185" spans="7:15" x14ac:dyDescent="0.25">
      <c r="G1185" s="45"/>
      <c r="H1185" s="45"/>
      <c r="I1185" s="45"/>
      <c r="K1185" s="4"/>
      <c r="O1185" s="52"/>
    </row>
    <row r="1186" spans="7:15" x14ac:dyDescent="0.25">
      <c r="G1186" s="45"/>
      <c r="H1186" s="45"/>
      <c r="I1186" s="45"/>
      <c r="K1186" s="4"/>
      <c r="O1186" s="52"/>
    </row>
    <row r="1187" spans="7:15" x14ac:dyDescent="0.25">
      <c r="G1187" s="45"/>
      <c r="H1187" s="45"/>
      <c r="I1187" s="45"/>
      <c r="K1187" s="4"/>
      <c r="O1187" s="52"/>
    </row>
    <row r="1188" spans="7:15" x14ac:dyDescent="0.25">
      <c r="G1188" s="45"/>
      <c r="H1188" s="45"/>
      <c r="I1188" s="45"/>
      <c r="K1188" s="4"/>
      <c r="O1188" s="52"/>
    </row>
    <row r="1189" spans="7:15" x14ac:dyDescent="0.25">
      <c r="G1189" s="45"/>
      <c r="H1189" s="45"/>
      <c r="I1189" s="45"/>
      <c r="K1189" s="4"/>
      <c r="O1189" s="52"/>
    </row>
    <row r="1190" spans="7:15" x14ac:dyDescent="0.25">
      <c r="G1190" s="45"/>
      <c r="H1190" s="45"/>
      <c r="I1190" s="45"/>
      <c r="K1190" s="4"/>
      <c r="O1190" s="52"/>
    </row>
    <row r="1191" spans="7:15" x14ac:dyDescent="0.25">
      <c r="G1191" s="45"/>
      <c r="H1191" s="45"/>
      <c r="I1191" s="45"/>
      <c r="K1191" s="4"/>
      <c r="O1191" s="52"/>
    </row>
    <row r="1192" spans="7:15" x14ac:dyDescent="0.25">
      <c r="G1192" s="45"/>
      <c r="H1192" s="45"/>
      <c r="I1192" s="45"/>
      <c r="K1192" s="4"/>
      <c r="O1192" s="52"/>
    </row>
    <row r="1193" spans="7:15" x14ac:dyDescent="0.25">
      <c r="G1193" s="45"/>
      <c r="H1193" s="45"/>
      <c r="I1193" s="45"/>
      <c r="K1193" s="4"/>
      <c r="O1193" s="52"/>
    </row>
    <row r="1194" spans="7:15" x14ac:dyDescent="0.25">
      <c r="G1194" s="45"/>
      <c r="H1194" s="45"/>
      <c r="I1194" s="45"/>
      <c r="K1194" s="4"/>
      <c r="O1194" s="52"/>
    </row>
    <row r="1195" spans="7:15" x14ac:dyDescent="0.25">
      <c r="G1195" s="45"/>
      <c r="H1195" s="45"/>
      <c r="I1195" s="45"/>
      <c r="K1195" s="4"/>
      <c r="O1195" s="52"/>
    </row>
    <row r="1196" spans="7:15" x14ac:dyDescent="0.25">
      <c r="G1196" s="45"/>
      <c r="H1196" s="45"/>
      <c r="I1196" s="45"/>
      <c r="K1196" s="4"/>
      <c r="O1196" s="52"/>
    </row>
    <row r="1197" spans="7:15" x14ac:dyDescent="0.25">
      <c r="G1197" s="45"/>
      <c r="H1197" s="45"/>
      <c r="I1197" s="45"/>
      <c r="K1197" s="4"/>
      <c r="O1197" s="52"/>
    </row>
    <row r="1198" spans="7:15" x14ac:dyDescent="0.25">
      <c r="G1198" s="45"/>
      <c r="H1198" s="45"/>
      <c r="I1198" s="45"/>
      <c r="K1198" s="4"/>
      <c r="O1198" s="52"/>
    </row>
    <row r="1199" spans="7:15" x14ac:dyDescent="0.25">
      <c r="G1199" s="45"/>
      <c r="H1199" s="45"/>
      <c r="I1199" s="45"/>
      <c r="K1199" s="4"/>
      <c r="O1199" s="52"/>
    </row>
    <row r="1200" spans="7:15" x14ac:dyDescent="0.25">
      <c r="G1200" s="45"/>
      <c r="H1200" s="45"/>
      <c r="I1200" s="45"/>
      <c r="K1200" s="4"/>
      <c r="O1200" s="52"/>
    </row>
    <row r="1201" spans="7:15" x14ac:dyDescent="0.25">
      <c r="G1201" s="45"/>
      <c r="H1201" s="45"/>
      <c r="I1201" s="45"/>
      <c r="K1201" s="4"/>
      <c r="O1201" s="52"/>
    </row>
    <row r="1202" spans="7:15" x14ac:dyDescent="0.25">
      <c r="G1202" s="45"/>
      <c r="H1202" s="45"/>
      <c r="I1202" s="45"/>
      <c r="K1202" s="4"/>
      <c r="O1202" s="52"/>
    </row>
    <row r="1203" spans="7:15" x14ac:dyDescent="0.25">
      <c r="G1203" s="45"/>
      <c r="H1203" s="45"/>
      <c r="I1203" s="45"/>
      <c r="K1203" s="4"/>
      <c r="O1203" s="52"/>
    </row>
    <row r="1204" spans="7:15" x14ac:dyDescent="0.25">
      <c r="G1204" s="45"/>
      <c r="H1204" s="45"/>
      <c r="I1204" s="45"/>
      <c r="K1204" s="4"/>
      <c r="O1204" s="52"/>
    </row>
    <row r="1205" spans="7:15" x14ac:dyDescent="0.25">
      <c r="G1205" s="45"/>
      <c r="H1205" s="45"/>
      <c r="I1205" s="45"/>
      <c r="K1205" s="4"/>
      <c r="O1205" s="52"/>
    </row>
    <row r="1206" spans="7:15" x14ac:dyDescent="0.25">
      <c r="G1206" s="45"/>
      <c r="H1206" s="45"/>
      <c r="I1206" s="45"/>
      <c r="K1206" s="4"/>
      <c r="O1206" s="52"/>
    </row>
    <row r="1207" spans="7:15" x14ac:dyDescent="0.25">
      <c r="G1207" s="45"/>
      <c r="H1207" s="45"/>
      <c r="I1207" s="45"/>
      <c r="K1207" s="4"/>
      <c r="O1207" s="52"/>
    </row>
    <row r="1208" spans="7:15" x14ac:dyDescent="0.25">
      <c r="G1208" s="45"/>
      <c r="H1208" s="45"/>
      <c r="I1208" s="45"/>
      <c r="K1208" s="4"/>
      <c r="O1208" s="52"/>
    </row>
    <row r="1209" spans="7:15" x14ac:dyDescent="0.25">
      <c r="G1209" s="45"/>
      <c r="H1209" s="45"/>
      <c r="I1209" s="45"/>
      <c r="K1209" s="4"/>
      <c r="O1209" s="52"/>
    </row>
    <row r="1210" spans="7:15" x14ac:dyDescent="0.25">
      <c r="G1210" s="45"/>
      <c r="H1210" s="45"/>
      <c r="I1210" s="45"/>
      <c r="K1210" s="4"/>
      <c r="O1210" s="52"/>
    </row>
    <row r="1211" spans="7:15" x14ac:dyDescent="0.25">
      <c r="G1211" s="45"/>
      <c r="H1211" s="45"/>
      <c r="I1211" s="45"/>
      <c r="K1211" s="4"/>
      <c r="O1211" s="52"/>
    </row>
    <row r="1212" spans="7:15" x14ac:dyDescent="0.25">
      <c r="G1212" s="45"/>
      <c r="H1212" s="45"/>
      <c r="I1212" s="45"/>
      <c r="K1212" s="4"/>
      <c r="O1212" s="52"/>
    </row>
    <row r="1213" spans="7:15" x14ac:dyDescent="0.25">
      <c r="G1213" s="45"/>
      <c r="H1213" s="45"/>
      <c r="I1213" s="45"/>
      <c r="K1213" s="4"/>
      <c r="O1213" s="52"/>
    </row>
    <row r="1214" spans="7:15" x14ac:dyDescent="0.25">
      <c r="G1214" s="45"/>
      <c r="H1214" s="45"/>
      <c r="I1214" s="45"/>
      <c r="K1214" s="4"/>
      <c r="O1214" s="52"/>
    </row>
    <row r="1215" spans="7:15" x14ac:dyDescent="0.25">
      <c r="G1215" s="45"/>
      <c r="H1215" s="45"/>
      <c r="I1215" s="45"/>
      <c r="K1215" s="4"/>
      <c r="O1215" s="52"/>
    </row>
    <row r="1216" spans="7:15" x14ac:dyDescent="0.25">
      <c r="G1216" s="45"/>
      <c r="H1216" s="45"/>
      <c r="I1216" s="45"/>
      <c r="K1216" s="4"/>
      <c r="O1216" s="52"/>
    </row>
    <row r="1217" spans="7:15" x14ac:dyDescent="0.25">
      <c r="G1217" s="45"/>
      <c r="H1217" s="45"/>
      <c r="I1217" s="45"/>
      <c r="K1217" s="4"/>
      <c r="O1217" s="52"/>
    </row>
    <row r="1218" spans="7:15" x14ac:dyDescent="0.25">
      <c r="G1218" s="45"/>
      <c r="H1218" s="45"/>
      <c r="I1218" s="45"/>
      <c r="K1218" s="4"/>
      <c r="O1218" s="52"/>
    </row>
    <row r="1219" spans="7:15" x14ac:dyDescent="0.25">
      <c r="G1219" s="45"/>
      <c r="H1219" s="45"/>
      <c r="I1219" s="45"/>
      <c r="K1219" s="4"/>
      <c r="O1219" s="52"/>
    </row>
    <row r="1220" spans="7:15" x14ac:dyDescent="0.25">
      <c r="G1220" s="45"/>
      <c r="H1220" s="45"/>
      <c r="I1220" s="45"/>
      <c r="K1220" s="4"/>
      <c r="O1220" s="52"/>
    </row>
    <row r="1221" spans="7:15" x14ac:dyDescent="0.25">
      <c r="G1221" s="45"/>
      <c r="H1221" s="45"/>
      <c r="I1221" s="45"/>
      <c r="K1221" s="4"/>
      <c r="O1221" s="52"/>
    </row>
    <row r="1222" spans="7:15" x14ac:dyDescent="0.25">
      <c r="G1222" s="45"/>
      <c r="H1222" s="45"/>
      <c r="I1222" s="45"/>
      <c r="K1222" s="4"/>
      <c r="O1222" s="52"/>
    </row>
    <row r="1223" spans="7:15" x14ac:dyDescent="0.25">
      <c r="G1223" s="45"/>
      <c r="H1223" s="45"/>
      <c r="I1223" s="45"/>
      <c r="K1223" s="4"/>
      <c r="O1223" s="52"/>
    </row>
    <row r="1224" spans="7:15" x14ac:dyDescent="0.25">
      <c r="G1224" s="45"/>
      <c r="H1224" s="45"/>
      <c r="I1224" s="45"/>
      <c r="K1224" s="4"/>
      <c r="O1224" s="52"/>
    </row>
    <row r="1225" spans="7:15" x14ac:dyDescent="0.25">
      <c r="G1225" s="45"/>
      <c r="H1225" s="45"/>
      <c r="I1225" s="45"/>
      <c r="K1225" s="4"/>
      <c r="O1225" s="52"/>
    </row>
    <row r="1226" spans="7:15" x14ac:dyDescent="0.25">
      <c r="G1226" s="45"/>
      <c r="H1226" s="45"/>
      <c r="I1226" s="45"/>
      <c r="K1226" s="4"/>
      <c r="O1226" s="52"/>
    </row>
    <row r="1227" spans="7:15" x14ac:dyDescent="0.25">
      <c r="G1227" s="45"/>
      <c r="H1227" s="45"/>
      <c r="I1227" s="45"/>
      <c r="K1227" s="4"/>
      <c r="O1227" s="52"/>
    </row>
    <row r="1228" spans="7:15" x14ac:dyDescent="0.25">
      <c r="G1228" s="45"/>
      <c r="H1228" s="45"/>
      <c r="I1228" s="45"/>
      <c r="K1228" s="4"/>
      <c r="O1228" s="52"/>
    </row>
    <row r="1229" spans="7:15" x14ac:dyDescent="0.25">
      <c r="G1229" s="45"/>
      <c r="H1229" s="45"/>
      <c r="I1229" s="45"/>
      <c r="K1229" s="4"/>
      <c r="O1229" s="52"/>
    </row>
    <row r="1230" spans="7:15" x14ac:dyDescent="0.25">
      <c r="G1230" s="45"/>
      <c r="H1230" s="45"/>
      <c r="I1230" s="45"/>
      <c r="K1230" s="4"/>
      <c r="O1230" s="52"/>
    </row>
    <row r="1231" spans="7:15" x14ac:dyDescent="0.25">
      <c r="G1231" s="45"/>
      <c r="H1231" s="45"/>
      <c r="I1231" s="45"/>
      <c r="K1231" s="4"/>
      <c r="O1231" s="52"/>
    </row>
    <row r="1232" spans="7:15" x14ac:dyDescent="0.25">
      <c r="G1232" s="45"/>
      <c r="H1232" s="45"/>
      <c r="I1232" s="45"/>
      <c r="K1232" s="4"/>
      <c r="O1232" s="52"/>
    </row>
    <row r="1233" spans="7:15" x14ac:dyDescent="0.25">
      <c r="G1233" s="45"/>
      <c r="H1233" s="45"/>
      <c r="I1233" s="45"/>
      <c r="K1233" s="4"/>
      <c r="O1233" s="52"/>
    </row>
    <row r="1234" spans="7:15" x14ac:dyDescent="0.25">
      <c r="G1234" s="45"/>
      <c r="H1234" s="45"/>
      <c r="I1234" s="45"/>
      <c r="K1234" s="4"/>
      <c r="O1234" s="52"/>
    </row>
    <row r="1235" spans="7:15" x14ac:dyDescent="0.25">
      <c r="G1235" s="45"/>
      <c r="H1235" s="45"/>
      <c r="I1235" s="45"/>
      <c r="K1235" s="4"/>
      <c r="O1235" s="52"/>
    </row>
    <row r="1236" spans="7:15" x14ac:dyDescent="0.25">
      <c r="G1236" s="45"/>
      <c r="H1236" s="45"/>
      <c r="I1236" s="45"/>
      <c r="K1236" s="4"/>
      <c r="O1236" s="52"/>
    </row>
    <row r="1237" spans="7:15" x14ac:dyDescent="0.25">
      <c r="G1237" s="45"/>
      <c r="H1237" s="45"/>
      <c r="I1237" s="45"/>
      <c r="K1237" s="4"/>
      <c r="O1237" s="52"/>
    </row>
    <row r="1238" spans="7:15" x14ac:dyDescent="0.25">
      <c r="G1238" s="45"/>
      <c r="H1238" s="45"/>
      <c r="I1238" s="45"/>
      <c r="K1238" s="4"/>
      <c r="O1238" s="52"/>
    </row>
    <row r="1239" spans="7:15" x14ac:dyDescent="0.25">
      <c r="G1239" s="45"/>
      <c r="H1239" s="45"/>
      <c r="I1239" s="45"/>
      <c r="K1239" s="4"/>
      <c r="O1239" s="52"/>
    </row>
    <row r="1240" spans="7:15" x14ac:dyDescent="0.25">
      <c r="G1240" s="45"/>
      <c r="H1240" s="45"/>
      <c r="I1240" s="45"/>
      <c r="K1240" s="4"/>
      <c r="O1240" s="52"/>
    </row>
    <row r="1241" spans="7:15" x14ac:dyDescent="0.25">
      <c r="G1241" s="45"/>
      <c r="H1241" s="45"/>
      <c r="I1241" s="45"/>
      <c r="K1241" s="4"/>
      <c r="O1241" s="52"/>
    </row>
    <row r="1242" spans="7:15" x14ac:dyDescent="0.25">
      <c r="G1242" s="45"/>
      <c r="H1242" s="45"/>
      <c r="I1242" s="45"/>
      <c r="K1242" s="4"/>
      <c r="O1242" s="52"/>
    </row>
    <row r="1243" spans="7:15" x14ac:dyDescent="0.25">
      <c r="G1243" s="45"/>
      <c r="H1243" s="45"/>
      <c r="I1243" s="45"/>
      <c r="K1243" s="4"/>
      <c r="O1243" s="52"/>
    </row>
    <row r="1244" spans="7:15" x14ac:dyDescent="0.25">
      <c r="G1244" s="45"/>
      <c r="H1244" s="45"/>
      <c r="I1244" s="45"/>
      <c r="K1244" s="4"/>
      <c r="O1244" s="52"/>
    </row>
    <row r="1245" spans="7:15" x14ac:dyDescent="0.25">
      <c r="G1245" s="45"/>
      <c r="H1245" s="45"/>
      <c r="I1245" s="45"/>
      <c r="K1245" s="4"/>
      <c r="O1245" s="52"/>
    </row>
    <row r="1246" spans="7:15" x14ac:dyDescent="0.25">
      <c r="G1246" s="45"/>
      <c r="H1246" s="45"/>
      <c r="I1246" s="45"/>
      <c r="K1246" s="4"/>
      <c r="O1246" s="52"/>
    </row>
    <row r="1247" spans="7:15" x14ac:dyDescent="0.25">
      <c r="G1247" s="45"/>
      <c r="H1247" s="45"/>
      <c r="I1247" s="45"/>
      <c r="K1247" s="4"/>
      <c r="O1247" s="52"/>
    </row>
    <row r="1248" spans="7:15" x14ac:dyDescent="0.25">
      <c r="G1248" s="45"/>
      <c r="H1248" s="45"/>
      <c r="I1248" s="45"/>
      <c r="K1248" s="4"/>
      <c r="O1248" s="52"/>
    </row>
    <row r="1249" spans="7:15" x14ac:dyDescent="0.25">
      <c r="G1249" s="45"/>
      <c r="H1249" s="45"/>
      <c r="I1249" s="45"/>
      <c r="K1249" s="4"/>
      <c r="O1249" s="52"/>
    </row>
    <row r="1250" spans="7:15" x14ac:dyDescent="0.25">
      <c r="G1250" s="45"/>
      <c r="H1250" s="45"/>
      <c r="I1250" s="45"/>
      <c r="K1250" s="4"/>
      <c r="O1250" s="52"/>
    </row>
    <row r="1251" spans="7:15" x14ac:dyDescent="0.25">
      <c r="G1251" s="45"/>
      <c r="H1251" s="45"/>
      <c r="I1251" s="45"/>
      <c r="K1251" s="4"/>
      <c r="O1251" s="52"/>
    </row>
    <row r="1252" spans="7:15" x14ac:dyDescent="0.25">
      <c r="G1252" s="45"/>
      <c r="H1252" s="45"/>
      <c r="I1252" s="45"/>
      <c r="K1252" s="4"/>
      <c r="O1252" s="52"/>
    </row>
    <row r="1253" spans="7:15" x14ac:dyDescent="0.25">
      <c r="G1253" s="45"/>
      <c r="H1253" s="45"/>
      <c r="I1253" s="45"/>
      <c r="K1253" s="4"/>
      <c r="O1253" s="52"/>
    </row>
    <row r="1254" spans="7:15" x14ac:dyDescent="0.25">
      <c r="G1254" s="45"/>
      <c r="H1254" s="45"/>
      <c r="I1254" s="45"/>
      <c r="K1254" s="4"/>
      <c r="O1254" s="52"/>
    </row>
    <row r="1255" spans="7:15" x14ac:dyDescent="0.25">
      <c r="G1255" s="45"/>
      <c r="H1255" s="45"/>
      <c r="I1255" s="45"/>
      <c r="K1255" s="4"/>
      <c r="O1255" s="52"/>
    </row>
    <row r="1256" spans="7:15" x14ac:dyDescent="0.25">
      <c r="G1256" s="45"/>
      <c r="H1256" s="45"/>
      <c r="I1256" s="45"/>
      <c r="K1256" s="4"/>
      <c r="O1256" s="52"/>
    </row>
    <row r="1257" spans="7:15" x14ac:dyDescent="0.25">
      <c r="G1257" s="45"/>
      <c r="H1257" s="45"/>
      <c r="I1257" s="45"/>
      <c r="K1257" s="4"/>
      <c r="O1257" s="52"/>
    </row>
    <row r="1258" spans="7:15" x14ac:dyDescent="0.25">
      <c r="G1258" s="45"/>
      <c r="H1258" s="45"/>
      <c r="I1258" s="45"/>
      <c r="K1258" s="4"/>
      <c r="O1258" s="52"/>
    </row>
    <row r="1259" spans="7:15" x14ac:dyDescent="0.25">
      <c r="G1259" s="45"/>
      <c r="H1259" s="45"/>
      <c r="I1259" s="45"/>
      <c r="K1259" s="4"/>
      <c r="O1259" s="52"/>
    </row>
    <row r="1260" spans="7:15" x14ac:dyDescent="0.25">
      <c r="G1260" s="45"/>
      <c r="H1260" s="45"/>
      <c r="I1260" s="45"/>
      <c r="K1260" s="4"/>
      <c r="O1260" s="52"/>
    </row>
    <row r="1261" spans="7:15" x14ac:dyDescent="0.25">
      <c r="G1261" s="45"/>
      <c r="H1261" s="45"/>
      <c r="I1261" s="45"/>
      <c r="K1261" s="4"/>
      <c r="O1261" s="52"/>
    </row>
    <row r="1262" spans="7:15" x14ac:dyDescent="0.25">
      <c r="G1262" s="45"/>
      <c r="H1262" s="45"/>
      <c r="I1262" s="45"/>
      <c r="K1262" s="4"/>
      <c r="O1262" s="52"/>
    </row>
    <row r="1263" spans="7:15" x14ac:dyDescent="0.25">
      <c r="G1263" s="45"/>
      <c r="H1263" s="45"/>
      <c r="I1263" s="45"/>
      <c r="K1263" s="4"/>
      <c r="O1263" s="52"/>
    </row>
    <row r="1264" spans="7:15" x14ac:dyDescent="0.25">
      <c r="G1264" s="45"/>
      <c r="H1264" s="45"/>
      <c r="I1264" s="45"/>
      <c r="K1264" s="4"/>
      <c r="O1264" s="52"/>
    </row>
    <row r="1265" spans="7:15" x14ac:dyDescent="0.25">
      <c r="G1265" s="45"/>
      <c r="H1265" s="45"/>
      <c r="I1265" s="45"/>
      <c r="K1265" s="4"/>
      <c r="O1265" s="52"/>
    </row>
    <row r="1266" spans="7:15" x14ac:dyDescent="0.25">
      <c r="G1266" s="45"/>
      <c r="H1266" s="45"/>
      <c r="I1266" s="45"/>
      <c r="K1266" s="4"/>
      <c r="O1266" s="52"/>
    </row>
    <row r="1267" spans="7:15" x14ac:dyDescent="0.25">
      <c r="G1267" s="45"/>
      <c r="H1267" s="45"/>
      <c r="I1267" s="45"/>
      <c r="K1267" s="4"/>
      <c r="O1267" s="52"/>
    </row>
    <row r="1268" spans="7:15" x14ac:dyDescent="0.25">
      <c r="G1268" s="45"/>
      <c r="H1268" s="45"/>
      <c r="I1268" s="45"/>
      <c r="K1268" s="4"/>
      <c r="O1268" s="52"/>
    </row>
    <row r="1269" spans="7:15" x14ac:dyDescent="0.25">
      <c r="G1269" s="45"/>
      <c r="H1269" s="45"/>
      <c r="I1269" s="45"/>
      <c r="K1269" s="4"/>
      <c r="O1269" s="52"/>
    </row>
    <row r="1270" spans="7:15" x14ac:dyDescent="0.25">
      <c r="G1270" s="45"/>
      <c r="H1270" s="45"/>
      <c r="I1270" s="45"/>
      <c r="K1270" s="4"/>
      <c r="O1270" s="52"/>
    </row>
    <row r="1271" spans="7:15" x14ac:dyDescent="0.25">
      <c r="G1271" s="45"/>
      <c r="H1271" s="45"/>
      <c r="I1271" s="45"/>
      <c r="K1271" s="4"/>
      <c r="O1271" s="52"/>
    </row>
    <row r="1272" spans="7:15" x14ac:dyDescent="0.25">
      <c r="G1272" s="45"/>
      <c r="H1272" s="45"/>
      <c r="I1272" s="45"/>
      <c r="K1272" s="4"/>
      <c r="O1272" s="52"/>
    </row>
    <row r="1273" spans="7:15" x14ac:dyDescent="0.25">
      <c r="G1273" s="45"/>
      <c r="H1273" s="45"/>
      <c r="I1273" s="45"/>
      <c r="K1273" s="4"/>
      <c r="O1273" s="52"/>
    </row>
    <row r="1274" spans="7:15" x14ac:dyDescent="0.25">
      <c r="G1274" s="45"/>
      <c r="H1274" s="45"/>
      <c r="I1274" s="45"/>
      <c r="K1274" s="4"/>
      <c r="O1274" s="52"/>
    </row>
    <row r="1275" spans="7:15" x14ac:dyDescent="0.25">
      <c r="G1275" s="45"/>
      <c r="H1275" s="45"/>
      <c r="I1275" s="45"/>
      <c r="K1275" s="4"/>
      <c r="O1275" s="52"/>
    </row>
    <row r="1276" spans="7:15" x14ac:dyDescent="0.25">
      <c r="G1276" s="45"/>
      <c r="H1276" s="45"/>
      <c r="I1276" s="45"/>
      <c r="K1276" s="4"/>
      <c r="O1276" s="52"/>
    </row>
    <row r="1277" spans="7:15" x14ac:dyDescent="0.25">
      <c r="G1277" s="45"/>
      <c r="H1277" s="45"/>
      <c r="I1277" s="45"/>
      <c r="K1277" s="4"/>
      <c r="O1277" s="52"/>
    </row>
    <row r="1278" spans="7:15" x14ac:dyDescent="0.25">
      <c r="G1278" s="45"/>
      <c r="H1278" s="45"/>
      <c r="I1278" s="45"/>
      <c r="K1278" s="4"/>
      <c r="O1278" s="52"/>
    </row>
    <row r="1279" spans="7:15" x14ac:dyDescent="0.25">
      <c r="G1279" s="45"/>
      <c r="H1279" s="45"/>
      <c r="I1279" s="45"/>
      <c r="K1279" s="4"/>
      <c r="O1279" s="52"/>
    </row>
    <row r="1280" spans="7:15" x14ac:dyDescent="0.25">
      <c r="G1280" s="45"/>
      <c r="H1280" s="45"/>
      <c r="I1280" s="45"/>
      <c r="K1280" s="4"/>
      <c r="O1280" s="52"/>
    </row>
    <row r="1281" spans="7:15" x14ac:dyDescent="0.25">
      <c r="G1281" s="45"/>
      <c r="H1281" s="45"/>
      <c r="I1281" s="45"/>
      <c r="K1281" s="4"/>
      <c r="O1281" s="52"/>
    </row>
    <row r="1282" spans="7:15" x14ac:dyDescent="0.25">
      <c r="G1282" s="45"/>
      <c r="H1282" s="45"/>
      <c r="I1282" s="45"/>
      <c r="K1282" s="4"/>
      <c r="O1282" s="52"/>
    </row>
    <row r="1283" spans="7:15" x14ac:dyDescent="0.25">
      <c r="G1283" s="45"/>
      <c r="H1283" s="45"/>
      <c r="I1283" s="45"/>
      <c r="K1283" s="4"/>
      <c r="O1283" s="52"/>
    </row>
    <row r="1284" spans="7:15" x14ac:dyDescent="0.25">
      <c r="G1284" s="45"/>
      <c r="H1284" s="45"/>
      <c r="I1284" s="45"/>
      <c r="K1284" s="4"/>
      <c r="O1284" s="52"/>
    </row>
    <row r="1285" spans="7:15" x14ac:dyDescent="0.25">
      <c r="G1285" s="45"/>
      <c r="H1285" s="45"/>
      <c r="I1285" s="45"/>
      <c r="K1285" s="4"/>
      <c r="O1285" s="52"/>
    </row>
    <row r="1286" spans="7:15" x14ac:dyDescent="0.25">
      <c r="G1286" s="45"/>
      <c r="H1286" s="45"/>
      <c r="I1286" s="45"/>
      <c r="K1286" s="4"/>
      <c r="O1286" s="52"/>
    </row>
    <row r="1287" spans="7:15" x14ac:dyDescent="0.25">
      <c r="G1287" s="45"/>
      <c r="H1287" s="45"/>
      <c r="I1287" s="45"/>
      <c r="K1287" s="4"/>
      <c r="O1287" s="52"/>
    </row>
    <row r="1288" spans="7:15" x14ac:dyDescent="0.25">
      <c r="G1288" s="45"/>
      <c r="H1288" s="45"/>
      <c r="I1288" s="45"/>
      <c r="K1288" s="4"/>
      <c r="O1288" s="52"/>
    </row>
    <row r="1289" spans="7:15" x14ac:dyDescent="0.25">
      <c r="G1289" s="45"/>
      <c r="H1289" s="45"/>
      <c r="I1289" s="45"/>
      <c r="K1289" s="4"/>
      <c r="O1289" s="52"/>
    </row>
    <row r="1290" spans="7:15" x14ac:dyDescent="0.25">
      <c r="G1290" s="45"/>
      <c r="H1290" s="45"/>
      <c r="I1290" s="45"/>
      <c r="K1290" s="4"/>
      <c r="O1290" s="52"/>
    </row>
    <row r="1291" spans="7:15" x14ac:dyDescent="0.25">
      <c r="G1291" s="45"/>
      <c r="H1291" s="45"/>
      <c r="I1291" s="45"/>
      <c r="K1291" s="4"/>
      <c r="O1291" s="52"/>
    </row>
    <row r="1292" spans="7:15" x14ac:dyDescent="0.25">
      <c r="G1292" s="45"/>
      <c r="H1292" s="45"/>
      <c r="I1292" s="45"/>
      <c r="K1292" s="4"/>
      <c r="O1292" s="52"/>
    </row>
    <row r="1293" spans="7:15" x14ac:dyDescent="0.25">
      <c r="G1293" s="45"/>
      <c r="H1293" s="45"/>
      <c r="I1293" s="45"/>
      <c r="K1293" s="4"/>
      <c r="O1293" s="52"/>
    </row>
    <row r="1294" spans="7:15" x14ac:dyDescent="0.25">
      <c r="G1294" s="45"/>
      <c r="H1294" s="45"/>
      <c r="I1294" s="45"/>
      <c r="K1294" s="4"/>
      <c r="O1294" s="52"/>
    </row>
    <row r="1295" spans="7:15" x14ac:dyDescent="0.25">
      <c r="G1295" s="45"/>
      <c r="H1295" s="45"/>
      <c r="I1295" s="45"/>
      <c r="K1295" s="4"/>
      <c r="O1295" s="52"/>
    </row>
    <row r="1296" spans="7:15" x14ac:dyDescent="0.25">
      <c r="G1296" s="45"/>
      <c r="H1296" s="45"/>
      <c r="I1296" s="45"/>
      <c r="K1296" s="4"/>
      <c r="O1296" s="52"/>
    </row>
    <row r="1297" spans="7:15" x14ac:dyDescent="0.25">
      <c r="G1297" s="45"/>
      <c r="H1297" s="45"/>
      <c r="I1297" s="45"/>
      <c r="K1297" s="4"/>
      <c r="O1297" s="52"/>
    </row>
    <row r="1298" spans="7:15" x14ac:dyDescent="0.25">
      <c r="G1298" s="45"/>
      <c r="H1298" s="45"/>
      <c r="I1298" s="45"/>
      <c r="K1298" s="4"/>
      <c r="O1298" s="52"/>
    </row>
    <row r="1299" spans="7:15" x14ac:dyDescent="0.25">
      <c r="G1299" s="45"/>
      <c r="H1299" s="45"/>
      <c r="I1299" s="45"/>
      <c r="K1299" s="4"/>
      <c r="O1299" s="52"/>
    </row>
    <row r="1300" spans="7:15" x14ac:dyDescent="0.25">
      <c r="G1300" s="45"/>
      <c r="H1300" s="45"/>
      <c r="I1300" s="45"/>
      <c r="K1300" s="4"/>
      <c r="O1300" s="52"/>
    </row>
    <row r="1301" spans="7:15" x14ac:dyDescent="0.25">
      <c r="G1301" s="45"/>
      <c r="H1301" s="45"/>
      <c r="I1301" s="45"/>
      <c r="K1301" s="4"/>
      <c r="O1301" s="52"/>
    </row>
    <row r="1302" spans="7:15" x14ac:dyDescent="0.25">
      <c r="G1302" s="45"/>
      <c r="H1302" s="45"/>
      <c r="I1302" s="45"/>
      <c r="K1302" s="4"/>
      <c r="O1302" s="52"/>
    </row>
    <row r="1303" spans="7:15" x14ac:dyDescent="0.25">
      <c r="G1303" s="45"/>
      <c r="H1303" s="45"/>
      <c r="I1303" s="45"/>
      <c r="K1303" s="4"/>
      <c r="O1303" s="52"/>
    </row>
    <row r="1304" spans="7:15" x14ac:dyDescent="0.25">
      <c r="G1304" s="45"/>
      <c r="H1304" s="45"/>
      <c r="I1304" s="45"/>
      <c r="K1304" s="4"/>
      <c r="O1304" s="52"/>
    </row>
    <row r="1305" spans="7:15" x14ac:dyDescent="0.25">
      <c r="G1305" s="45"/>
      <c r="H1305" s="45"/>
      <c r="I1305" s="45"/>
      <c r="K1305" s="4"/>
      <c r="O1305" s="52"/>
    </row>
    <row r="1306" spans="7:15" x14ac:dyDescent="0.25">
      <c r="G1306" s="45"/>
      <c r="H1306" s="45"/>
      <c r="I1306" s="45"/>
      <c r="K1306" s="4"/>
      <c r="O1306" s="52"/>
    </row>
    <row r="1307" spans="7:15" x14ac:dyDescent="0.25">
      <c r="G1307" s="45"/>
      <c r="H1307" s="45"/>
      <c r="I1307" s="45"/>
      <c r="K1307" s="4"/>
      <c r="O1307" s="52"/>
    </row>
    <row r="1308" spans="7:15" x14ac:dyDescent="0.25">
      <c r="G1308" s="45"/>
      <c r="H1308" s="45"/>
      <c r="I1308" s="45"/>
      <c r="K1308" s="4"/>
      <c r="O1308" s="52"/>
    </row>
    <row r="1309" spans="7:15" x14ac:dyDescent="0.25">
      <c r="G1309" s="45"/>
      <c r="H1309" s="45"/>
      <c r="I1309" s="45"/>
      <c r="K1309" s="4"/>
      <c r="O1309" s="52"/>
    </row>
    <row r="1310" spans="7:15" x14ac:dyDescent="0.25">
      <c r="G1310" s="45"/>
      <c r="H1310" s="45"/>
      <c r="I1310" s="45"/>
      <c r="K1310" s="4"/>
      <c r="O1310" s="52"/>
    </row>
    <row r="1311" spans="7:15" x14ac:dyDescent="0.25">
      <c r="G1311" s="45"/>
      <c r="H1311" s="45"/>
      <c r="I1311" s="45"/>
      <c r="K1311" s="4"/>
      <c r="O1311" s="52"/>
    </row>
    <row r="1312" spans="7:15" x14ac:dyDescent="0.25">
      <c r="G1312" s="45"/>
      <c r="H1312" s="45"/>
      <c r="I1312" s="45"/>
      <c r="K1312" s="4"/>
      <c r="O1312" s="52"/>
    </row>
    <row r="1313" spans="7:15" x14ac:dyDescent="0.25">
      <c r="G1313" s="45"/>
      <c r="H1313" s="45"/>
      <c r="I1313" s="45"/>
      <c r="K1313" s="4"/>
      <c r="O1313" s="52"/>
    </row>
    <row r="1314" spans="7:15" x14ac:dyDescent="0.25">
      <c r="G1314" s="45"/>
      <c r="H1314" s="45"/>
      <c r="I1314" s="45"/>
      <c r="K1314" s="4"/>
      <c r="O1314" s="52"/>
    </row>
    <row r="1315" spans="7:15" x14ac:dyDescent="0.25">
      <c r="G1315" s="45"/>
      <c r="H1315" s="45"/>
      <c r="I1315" s="45"/>
      <c r="K1315" s="4"/>
      <c r="O1315" s="52"/>
    </row>
    <row r="1316" spans="7:15" x14ac:dyDescent="0.25">
      <c r="G1316" s="45"/>
      <c r="H1316" s="45"/>
      <c r="I1316" s="45"/>
      <c r="K1316" s="4"/>
      <c r="O1316" s="52"/>
    </row>
    <row r="1317" spans="7:15" x14ac:dyDescent="0.25">
      <c r="G1317" s="45"/>
      <c r="H1317" s="45"/>
      <c r="I1317" s="45"/>
      <c r="K1317" s="4"/>
      <c r="O1317" s="52"/>
    </row>
    <row r="1318" spans="7:15" x14ac:dyDescent="0.25">
      <c r="G1318" s="45"/>
      <c r="H1318" s="45"/>
      <c r="I1318" s="45"/>
      <c r="K1318" s="4"/>
      <c r="O1318" s="52"/>
    </row>
    <row r="1319" spans="7:15" x14ac:dyDescent="0.25">
      <c r="G1319" s="45"/>
      <c r="H1319" s="45"/>
      <c r="I1319" s="45"/>
      <c r="K1319" s="4"/>
      <c r="O1319" s="52"/>
    </row>
    <row r="1320" spans="7:15" x14ac:dyDescent="0.25">
      <c r="G1320" s="45"/>
      <c r="H1320" s="45"/>
      <c r="I1320" s="45"/>
      <c r="K1320" s="4"/>
      <c r="O1320" s="52"/>
    </row>
    <row r="1321" spans="7:15" x14ac:dyDescent="0.25">
      <c r="G1321" s="45"/>
      <c r="H1321" s="45"/>
      <c r="I1321" s="45"/>
      <c r="K1321" s="4"/>
      <c r="O1321" s="52"/>
    </row>
    <row r="1322" spans="7:15" x14ac:dyDescent="0.25">
      <c r="G1322" s="45"/>
      <c r="H1322" s="45"/>
      <c r="I1322" s="45"/>
      <c r="K1322" s="4"/>
      <c r="O1322" s="52"/>
    </row>
    <row r="1323" spans="7:15" x14ac:dyDescent="0.25">
      <c r="G1323" s="45"/>
      <c r="H1323" s="45"/>
      <c r="I1323" s="45"/>
      <c r="K1323" s="4"/>
      <c r="O1323" s="52"/>
    </row>
    <row r="1324" spans="7:15" x14ac:dyDescent="0.25">
      <c r="G1324" s="45"/>
      <c r="H1324" s="45"/>
      <c r="I1324" s="45"/>
      <c r="K1324" s="4"/>
      <c r="O1324" s="52"/>
    </row>
    <row r="1325" spans="7:15" x14ac:dyDescent="0.25">
      <c r="G1325" s="45"/>
      <c r="H1325" s="45"/>
      <c r="I1325" s="45"/>
      <c r="K1325" s="4"/>
      <c r="O1325" s="52"/>
    </row>
    <row r="1326" spans="7:15" x14ac:dyDescent="0.25">
      <c r="G1326" s="45"/>
      <c r="H1326" s="45"/>
      <c r="I1326" s="45"/>
      <c r="K1326" s="4"/>
      <c r="O1326" s="52"/>
    </row>
    <row r="1327" spans="7:15" x14ac:dyDescent="0.25">
      <c r="G1327" s="45"/>
      <c r="H1327" s="45"/>
      <c r="I1327" s="45"/>
      <c r="K1327" s="4"/>
      <c r="O1327" s="52"/>
    </row>
    <row r="1328" spans="7:15" x14ac:dyDescent="0.25">
      <c r="G1328" s="45"/>
      <c r="H1328" s="45"/>
      <c r="I1328" s="45"/>
      <c r="K1328" s="4"/>
      <c r="O1328" s="52"/>
    </row>
    <row r="1329" spans="7:15" x14ac:dyDescent="0.25">
      <c r="G1329" s="45"/>
      <c r="H1329" s="45"/>
      <c r="I1329" s="45"/>
      <c r="K1329" s="4"/>
      <c r="O1329" s="52"/>
    </row>
    <row r="1330" spans="7:15" x14ac:dyDescent="0.25">
      <c r="G1330" s="45"/>
      <c r="H1330" s="45"/>
      <c r="I1330" s="45"/>
      <c r="K1330" s="4"/>
      <c r="O1330" s="52"/>
    </row>
    <row r="1331" spans="7:15" x14ac:dyDescent="0.25">
      <c r="G1331" s="45"/>
      <c r="H1331" s="45"/>
      <c r="I1331" s="45"/>
      <c r="K1331" s="4"/>
      <c r="O1331" s="52"/>
    </row>
    <row r="1332" spans="7:15" x14ac:dyDescent="0.25">
      <c r="G1332" s="45"/>
      <c r="H1332" s="45"/>
      <c r="I1332" s="45"/>
      <c r="K1332" s="4"/>
      <c r="O1332" s="52"/>
    </row>
    <row r="1333" spans="7:15" x14ac:dyDescent="0.25">
      <c r="G1333" s="45"/>
      <c r="H1333" s="45"/>
      <c r="I1333" s="45"/>
      <c r="K1333" s="4"/>
      <c r="O1333" s="52"/>
    </row>
    <row r="1334" spans="7:15" x14ac:dyDescent="0.25">
      <c r="G1334" s="45"/>
      <c r="H1334" s="45"/>
      <c r="I1334" s="45"/>
      <c r="K1334" s="4"/>
      <c r="O1334" s="52"/>
    </row>
    <row r="1335" spans="7:15" x14ac:dyDescent="0.25">
      <c r="G1335" s="45"/>
      <c r="H1335" s="45"/>
      <c r="I1335" s="45"/>
      <c r="K1335" s="4"/>
      <c r="O1335" s="52"/>
    </row>
    <row r="1336" spans="7:15" x14ac:dyDescent="0.25">
      <c r="G1336" s="45"/>
      <c r="H1336" s="45"/>
      <c r="I1336" s="45"/>
      <c r="K1336" s="4"/>
      <c r="O1336" s="52"/>
    </row>
    <row r="1337" spans="7:15" x14ac:dyDescent="0.25">
      <c r="G1337" s="45"/>
      <c r="H1337" s="45"/>
      <c r="I1337" s="45"/>
      <c r="K1337" s="4"/>
      <c r="O1337" s="52"/>
    </row>
    <row r="1338" spans="7:15" x14ac:dyDescent="0.25">
      <c r="G1338" s="45"/>
      <c r="H1338" s="45"/>
      <c r="I1338" s="45"/>
      <c r="K1338" s="4"/>
      <c r="O1338" s="52"/>
    </row>
    <row r="1339" spans="7:15" x14ac:dyDescent="0.25">
      <c r="G1339" s="45"/>
      <c r="H1339" s="45"/>
      <c r="I1339" s="45"/>
      <c r="K1339" s="4"/>
      <c r="O1339" s="52"/>
    </row>
    <row r="1340" spans="7:15" x14ac:dyDescent="0.25">
      <c r="G1340" s="45"/>
      <c r="H1340" s="45"/>
      <c r="I1340" s="45"/>
      <c r="K1340" s="4"/>
      <c r="O1340" s="52"/>
    </row>
    <row r="1341" spans="7:15" x14ac:dyDescent="0.25">
      <c r="G1341" s="45"/>
      <c r="H1341" s="45"/>
      <c r="I1341" s="45"/>
      <c r="K1341" s="4"/>
      <c r="O1341" s="52"/>
    </row>
    <row r="1342" spans="7:15" x14ac:dyDescent="0.25">
      <c r="G1342" s="45"/>
      <c r="H1342" s="45"/>
      <c r="I1342" s="45"/>
      <c r="K1342" s="4"/>
      <c r="O1342" s="52"/>
    </row>
    <row r="1343" spans="7:15" x14ac:dyDescent="0.25">
      <c r="G1343" s="45"/>
      <c r="H1343" s="45"/>
      <c r="I1343" s="45"/>
      <c r="K1343" s="4"/>
      <c r="O1343" s="52"/>
    </row>
    <row r="1344" spans="7:15" x14ac:dyDescent="0.25">
      <c r="G1344" s="45"/>
      <c r="H1344" s="45"/>
      <c r="I1344" s="45"/>
      <c r="K1344" s="4"/>
      <c r="O1344" s="52"/>
    </row>
    <row r="1345" spans="7:15" x14ac:dyDescent="0.25">
      <c r="G1345" s="45"/>
      <c r="H1345" s="45"/>
      <c r="I1345" s="45"/>
      <c r="K1345" s="4"/>
      <c r="O1345" s="52"/>
    </row>
    <row r="1346" spans="7:15" x14ac:dyDescent="0.25">
      <c r="G1346" s="45"/>
      <c r="H1346" s="45"/>
      <c r="I1346" s="45"/>
      <c r="K1346" s="4"/>
      <c r="O1346" s="52"/>
    </row>
    <row r="1347" spans="7:15" x14ac:dyDescent="0.25">
      <c r="G1347" s="45"/>
      <c r="H1347" s="45"/>
      <c r="I1347" s="45"/>
      <c r="K1347" s="4"/>
      <c r="O1347" s="52"/>
    </row>
    <row r="1348" spans="7:15" x14ac:dyDescent="0.25">
      <c r="G1348" s="45"/>
      <c r="H1348" s="45"/>
      <c r="I1348" s="45"/>
      <c r="K1348" s="4"/>
      <c r="O1348" s="52"/>
    </row>
    <row r="1349" spans="7:15" x14ac:dyDescent="0.25">
      <c r="G1349" s="45"/>
      <c r="H1349" s="45"/>
      <c r="I1349" s="45"/>
      <c r="K1349" s="4"/>
      <c r="O1349" s="52"/>
    </row>
    <row r="1350" spans="7:15" x14ac:dyDescent="0.25">
      <c r="G1350" s="45"/>
      <c r="H1350" s="45"/>
      <c r="I1350" s="45"/>
      <c r="K1350" s="4"/>
      <c r="O1350" s="52"/>
    </row>
    <row r="1351" spans="7:15" x14ac:dyDescent="0.25">
      <c r="G1351" s="45"/>
      <c r="H1351" s="45"/>
      <c r="I1351" s="45"/>
      <c r="K1351" s="4"/>
      <c r="O1351" s="52"/>
    </row>
    <row r="1352" spans="7:15" x14ac:dyDescent="0.25">
      <c r="G1352" s="45"/>
      <c r="H1352" s="45"/>
      <c r="I1352" s="45"/>
      <c r="K1352" s="4"/>
      <c r="O1352" s="52"/>
    </row>
    <row r="1353" spans="7:15" x14ac:dyDescent="0.25">
      <c r="G1353" s="45"/>
      <c r="H1353" s="45"/>
      <c r="I1353" s="45"/>
      <c r="K1353" s="4"/>
      <c r="O1353" s="52"/>
    </row>
    <row r="1354" spans="7:15" x14ac:dyDescent="0.25">
      <c r="G1354" s="45"/>
      <c r="H1354" s="45"/>
      <c r="I1354" s="45"/>
      <c r="K1354" s="4"/>
      <c r="O1354" s="52"/>
    </row>
    <row r="1355" spans="7:15" x14ac:dyDescent="0.25">
      <c r="G1355" s="45"/>
      <c r="H1355" s="45"/>
      <c r="I1355" s="45"/>
      <c r="K1355" s="4"/>
      <c r="O1355" s="52"/>
    </row>
    <row r="1356" spans="7:15" x14ac:dyDescent="0.25">
      <c r="G1356" s="45"/>
      <c r="H1356" s="45"/>
      <c r="I1356" s="45"/>
      <c r="K1356" s="4"/>
      <c r="O1356" s="52"/>
    </row>
    <row r="1357" spans="7:15" x14ac:dyDescent="0.25">
      <c r="G1357" s="45"/>
      <c r="H1357" s="45"/>
      <c r="I1357" s="45"/>
      <c r="K1357" s="4"/>
      <c r="O1357" s="52"/>
    </row>
    <row r="1358" spans="7:15" x14ac:dyDescent="0.25">
      <c r="G1358" s="45"/>
      <c r="H1358" s="45"/>
      <c r="I1358" s="45"/>
      <c r="K1358" s="4"/>
      <c r="O1358" s="52"/>
    </row>
    <row r="1359" spans="7:15" x14ac:dyDescent="0.25">
      <c r="G1359" s="45"/>
      <c r="H1359" s="45"/>
      <c r="I1359" s="45"/>
      <c r="K1359" s="4"/>
      <c r="O1359" s="52"/>
    </row>
    <row r="1360" spans="7:15" x14ac:dyDescent="0.25">
      <c r="G1360" s="45"/>
      <c r="H1360" s="45"/>
      <c r="I1360" s="45"/>
      <c r="K1360" s="4"/>
      <c r="O1360" s="52"/>
    </row>
    <row r="1361" spans="7:15" x14ac:dyDescent="0.25">
      <c r="G1361" s="45"/>
      <c r="H1361" s="45"/>
      <c r="I1361" s="45"/>
      <c r="K1361" s="4"/>
      <c r="O1361" s="52"/>
    </row>
    <row r="1362" spans="7:15" x14ac:dyDescent="0.25">
      <c r="G1362" s="45"/>
      <c r="H1362" s="45"/>
      <c r="I1362" s="45"/>
      <c r="K1362" s="4"/>
      <c r="O1362" s="52"/>
    </row>
    <row r="1363" spans="7:15" x14ac:dyDescent="0.25">
      <c r="G1363" s="45"/>
      <c r="H1363" s="45"/>
      <c r="I1363" s="45"/>
      <c r="K1363" s="4"/>
      <c r="O1363" s="52"/>
    </row>
    <row r="1364" spans="7:15" x14ac:dyDescent="0.25">
      <c r="G1364" s="45"/>
      <c r="H1364" s="45"/>
      <c r="I1364" s="45"/>
      <c r="K1364" s="4"/>
      <c r="O1364" s="52"/>
    </row>
    <row r="1365" spans="7:15" x14ac:dyDescent="0.25">
      <c r="G1365" s="45"/>
      <c r="H1365" s="45"/>
      <c r="I1365" s="45"/>
      <c r="K1365" s="4"/>
      <c r="O1365" s="52"/>
    </row>
    <row r="1366" spans="7:15" x14ac:dyDescent="0.25">
      <c r="G1366" s="45"/>
      <c r="H1366" s="45"/>
      <c r="I1366" s="45"/>
      <c r="K1366" s="4"/>
      <c r="O1366" s="52"/>
    </row>
    <row r="1367" spans="7:15" x14ac:dyDescent="0.25">
      <c r="G1367" s="45"/>
      <c r="H1367" s="45"/>
      <c r="I1367" s="45"/>
      <c r="K1367" s="4"/>
      <c r="O1367" s="52"/>
    </row>
    <row r="1368" spans="7:15" x14ac:dyDescent="0.25">
      <c r="G1368" s="45"/>
      <c r="H1368" s="45"/>
      <c r="I1368" s="45"/>
      <c r="K1368" s="4"/>
      <c r="O1368" s="52"/>
    </row>
    <row r="1369" spans="7:15" x14ac:dyDescent="0.25">
      <c r="G1369" s="45"/>
      <c r="H1369" s="45"/>
      <c r="I1369" s="45"/>
      <c r="K1369" s="4"/>
      <c r="O1369" s="52"/>
    </row>
    <row r="1370" spans="7:15" x14ac:dyDescent="0.25">
      <c r="G1370" s="45"/>
      <c r="H1370" s="45"/>
      <c r="I1370" s="45"/>
      <c r="K1370" s="4"/>
      <c r="O1370" s="52"/>
    </row>
    <row r="1371" spans="7:15" x14ac:dyDescent="0.25">
      <c r="G1371" s="45"/>
      <c r="H1371" s="45"/>
      <c r="I1371" s="45"/>
      <c r="K1371" s="4"/>
      <c r="O1371" s="52"/>
    </row>
    <row r="1372" spans="7:15" x14ac:dyDescent="0.25">
      <c r="G1372" s="45"/>
      <c r="H1372" s="45"/>
      <c r="I1372" s="45"/>
      <c r="K1372" s="4"/>
      <c r="O1372" s="52"/>
    </row>
    <row r="1373" spans="7:15" x14ac:dyDescent="0.25">
      <c r="G1373" s="45"/>
      <c r="H1373" s="45"/>
      <c r="I1373" s="45"/>
      <c r="K1373" s="4"/>
      <c r="O1373" s="52"/>
    </row>
    <row r="1374" spans="7:15" x14ac:dyDescent="0.25">
      <c r="G1374" s="45"/>
      <c r="H1374" s="45"/>
      <c r="I1374" s="45"/>
      <c r="K1374" s="4"/>
      <c r="O1374" s="52"/>
    </row>
    <row r="1375" spans="7:15" x14ac:dyDescent="0.25">
      <c r="G1375" s="45"/>
      <c r="H1375" s="45"/>
      <c r="I1375" s="45"/>
      <c r="K1375" s="4"/>
      <c r="O1375" s="52"/>
    </row>
    <row r="1376" spans="7:15" x14ac:dyDescent="0.25">
      <c r="G1376" s="45"/>
      <c r="H1376" s="45"/>
      <c r="I1376" s="45"/>
      <c r="K1376" s="4"/>
      <c r="O1376" s="52"/>
    </row>
    <row r="1377" spans="7:15" x14ac:dyDescent="0.25">
      <c r="G1377" s="45"/>
      <c r="H1377" s="45"/>
      <c r="I1377" s="45"/>
      <c r="K1377" s="4"/>
      <c r="O1377" s="52"/>
    </row>
    <row r="1378" spans="7:15" x14ac:dyDescent="0.25">
      <c r="G1378" s="45"/>
      <c r="H1378" s="45"/>
      <c r="I1378" s="45"/>
      <c r="K1378" s="4"/>
      <c r="O1378" s="52"/>
    </row>
    <row r="1379" spans="7:15" x14ac:dyDescent="0.25">
      <c r="G1379" s="45"/>
      <c r="H1379" s="45"/>
      <c r="I1379" s="45"/>
      <c r="K1379" s="4"/>
      <c r="O1379" s="52"/>
    </row>
    <row r="1380" spans="7:15" x14ac:dyDescent="0.25">
      <c r="G1380" s="45"/>
      <c r="H1380" s="45"/>
      <c r="I1380" s="45"/>
      <c r="K1380" s="4"/>
      <c r="O1380" s="52"/>
    </row>
    <row r="1381" spans="7:15" x14ac:dyDescent="0.25">
      <c r="G1381" s="45"/>
      <c r="H1381" s="45"/>
      <c r="I1381" s="45"/>
      <c r="K1381" s="4"/>
      <c r="O1381" s="52"/>
    </row>
    <row r="1382" spans="7:15" x14ac:dyDescent="0.25">
      <c r="G1382" s="45"/>
      <c r="H1382" s="45"/>
      <c r="I1382" s="45"/>
      <c r="K1382" s="4"/>
      <c r="O1382" s="52"/>
    </row>
    <row r="1383" spans="7:15" x14ac:dyDescent="0.25">
      <c r="G1383" s="45"/>
      <c r="H1383" s="45"/>
      <c r="I1383" s="45"/>
      <c r="K1383" s="4"/>
      <c r="O1383" s="52"/>
    </row>
    <row r="1384" spans="7:15" x14ac:dyDescent="0.25">
      <c r="G1384" s="45"/>
      <c r="H1384" s="45"/>
      <c r="I1384" s="45"/>
      <c r="K1384" s="4"/>
      <c r="O1384" s="52"/>
    </row>
    <row r="1385" spans="7:15" x14ac:dyDescent="0.25">
      <c r="G1385" s="45"/>
      <c r="H1385" s="45"/>
      <c r="I1385" s="45"/>
      <c r="K1385" s="4"/>
      <c r="O1385" s="52"/>
    </row>
    <row r="1386" spans="7:15" x14ac:dyDescent="0.25">
      <c r="G1386" s="45"/>
      <c r="H1386" s="45"/>
      <c r="I1386" s="45"/>
      <c r="K1386" s="4"/>
      <c r="O1386" s="52"/>
    </row>
    <row r="1387" spans="7:15" x14ac:dyDescent="0.25">
      <c r="G1387" s="45"/>
      <c r="H1387" s="45"/>
      <c r="I1387" s="45"/>
      <c r="K1387" s="4"/>
      <c r="O1387" s="52"/>
    </row>
    <row r="1388" spans="7:15" x14ac:dyDescent="0.25">
      <c r="G1388" s="45"/>
      <c r="H1388" s="45"/>
      <c r="I1388" s="45"/>
      <c r="K1388" s="4"/>
      <c r="O1388" s="52"/>
    </row>
    <row r="1389" spans="7:15" x14ac:dyDescent="0.25">
      <c r="G1389" s="45"/>
      <c r="H1389" s="45"/>
      <c r="I1389" s="45"/>
      <c r="K1389" s="4"/>
      <c r="O1389" s="52"/>
    </row>
    <row r="1390" spans="7:15" x14ac:dyDescent="0.25">
      <c r="G1390" s="45"/>
      <c r="H1390" s="45"/>
      <c r="I1390" s="45"/>
      <c r="K1390" s="4"/>
      <c r="O1390" s="52"/>
    </row>
    <row r="1391" spans="7:15" x14ac:dyDescent="0.25">
      <c r="G1391" s="45"/>
      <c r="H1391" s="45"/>
      <c r="I1391" s="45"/>
      <c r="K1391" s="4"/>
      <c r="O1391" s="52"/>
    </row>
    <row r="1392" spans="7:15" x14ac:dyDescent="0.25">
      <c r="G1392" s="45"/>
      <c r="H1392" s="45"/>
      <c r="I1392" s="45"/>
      <c r="K1392" s="4"/>
      <c r="O1392" s="52"/>
    </row>
    <row r="1393" spans="7:15" x14ac:dyDescent="0.25">
      <c r="G1393" s="45"/>
      <c r="H1393" s="45"/>
      <c r="I1393" s="45"/>
      <c r="K1393" s="4"/>
      <c r="O1393" s="52"/>
    </row>
    <row r="1394" spans="7:15" x14ac:dyDescent="0.25">
      <c r="G1394" s="45"/>
      <c r="H1394" s="45"/>
      <c r="I1394" s="45"/>
      <c r="K1394" s="4"/>
      <c r="O1394" s="52"/>
    </row>
    <row r="1395" spans="7:15" x14ac:dyDescent="0.25">
      <c r="G1395" s="45"/>
      <c r="H1395" s="45"/>
      <c r="I1395" s="45"/>
      <c r="K1395" s="4"/>
      <c r="O1395" s="52"/>
    </row>
    <row r="1396" spans="7:15" x14ac:dyDescent="0.25">
      <c r="G1396" s="45"/>
      <c r="H1396" s="45"/>
      <c r="I1396" s="45"/>
      <c r="K1396" s="4"/>
      <c r="O1396" s="52"/>
    </row>
    <row r="1397" spans="7:15" x14ac:dyDescent="0.25">
      <c r="G1397" s="45"/>
      <c r="H1397" s="45"/>
      <c r="I1397" s="45"/>
      <c r="K1397" s="4"/>
      <c r="O1397" s="52"/>
    </row>
    <row r="1398" spans="7:15" x14ac:dyDescent="0.25">
      <c r="G1398" s="45"/>
      <c r="H1398" s="45"/>
      <c r="I1398" s="45"/>
      <c r="K1398" s="4"/>
      <c r="O1398" s="52"/>
    </row>
    <row r="1399" spans="7:15" x14ac:dyDescent="0.25">
      <c r="G1399" s="45"/>
      <c r="H1399" s="45"/>
      <c r="I1399" s="45"/>
      <c r="K1399" s="4"/>
      <c r="O1399" s="52"/>
    </row>
    <row r="1400" spans="7:15" x14ac:dyDescent="0.25">
      <c r="G1400" s="45"/>
      <c r="H1400" s="45"/>
      <c r="I1400" s="45"/>
      <c r="K1400" s="4"/>
      <c r="O1400" s="52"/>
    </row>
    <row r="1401" spans="7:15" x14ac:dyDescent="0.25">
      <c r="G1401" s="45"/>
      <c r="H1401" s="45"/>
      <c r="I1401" s="45"/>
      <c r="K1401" s="4"/>
      <c r="O1401" s="52"/>
    </row>
    <row r="1402" spans="7:15" x14ac:dyDescent="0.25">
      <c r="G1402" s="45"/>
      <c r="H1402" s="45"/>
      <c r="I1402" s="45"/>
      <c r="K1402" s="4"/>
      <c r="O1402" s="52"/>
    </row>
    <row r="1403" spans="7:15" x14ac:dyDescent="0.25">
      <c r="G1403" s="45"/>
      <c r="H1403" s="45"/>
      <c r="I1403" s="45"/>
      <c r="K1403" s="4"/>
      <c r="O1403" s="52"/>
    </row>
    <row r="1404" spans="7:15" x14ac:dyDescent="0.25">
      <c r="G1404" s="45"/>
      <c r="H1404" s="45"/>
      <c r="I1404" s="45"/>
      <c r="K1404" s="4"/>
      <c r="O1404" s="52"/>
    </row>
    <row r="1405" spans="7:15" x14ac:dyDescent="0.25">
      <c r="G1405" s="45"/>
      <c r="H1405" s="45"/>
      <c r="I1405" s="45"/>
      <c r="K1405" s="4"/>
      <c r="O1405" s="52"/>
    </row>
    <row r="1406" spans="7:15" x14ac:dyDescent="0.25">
      <c r="G1406" s="45"/>
      <c r="H1406" s="45"/>
      <c r="I1406" s="45"/>
      <c r="K1406" s="4"/>
      <c r="O1406" s="52"/>
    </row>
    <row r="1407" spans="7:15" x14ac:dyDescent="0.25">
      <c r="G1407" s="45"/>
      <c r="H1407" s="45"/>
      <c r="I1407" s="45"/>
      <c r="K1407" s="4"/>
      <c r="O1407" s="52"/>
    </row>
    <row r="1408" spans="7:15" x14ac:dyDescent="0.25">
      <c r="G1408" s="45"/>
      <c r="H1408" s="45"/>
      <c r="I1408" s="45"/>
      <c r="K1408" s="4"/>
      <c r="O1408" s="52"/>
    </row>
    <row r="1409" spans="7:15" x14ac:dyDescent="0.25">
      <c r="G1409" s="45"/>
      <c r="H1409" s="45"/>
      <c r="I1409" s="45"/>
      <c r="K1409" s="4"/>
      <c r="O1409" s="52"/>
    </row>
    <row r="1410" spans="7:15" x14ac:dyDescent="0.25">
      <c r="G1410" s="45"/>
      <c r="H1410" s="45"/>
      <c r="I1410" s="45"/>
      <c r="K1410" s="4"/>
      <c r="O1410" s="52"/>
    </row>
    <row r="1411" spans="7:15" x14ac:dyDescent="0.25">
      <c r="G1411" s="45"/>
      <c r="H1411" s="45"/>
      <c r="I1411" s="45"/>
      <c r="K1411" s="4"/>
      <c r="O1411" s="52"/>
    </row>
    <row r="1412" spans="7:15" x14ac:dyDescent="0.25">
      <c r="G1412" s="45"/>
      <c r="H1412" s="45"/>
      <c r="I1412" s="45"/>
      <c r="K1412" s="4"/>
      <c r="O1412" s="52"/>
    </row>
    <row r="1413" spans="7:15" x14ac:dyDescent="0.25">
      <c r="G1413" s="45"/>
      <c r="H1413" s="45"/>
      <c r="I1413" s="45"/>
      <c r="K1413" s="4"/>
      <c r="O1413" s="52"/>
    </row>
    <row r="1414" spans="7:15" x14ac:dyDescent="0.25">
      <c r="G1414" s="45"/>
      <c r="H1414" s="45"/>
      <c r="I1414" s="45"/>
      <c r="K1414" s="4"/>
      <c r="O1414" s="52"/>
    </row>
    <row r="1415" spans="7:15" x14ac:dyDescent="0.25">
      <c r="G1415" s="45"/>
      <c r="H1415" s="45"/>
      <c r="I1415" s="45"/>
      <c r="K1415" s="4"/>
      <c r="O1415" s="52"/>
    </row>
    <row r="1416" spans="7:15" x14ac:dyDescent="0.25">
      <c r="G1416" s="45"/>
      <c r="H1416" s="45"/>
      <c r="I1416" s="45"/>
      <c r="K1416" s="4"/>
      <c r="O1416" s="52"/>
    </row>
    <row r="1417" spans="7:15" x14ac:dyDescent="0.25">
      <c r="G1417" s="45"/>
      <c r="H1417" s="45"/>
      <c r="I1417" s="45"/>
      <c r="K1417" s="4"/>
      <c r="O1417" s="52"/>
    </row>
    <row r="1418" spans="7:15" x14ac:dyDescent="0.25">
      <c r="G1418" s="45"/>
      <c r="H1418" s="45"/>
      <c r="I1418" s="45"/>
      <c r="K1418" s="4"/>
      <c r="O1418" s="52"/>
    </row>
    <row r="1419" spans="7:15" x14ac:dyDescent="0.25">
      <c r="G1419" s="45"/>
      <c r="H1419" s="45"/>
      <c r="I1419" s="45"/>
      <c r="K1419" s="4"/>
      <c r="O1419" s="52"/>
    </row>
    <row r="1420" spans="7:15" x14ac:dyDescent="0.25">
      <c r="G1420" s="45"/>
      <c r="H1420" s="45"/>
      <c r="I1420" s="45"/>
      <c r="K1420" s="4"/>
      <c r="O1420" s="52"/>
    </row>
    <row r="1421" spans="7:15" x14ac:dyDescent="0.25">
      <c r="G1421" s="45"/>
      <c r="H1421" s="45"/>
      <c r="I1421" s="45"/>
      <c r="K1421" s="4"/>
      <c r="O1421" s="52"/>
    </row>
    <row r="1422" spans="7:15" x14ac:dyDescent="0.25">
      <c r="G1422" s="45"/>
      <c r="H1422" s="45"/>
      <c r="I1422" s="45"/>
      <c r="K1422" s="4"/>
      <c r="O1422" s="52"/>
    </row>
    <row r="1423" spans="7:15" x14ac:dyDescent="0.25">
      <c r="G1423" s="45"/>
      <c r="H1423" s="45"/>
      <c r="I1423" s="45"/>
      <c r="K1423" s="4"/>
      <c r="O1423" s="52"/>
    </row>
    <row r="1424" spans="7:15" x14ac:dyDescent="0.25">
      <c r="G1424" s="45"/>
      <c r="H1424" s="45"/>
      <c r="I1424" s="45"/>
      <c r="K1424" s="4"/>
      <c r="O1424" s="52"/>
    </row>
    <row r="1425" spans="7:15" x14ac:dyDescent="0.25">
      <c r="G1425" s="45"/>
      <c r="H1425" s="45"/>
      <c r="I1425" s="45"/>
      <c r="K1425" s="4"/>
      <c r="O1425" s="52"/>
    </row>
    <row r="1426" spans="7:15" x14ac:dyDescent="0.25">
      <c r="G1426" s="45"/>
      <c r="H1426" s="45"/>
      <c r="I1426" s="45"/>
      <c r="K1426" s="4"/>
      <c r="O1426" s="52"/>
    </row>
    <row r="1427" spans="7:15" x14ac:dyDescent="0.25">
      <c r="G1427" s="45"/>
      <c r="H1427" s="45"/>
      <c r="I1427" s="45"/>
      <c r="K1427" s="4"/>
      <c r="O1427" s="52"/>
    </row>
    <row r="1428" spans="7:15" x14ac:dyDescent="0.25">
      <c r="G1428" s="45"/>
      <c r="H1428" s="45"/>
      <c r="I1428" s="45"/>
      <c r="K1428" s="4"/>
      <c r="O1428" s="52"/>
    </row>
    <row r="1429" spans="7:15" x14ac:dyDescent="0.25">
      <c r="G1429" s="45"/>
      <c r="H1429" s="45"/>
      <c r="I1429" s="45"/>
      <c r="K1429" s="4"/>
      <c r="O1429" s="52"/>
    </row>
    <row r="1430" spans="7:15" x14ac:dyDescent="0.25">
      <c r="G1430" s="45"/>
      <c r="H1430" s="45"/>
      <c r="I1430" s="45"/>
      <c r="K1430" s="4"/>
      <c r="O1430" s="52"/>
    </row>
    <row r="1431" spans="7:15" x14ac:dyDescent="0.25">
      <c r="G1431" s="45"/>
      <c r="H1431" s="45"/>
      <c r="I1431" s="45"/>
      <c r="K1431" s="4"/>
      <c r="O1431" s="52"/>
    </row>
    <row r="1432" spans="7:15" x14ac:dyDescent="0.25">
      <c r="G1432" s="45"/>
      <c r="H1432" s="45"/>
      <c r="I1432" s="45"/>
      <c r="K1432" s="4"/>
      <c r="O1432" s="52"/>
    </row>
    <row r="1433" spans="7:15" x14ac:dyDescent="0.25">
      <c r="G1433" s="45"/>
      <c r="H1433" s="45"/>
      <c r="I1433" s="45"/>
      <c r="K1433" s="4"/>
      <c r="O1433" s="52"/>
    </row>
    <row r="1434" spans="7:15" x14ac:dyDescent="0.25">
      <c r="G1434" s="45"/>
      <c r="H1434" s="45"/>
      <c r="I1434" s="45"/>
      <c r="K1434" s="4"/>
      <c r="O1434" s="52"/>
    </row>
    <row r="1435" spans="7:15" x14ac:dyDescent="0.25">
      <c r="G1435" s="45"/>
      <c r="H1435" s="45"/>
      <c r="I1435" s="45"/>
      <c r="K1435" s="4"/>
      <c r="O1435" s="52"/>
    </row>
    <row r="1436" spans="7:15" x14ac:dyDescent="0.25">
      <c r="G1436" s="45"/>
      <c r="H1436" s="45"/>
      <c r="I1436" s="45"/>
      <c r="K1436" s="4"/>
      <c r="O1436" s="52"/>
    </row>
    <row r="1437" spans="7:15" x14ac:dyDescent="0.25">
      <c r="G1437" s="45"/>
      <c r="H1437" s="45"/>
      <c r="I1437" s="45"/>
      <c r="K1437" s="4"/>
      <c r="O1437" s="52"/>
    </row>
    <row r="1438" spans="7:15" x14ac:dyDescent="0.25">
      <c r="G1438" s="45"/>
      <c r="H1438" s="45"/>
      <c r="I1438" s="45"/>
      <c r="K1438" s="4"/>
      <c r="O1438" s="52"/>
    </row>
    <row r="1439" spans="7:15" x14ac:dyDescent="0.25">
      <c r="G1439" s="45"/>
      <c r="H1439" s="45"/>
      <c r="I1439" s="45"/>
      <c r="K1439" s="4"/>
      <c r="O1439" s="52"/>
    </row>
    <row r="1440" spans="7:15" x14ac:dyDescent="0.25">
      <c r="G1440" s="45"/>
      <c r="H1440" s="45"/>
      <c r="I1440" s="45"/>
      <c r="K1440" s="4"/>
      <c r="O1440" s="52"/>
    </row>
    <row r="1441" spans="7:15" x14ac:dyDescent="0.25">
      <c r="G1441" s="45"/>
      <c r="H1441" s="45"/>
      <c r="I1441" s="45"/>
      <c r="K1441" s="4"/>
      <c r="O1441" s="52"/>
    </row>
    <row r="1442" spans="7:15" x14ac:dyDescent="0.25">
      <c r="G1442" s="45"/>
      <c r="H1442" s="45"/>
      <c r="I1442" s="45"/>
      <c r="K1442" s="4"/>
      <c r="O1442" s="52"/>
    </row>
    <row r="1443" spans="7:15" x14ac:dyDescent="0.25">
      <c r="G1443" s="45"/>
      <c r="H1443" s="45"/>
      <c r="I1443" s="45"/>
      <c r="K1443" s="4"/>
      <c r="O1443" s="52"/>
    </row>
    <row r="1444" spans="7:15" x14ac:dyDescent="0.25">
      <c r="G1444" s="45"/>
      <c r="H1444" s="45"/>
      <c r="I1444" s="45"/>
      <c r="K1444" s="4"/>
      <c r="O1444" s="52"/>
    </row>
    <row r="1445" spans="7:15" x14ac:dyDescent="0.25">
      <c r="G1445" s="45"/>
      <c r="H1445" s="45"/>
      <c r="I1445" s="45"/>
      <c r="K1445" s="4"/>
      <c r="O1445" s="52"/>
    </row>
    <row r="1446" spans="7:15" x14ac:dyDescent="0.25">
      <c r="G1446" s="45"/>
      <c r="H1446" s="45"/>
      <c r="I1446" s="45"/>
      <c r="K1446" s="4"/>
      <c r="O1446" s="52"/>
    </row>
    <row r="1447" spans="7:15" x14ac:dyDescent="0.25">
      <c r="G1447" s="45"/>
      <c r="H1447" s="45"/>
      <c r="I1447" s="45"/>
      <c r="K1447" s="4"/>
      <c r="O1447" s="52"/>
    </row>
    <row r="1448" spans="7:15" x14ac:dyDescent="0.25">
      <c r="G1448" s="45"/>
      <c r="H1448" s="45"/>
      <c r="I1448" s="45"/>
      <c r="K1448" s="4"/>
      <c r="O1448" s="52"/>
    </row>
    <row r="1449" spans="7:15" x14ac:dyDescent="0.25">
      <c r="G1449" s="45"/>
      <c r="H1449" s="45"/>
      <c r="I1449" s="45"/>
      <c r="K1449" s="4"/>
      <c r="O1449" s="52"/>
    </row>
    <row r="1450" spans="7:15" x14ac:dyDescent="0.25">
      <c r="G1450" s="45"/>
      <c r="H1450" s="45"/>
      <c r="I1450" s="45"/>
      <c r="K1450" s="4"/>
      <c r="O1450" s="52"/>
    </row>
    <row r="1451" spans="7:15" x14ac:dyDescent="0.25">
      <c r="G1451" s="45"/>
      <c r="H1451" s="45"/>
      <c r="I1451" s="45"/>
      <c r="K1451" s="4"/>
      <c r="O1451" s="52"/>
    </row>
    <row r="1452" spans="7:15" x14ac:dyDescent="0.25">
      <c r="G1452" s="45"/>
      <c r="H1452" s="45"/>
      <c r="I1452" s="45"/>
      <c r="K1452" s="4"/>
      <c r="O1452" s="52"/>
    </row>
    <row r="1453" spans="7:15" x14ac:dyDescent="0.25">
      <c r="G1453" s="45"/>
      <c r="H1453" s="45"/>
      <c r="I1453" s="45"/>
      <c r="K1453" s="4"/>
      <c r="O1453" s="52"/>
    </row>
    <row r="1454" spans="7:15" x14ac:dyDescent="0.25">
      <c r="G1454" s="45"/>
      <c r="H1454" s="45"/>
      <c r="I1454" s="45"/>
      <c r="K1454" s="4"/>
      <c r="O1454" s="52"/>
    </row>
    <row r="1455" spans="7:15" x14ac:dyDescent="0.25">
      <c r="G1455" s="45"/>
      <c r="H1455" s="45"/>
      <c r="I1455" s="45"/>
      <c r="K1455" s="4"/>
      <c r="O1455" s="52"/>
    </row>
    <row r="1456" spans="7:15" x14ac:dyDescent="0.25">
      <c r="G1456" s="45"/>
      <c r="H1456" s="45"/>
      <c r="I1456" s="45"/>
      <c r="K1456" s="4"/>
      <c r="O1456" s="52"/>
    </row>
    <row r="1457" spans="7:15" x14ac:dyDescent="0.25">
      <c r="G1457" s="45"/>
      <c r="H1457" s="45"/>
      <c r="I1457" s="45"/>
      <c r="K1457" s="4"/>
      <c r="O1457" s="52"/>
    </row>
    <row r="1458" spans="7:15" x14ac:dyDescent="0.25">
      <c r="G1458" s="45"/>
      <c r="H1458" s="45"/>
      <c r="I1458" s="45"/>
      <c r="K1458" s="4"/>
      <c r="O1458" s="52"/>
    </row>
    <row r="1459" spans="7:15" x14ac:dyDescent="0.25">
      <c r="G1459" s="45"/>
      <c r="H1459" s="45"/>
      <c r="I1459" s="45"/>
      <c r="K1459" s="4"/>
      <c r="O1459" s="52"/>
    </row>
    <row r="1460" spans="7:15" x14ac:dyDescent="0.25">
      <c r="G1460" s="45"/>
      <c r="H1460" s="45"/>
      <c r="I1460" s="45"/>
      <c r="K1460" s="4"/>
      <c r="O1460" s="52"/>
    </row>
    <row r="1461" spans="7:15" x14ac:dyDescent="0.25">
      <c r="G1461" s="45"/>
      <c r="H1461" s="45"/>
      <c r="I1461" s="45"/>
      <c r="K1461" s="4"/>
      <c r="O1461" s="52"/>
    </row>
    <row r="1462" spans="7:15" x14ac:dyDescent="0.25">
      <c r="G1462" s="45"/>
      <c r="H1462" s="45"/>
      <c r="I1462" s="45"/>
      <c r="K1462" s="4"/>
      <c r="O1462" s="52"/>
    </row>
    <row r="1463" spans="7:15" x14ac:dyDescent="0.25">
      <c r="G1463" s="45"/>
      <c r="H1463" s="45"/>
      <c r="I1463" s="45"/>
      <c r="K1463" s="4"/>
      <c r="O1463" s="52"/>
    </row>
    <row r="1464" spans="7:15" x14ac:dyDescent="0.25">
      <c r="G1464" s="45"/>
      <c r="H1464" s="45"/>
      <c r="I1464" s="45"/>
      <c r="K1464" s="4"/>
      <c r="O1464" s="52"/>
    </row>
    <row r="1465" spans="7:15" x14ac:dyDescent="0.25">
      <c r="G1465" s="45"/>
      <c r="H1465" s="45"/>
      <c r="I1465" s="45"/>
      <c r="K1465" s="4"/>
      <c r="O1465" s="52"/>
    </row>
    <row r="1466" spans="7:15" x14ac:dyDescent="0.25">
      <c r="G1466" s="45"/>
      <c r="H1466" s="45"/>
      <c r="I1466" s="45"/>
      <c r="K1466" s="4"/>
      <c r="O1466" s="52"/>
    </row>
    <row r="1467" spans="7:15" x14ac:dyDescent="0.25">
      <c r="G1467" s="45"/>
      <c r="H1467" s="45"/>
      <c r="I1467" s="45"/>
      <c r="K1467" s="4"/>
      <c r="O1467" s="52"/>
    </row>
    <row r="1468" spans="7:15" x14ac:dyDescent="0.25">
      <c r="G1468" s="45"/>
      <c r="H1468" s="45"/>
      <c r="I1468" s="45"/>
      <c r="K1468" s="4"/>
      <c r="O1468" s="52"/>
    </row>
    <row r="1469" spans="7:15" x14ac:dyDescent="0.25">
      <c r="G1469" s="45"/>
      <c r="H1469" s="45"/>
      <c r="I1469" s="45"/>
      <c r="K1469" s="4"/>
      <c r="O1469" s="52"/>
    </row>
    <row r="1470" spans="7:15" x14ac:dyDescent="0.25">
      <c r="G1470" s="45"/>
      <c r="H1470" s="45"/>
      <c r="I1470" s="45"/>
      <c r="K1470" s="4"/>
      <c r="O1470" s="52"/>
    </row>
    <row r="1471" spans="7:15" x14ac:dyDescent="0.25">
      <c r="G1471" s="45"/>
      <c r="H1471" s="45"/>
      <c r="I1471" s="45"/>
      <c r="K1471" s="4"/>
      <c r="O1471" s="52"/>
    </row>
    <row r="1472" spans="7:15" x14ac:dyDescent="0.25">
      <c r="G1472" s="45"/>
      <c r="H1472" s="45"/>
      <c r="I1472" s="45"/>
      <c r="K1472" s="4"/>
      <c r="O1472" s="52"/>
    </row>
    <row r="1473" spans="7:15" x14ac:dyDescent="0.25">
      <c r="G1473" s="45"/>
      <c r="H1473" s="45"/>
      <c r="I1473" s="45"/>
      <c r="K1473" s="4"/>
      <c r="O1473" s="52"/>
    </row>
    <row r="1474" spans="7:15" x14ac:dyDescent="0.25">
      <c r="G1474" s="45"/>
      <c r="H1474" s="45"/>
      <c r="I1474" s="45"/>
      <c r="K1474" s="4"/>
      <c r="O1474" s="52"/>
    </row>
    <row r="1475" spans="7:15" x14ac:dyDescent="0.25">
      <c r="G1475" s="45"/>
      <c r="H1475" s="45"/>
      <c r="I1475" s="45"/>
      <c r="K1475" s="4"/>
      <c r="O1475" s="52"/>
    </row>
    <row r="1476" spans="7:15" x14ac:dyDescent="0.25">
      <c r="G1476" s="45"/>
      <c r="H1476" s="45"/>
      <c r="I1476" s="45"/>
      <c r="K1476" s="4"/>
      <c r="O1476" s="52"/>
    </row>
    <row r="1477" spans="7:15" x14ac:dyDescent="0.25">
      <c r="G1477" s="45"/>
      <c r="H1477" s="45"/>
      <c r="I1477" s="45"/>
      <c r="K1477" s="4"/>
      <c r="O1477" s="52"/>
    </row>
    <row r="1478" spans="7:15" x14ac:dyDescent="0.25">
      <c r="G1478" s="45"/>
      <c r="H1478" s="45"/>
      <c r="I1478" s="45"/>
      <c r="K1478" s="4"/>
      <c r="O1478" s="52"/>
    </row>
    <row r="1479" spans="7:15" x14ac:dyDescent="0.25">
      <c r="G1479" s="45"/>
      <c r="H1479" s="45"/>
      <c r="I1479" s="45"/>
      <c r="K1479" s="4"/>
      <c r="O1479" s="52"/>
    </row>
    <row r="1480" spans="7:15" x14ac:dyDescent="0.25">
      <c r="G1480" s="45"/>
      <c r="H1480" s="45"/>
      <c r="I1480" s="45"/>
      <c r="K1480" s="4"/>
      <c r="O1480" s="52"/>
    </row>
    <row r="1481" spans="7:15" x14ac:dyDescent="0.25">
      <c r="G1481" s="45"/>
      <c r="H1481" s="45"/>
      <c r="I1481" s="45"/>
      <c r="K1481" s="4"/>
      <c r="O1481" s="52"/>
    </row>
    <row r="1482" spans="7:15" x14ac:dyDescent="0.25">
      <c r="G1482" s="45"/>
      <c r="H1482" s="45"/>
      <c r="I1482" s="45"/>
      <c r="K1482" s="4"/>
      <c r="O1482" s="52"/>
    </row>
    <row r="1483" spans="7:15" x14ac:dyDescent="0.25">
      <c r="G1483" s="45"/>
      <c r="H1483" s="45"/>
      <c r="I1483" s="45"/>
      <c r="K1483" s="4"/>
      <c r="O1483" s="52"/>
    </row>
    <row r="1484" spans="7:15" x14ac:dyDescent="0.25">
      <c r="G1484" s="45"/>
      <c r="H1484" s="45"/>
      <c r="I1484" s="45"/>
      <c r="K1484" s="4"/>
      <c r="O1484" s="52"/>
    </row>
    <row r="1485" spans="7:15" x14ac:dyDescent="0.25">
      <c r="G1485" s="45"/>
      <c r="H1485" s="45"/>
      <c r="I1485" s="45"/>
      <c r="K1485" s="4"/>
      <c r="O1485" s="52"/>
    </row>
    <row r="1486" spans="7:15" x14ac:dyDescent="0.25">
      <c r="G1486" s="45"/>
      <c r="H1486" s="45"/>
      <c r="I1486" s="45"/>
      <c r="K1486" s="4"/>
      <c r="O1486" s="52"/>
    </row>
    <row r="1487" spans="7:15" x14ac:dyDescent="0.25">
      <c r="G1487" s="45"/>
      <c r="H1487" s="45"/>
      <c r="I1487" s="45"/>
      <c r="K1487" s="4"/>
      <c r="O1487" s="52"/>
    </row>
    <row r="1488" spans="7:15" x14ac:dyDescent="0.25">
      <c r="G1488" s="45"/>
      <c r="H1488" s="45"/>
      <c r="I1488" s="45"/>
      <c r="K1488" s="4"/>
      <c r="O1488" s="52"/>
    </row>
    <row r="1489" spans="7:15" x14ac:dyDescent="0.25">
      <c r="G1489" s="45"/>
      <c r="H1489" s="45"/>
      <c r="I1489" s="45"/>
      <c r="K1489" s="4"/>
      <c r="O1489" s="52"/>
    </row>
    <row r="1490" spans="7:15" x14ac:dyDescent="0.25">
      <c r="G1490" s="45"/>
      <c r="H1490" s="45"/>
      <c r="I1490" s="45"/>
      <c r="K1490" s="4"/>
      <c r="O1490" s="52"/>
    </row>
    <row r="1491" spans="7:15" x14ac:dyDescent="0.25">
      <c r="G1491" s="45"/>
      <c r="H1491" s="45"/>
      <c r="I1491" s="45"/>
      <c r="K1491" s="4"/>
      <c r="O1491" s="52"/>
    </row>
    <row r="1492" spans="7:15" x14ac:dyDescent="0.25">
      <c r="G1492" s="45"/>
      <c r="H1492" s="45"/>
      <c r="I1492" s="45"/>
      <c r="K1492" s="4"/>
      <c r="O1492" s="52"/>
    </row>
    <row r="1493" spans="7:15" x14ac:dyDescent="0.25">
      <c r="G1493" s="45"/>
      <c r="H1493" s="45"/>
      <c r="I1493" s="45"/>
      <c r="K1493" s="4"/>
      <c r="O1493" s="52"/>
    </row>
    <row r="1494" spans="7:15" x14ac:dyDescent="0.25">
      <c r="G1494" s="45"/>
      <c r="H1494" s="45"/>
      <c r="I1494" s="45"/>
      <c r="K1494" s="4"/>
      <c r="O1494" s="52"/>
    </row>
    <row r="1495" spans="7:15" x14ac:dyDescent="0.25">
      <c r="G1495" s="45"/>
      <c r="H1495" s="45"/>
      <c r="I1495" s="45"/>
      <c r="K1495" s="4"/>
      <c r="O1495" s="52"/>
    </row>
    <row r="1496" spans="7:15" x14ac:dyDescent="0.25">
      <c r="G1496" s="45"/>
      <c r="H1496" s="45"/>
      <c r="I1496" s="45"/>
      <c r="K1496" s="4"/>
      <c r="O1496" s="52"/>
    </row>
    <row r="1497" spans="7:15" x14ac:dyDescent="0.25">
      <c r="G1497" s="45"/>
      <c r="H1497" s="45"/>
      <c r="I1497" s="45"/>
      <c r="K1497" s="4"/>
      <c r="O1497" s="52"/>
    </row>
    <row r="1498" spans="7:15" x14ac:dyDescent="0.25">
      <c r="G1498" s="45"/>
      <c r="H1498" s="45"/>
      <c r="I1498" s="45"/>
      <c r="K1498" s="4"/>
      <c r="O1498" s="52"/>
    </row>
    <row r="1499" spans="7:15" x14ac:dyDescent="0.25">
      <c r="G1499" s="45"/>
      <c r="H1499" s="45"/>
      <c r="I1499" s="45"/>
      <c r="K1499" s="4"/>
      <c r="O1499" s="52"/>
    </row>
    <row r="1500" spans="7:15" x14ac:dyDescent="0.25">
      <c r="G1500" s="45"/>
      <c r="H1500" s="45"/>
      <c r="I1500" s="45"/>
      <c r="K1500" s="4"/>
      <c r="O1500" s="52"/>
    </row>
    <row r="1501" spans="7:15" x14ac:dyDescent="0.25">
      <c r="G1501" s="45"/>
      <c r="H1501" s="45"/>
      <c r="I1501" s="45"/>
      <c r="K1501" s="4"/>
      <c r="O1501" s="52"/>
    </row>
    <row r="1502" spans="7:15" x14ac:dyDescent="0.25">
      <c r="G1502" s="45"/>
      <c r="H1502" s="45"/>
      <c r="I1502" s="45"/>
      <c r="K1502" s="4"/>
      <c r="O1502" s="52"/>
    </row>
    <row r="1503" spans="7:15" x14ac:dyDescent="0.25">
      <c r="G1503" s="45"/>
      <c r="H1503" s="45"/>
      <c r="I1503" s="45"/>
      <c r="K1503" s="4"/>
      <c r="O1503" s="52"/>
    </row>
    <row r="1504" spans="7:15" x14ac:dyDescent="0.25">
      <c r="G1504" s="45"/>
      <c r="H1504" s="45"/>
      <c r="I1504" s="45"/>
      <c r="K1504" s="4"/>
      <c r="O1504" s="52"/>
    </row>
    <row r="1505" spans="7:15" x14ac:dyDescent="0.25">
      <c r="G1505" s="45"/>
      <c r="H1505" s="45"/>
      <c r="I1505" s="45"/>
      <c r="K1505" s="4"/>
      <c r="O1505" s="52"/>
    </row>
    <row r="1506" spans="7:15" x14ac:dyDescent="0.25">
      <c r="G1506" s="45"/>
      <c r="H1506" s="45"/>
      <c r="I1506" s="45"/>
      <c r="K1506" s="4"/>
      <c r="O1506" s="52"/>
    </row>
    <row r="1507" spans="7:15" x14ac:dyDescent="0.25">
      <c r="G1507" s="45"/>
      <c r="H1507" s="45"/>
      <c r="I1507" s="45"/>
      <c r="K1507" s="4"/>
      <c r="O1507" s="52"/>
    </row>
    <row r="1508" spans="7:15" x14ac:dyDescent="0.25">
      <c r="G1508" s="45"/>
      <c r="H1508" s="45"/>
      <c r="I1508" s="45"/>
      <c r="K1508" s="4"/>
      <c r="O1508" s="52"/>
    </row>
    <row r="1509" spans="7:15" x14ac:dyDescent="0.25">
      <c r="G1509" s="45"/>
      <c r="H1509" s="45"/>
      <c r="I1509" s="45"/>
      <c r="K1509" s="4"/>
      <c r="O1509" s="52"/>
    </row>
    <row r="1510" spans="7:15" x14ac:dyDescent="0.25">
      <c r="G1510" s="45"/>
      <c r="H1510" s="45"/>
      <c r="I1510" s="45"/>
      <c r="K1510" s="4"/>
      <c r="O1510" s="52"/>
    </row>
    <row r="1511" spans="7:15" x14ac:dyDescent="0.25">
      <c r="G1511" s="45"/>
      <c r="H1511" s="45"/>
      <c r="I1511" s="45"/>
      <c r="K1511" s="4"/>
      <c r="O1511" s="52"/>
    </row>
    <row r="1512" spans="7:15" x14ac:dyDescent="0.25">
      <c r="G1512" s="45"/>
      <c r="H1512" s="45"/>
      <c r="I1512" s="45"/>
      <c r="K1512" s="4"/>
      <c r="O1512" s="52"/>
    </row>
    <row r="1513" spans="7:15" x14ac:dyDescent="0.25">
      <c r="G1513" s="45"/>
      <c r="H1513" s="45"/>
      <c r="I1513" s="45"/>
      <c r="K1513" s="4"/>
      <c r="O1513" s="52"/>
    </row>
    <row r="1514" spans="7:15" x14ac:dyDescent="0.25">
      <c r="G1514" s="45"/>
      <c r="H1514" s="45"/>
      <c r="I1514" s="45"/>
      <c r="K1514" s="4"/>
      <c r="O1514" s="52"/>
    </row>
    <row r="1515" spans="7:15" x14ac:dyDescent="0.25">
      <c r="G1515" s="45"/>
      <c r="H1515" s="45"/>
      <c r="I1515" s="45"/>
      <c r="K1515" s="4"/>
      <c r="O1515" s="52"/>
    </row>
    <row r="1516" spans="7:15" x14ac:dyDescent="0.25">
      <c r="G1516" s="45"/>
      <c r="H1516" s="45"/>
      <c r="I1516" s="45"/>
      <c r="K1516" s="4"/>
      <c r="O1516" s="52"/>
    </row>
    <row r="1517" spans="7:15" x14ac:dyDescent="0.25">
      <c r="G1517" s="45"/>
      <c r="H1517" s="45"/>
      <c r="I1517" s="45"/>
      <c r="K1517" s="4"/>
      <c r="O1517" s="52"/>
    </row>
    <row r="1518" spans="7:15" x14ac:dyDescent="0.25">
      <c r="G1518" s="45"/>
      <c r="H1518" s="45"/>
      <c r="I1518" s="45"/>
      <c r="K1518" s="4"/>
      <c r="O1518" s="52"/>
    </row>
    <row r="1519" spans="7:15" x14ac:dyDescent="0.25">
      <c r="G1519" s="45"/>
      <c r="H1519" s="45"/>
      <c r="I1519" s="45"/>
      <c r="K1519" s="4"/>
      <c r="O1519" s="52"/>
    </row>
    <row r="1520" spans="7:15" x14ac:dyDescent="0.25">
      <c r="G1520" s="45"/>
      <c r="H1520" s="45"/>
      <c r="I1520" s="45"/>
      <c r="K1520" s="4"/>
      <c r="O1520" s="52"/>
    </row>
    <row r="1521" spans="7:15" x14ac:dyDescent="0.25">
      <c r="G1521" s="45"/>
      <c r="H1521" s="45"/>
      <c r="I1521" s="45"/>
      <c r="K1521" s="4"/>
      <c r="O1521" s="52"/>
    </row>
    <row r="1522" spans="7:15" x14ac:dyDescent="0.25">
      <c r="G1522" s="45"/>
      <c r="H1522" s="45"/>
      <c r="I1522" s="45"/>
      <c r="K1522" s="4"/>
      <c r="O1522" s="52"/>
    </row>
    <row r="1523" spans="7:15" x14ac:dyDescent="0.25">
      <c r="G1523" s="45"/>
      <c r="H1523" s="45"/>
      <c r="I1523" s="45"/>
      <c r="K1523" s="4"/>
      <c r="O1523" s="52"/>
    </row>
    <row r="1524" spans="7:15" x14ac:dyDescent="0.25">
      <c r="G1524" s="45"/>
      <c r="H1524" s="45"/>
      <c r="I1524" s="45"/>
      <c r="K1524" s="4"/>
      <c r="O1524" s="52"/>
    </row>
    <row r="1525" spans="7:15" x14ac:dyDescent="0.25">
      <c r="G1525" s="45"/>
      <c r="H1525" s="45"/>
      <c r="I1525" s="45"/>
      <c r="K1525" s="4"/>
      <c r="O1525" s="52"/>
    </row>
    <row r="1526" spans="7:15" x14ac:dyDescent="0.25">
      <c r="G1526" s="45"/>
      <c r="H1526" s="45"/>
      <c r="I1526" s="45"/>
      <c r="K1526" s="4"/>
      <c r="O1526" s="52"/>
    </row>
    <row r="1527" spans="7:15" x14ac:dyDescent="0.25">
      <c r="G1527" s="45"/>
      <c r="H1527" s="45"/>
      <c r="I1527" s="45"/>
      <c r="K1527" s="4"/>
      <c r="O1527" s="52"/>
    </row>
    <row r="1528" spans="7:15" x14ac:dyDescent="0.25">
      <c r="G1528" s="45"/>
      <c r="H1528" s="45"/>
      <c r="I1528" s="45"/>
      <c r="K1528" s="4"/>
      <c r="O1528" s="52"/>
    </row>
    <row r="1529" spans="7:15" x14ac:dyDescent="0.25">
      <c r="G1529" s="45"/>
      <c r="H1529" s="45"/>
      <c r="I1529" s="45"/>
      <c r="K1529" s="4"/>
      <c r="O1529" s="52"/>
    </row>
    <row r="1530" spans="7:15" x14ac:dyDescent="0.25">
      <c r="G1530" s="45"/>
      <c r="H1530" s="45"/>
      <c r="I1530" s="45"/>
      <c r="K1530" s="4"/>
      <c r="O1530" s="52"/>
    </row>
    <row r="1531" spans="7:15" x14ac:dyDescent="0.25">
      <c r="G1531" s="45"/>
      <c r="H1531" s="45"/>
      <c r="I1531" s="45"/>
      <c r="K1531" s="4"/>
      <c r="O1531" s="52"/>
    </row>
    <row r="1532" spans="7:15" x14ac:dyDescent="0.25">
      <c r="G1532" s="45"/>
      <c r="H1532" s="45"/>
      <c r="I1532" s="45"/>
      <c r="K1532" s="4"/>
      <c r="O1532" s="52"/>
    </row>
    <row r="1533" spans="7:15" x14ac:dyDescent="0.25">
      <c r="G1533" s="45"/>
      <c r="H1533" s="45"/>
      <c r="I1533" s="45"/>
      <c r="K1533" s="4"/>
      <c r="O1533" s="52"/>
    </row>
    <row r="1534" spans="7:15" x14ac:dyDescent="0.25">
      <c r="G1534" s="45"/>
      <c r="H1534" s="45"/>
      <c r="I1534" s="45"/>
      <c r="K1534" s="4"/>
      <c r="O1534" s="52"/>
    </row>
    <row r="1535" spans="7:15" x14ac:dyDescent="0.25">
      <c r="G1535" s="45"/>
      <c r="H1535" s="45"/>
      <c r="I1535" s="45"/>
      <c r="K1535" s="4"/>
      <c r="O1535" s="52"/>
    </row>
    <row r="1536" spans="7:15" x14ac:dyDescent="0.25">
      <c r="G1536" s="45"/>
      <c r="H1536" s="45"/>
      <c r="I1536" s="45"/>
      <c r="K1536" s="4"/>
      <c r="O1536" s="52"/>
    </row>
    <row r="1537" spans="7:15" x14ac:dyDescent="0.25">
      <c r="G1537" s="45"/>
      <c r="H1537" s="45"/>
      <c r="I1537" s="45"/>
      <c r="K1537" s="4"/>
      <c r="O1537" s="52"/>
    </row>
    <row r="1538" spans="7:15" x14ac:dyDescent="0.25">
      <c r="G1538" s="45"/>
      <c r="H1538" s="45"/>
      <c r="I1538" s="45"/>
      <c r="K1538" s="4"/>
      <c r="O1538" s="52"/>
    </row>
    <row r="1539" spans="7:15" x14ac:dyDescent="0.25">
      <c r="G1539" s="45"/>
      <c r="H1539" s="45"/>
      <c r="I1539" s="45"/>
      <c r="K1539" s="4"/>
      <c r="O1539" s="52"/>
    </row>
    <row r="1540" spans="7:15" x14ac:dyDescent="0.25">
      <c r="G1540" s="45"/>
      <c r="H1540" s="45"/>
      <c r="I1540" s="45"/>
      <c r="K1540" s="4"/>
      <c r="O1540" s="52"/>
    </row>
    <row r="1541" spans="7:15" x14ac:dyDescent="0.25">
      <c r="G1541" s="45"/>
      <c r="H1541" s="45"/>
      <c r="I1541" s="45"/>
      <c r="K1541" s="4"/>
      <c r="O1541" s="52"/>
    </row>
    <row r="1542" spans="7:15" x14ac:dyDescent="0.25">
      <c r="G1542" s="45"/>
      <c r="H1542" s="45"/>
      <c r="I1542" s="45"/>
      <c r="K1542" s="4"/>
      <c r="O1542" s="52"/>
    </row>
    <row r="1543" spans="7:15" x14ac:dyDescent="0.25">
      <c r="G1543" s="45"/>
      <c r="H1543" s="45"/>
      <c r="I1543" s="45"/>
      <c r="K1543" s="4"/>
      <c r="O1543" s="52"/>
    </row>
    <row r="1544" spans="7:15" x14ac:dyDescent="0.25">
      <c r="G1544" s="45"/>
      <c r="H1544" s="45"/>
      <c r="I1544" s="45"/>
      <c r="K1544" s="4"/>
      <c r="O1544" s="52"/>
    </row>
    <row r="1545" spans="7:15" x14ac:dyDescent="0.25">
      <c r="G1545" s="45"/>
      <c r="H1545" s="45"/>
      <c r="I1545" s="45"/>
      <c r="K1545" s="4"/>
      <c r="O1545" s="52"/>
    </row>
    <row r="1546" spans="7:15" x14ac:dyDescent="0.25">
      <c r="G1546" s="45"/>
      <c r="H1546" s="45"/>
      <c r="I1546" s="45"/>
      <c r="K1546" s="4"/>
      <c r="O1546" s="52"/>
    </row>
    <row r="1547" spans="7:15" x14ac:dyDescent="0.25">
      <c r="G1547" s="45"/>
      <c r="H1547" s="45"/>
      <c r="I1547" s="45"/>
      <c r="K1547" s="4"/>
      <c r="O1547" s="52"/>
    </row>
    <row r="1548" spans="7:15" x14ac:dyDescent="0.25">
      <c r="G1548" s="45"/>
      <c r="H1548" s="45"/>
      <c r="I1548" s="45"/>
      <c r="K1548" s="4"/>
      <c r="O1548" s="52"/>
    </row>
    <row r="1549" spans="7:15" x14ac:dyDescent="0.25">
      <c r="G1549" s="45"/>
      <c r="H1549" s="45"/>
      <c r="I1549" s="45"/>
      <c r="K1549" s="4"/>
      <c r="O1549" s="52"/>
    </row>
    <row r="1550" spans="7:15" x14ac:dyDescent="0.25">
      <c r="G1550" s="45"/>
      <c r="H1550" s="45"/>
      <c r="I1550" s="45"/>
      <c r="K1550" s="4"/>
      <c r="O1550" s="52"/>
    </row>
    <row r="1551" spans="7:15" x14ac:dyDescent="0.25">
      <c r="G1551" s="45"/>
      <c r="H1551" s="45"/>
      <c r="I1551" s="45"/>
      <c r="K1551" s="4"/>
      <c r="O1551" s="52"/>
    </row>
    <row r="1552" spans="7:15" x14ac:dyDescent="0.25">
      <c r="G1552" s="45"/>
      <c r="H1552" s="45"/>
      <c r="I1552" s="45"/>
      <c r="K1552" s="4"/>
      <c r="O1552" s="52"/>
    </row>
    <row r="1553" spans="7:15" x14ac:dyDescent="0.25">
      <c r="G1553" s="45"/>
      <c r="H1553" s="45"/>
      <c r="I1553" s="45"/>
      <c r="K1553" s="4"/>
      <c r="O1553" s="52"/>
    </row>
    <row r="1554" spans="7:15" x14ac:dyDescent="0.25">
      <c r="G1554" s="45"/>
      <c r="H1554" s="45"/>
      <c r="I1554" s="45"/>
      <c r="K1554" s="4"/>
      <c r="O1554" s="52"/>
    </row>
    <row r="1555" spans="7:15" x14ac:dyDescent="0.25">
      <c r="G1555" s="45"/>
      <c r="H1555" s="45"/>
      <c r="I1555" s="45"/>
      <c r="K1555" s="4"/>
      <c r="O1555" s="52"/>
    </row>
    <row r="1556" spans="7:15" x14ac:dyDescent="0.25">
      <c r="G1556" s="45"/>
      <c r="H1556" s="45"/>
      <c r="I1556" s="45"/>
      <c r="K1556" s="4"/>
      <c r="O1556" s="52"/>
    </row>
    <row r="1557" spans="7:15" x14ac:dyDescent="0.25">
      <c r="G1557" s="45"/>
      <c r="H1557" s="45"/>
      <c r="I1557" s="45"/>
      <c r="K1557" s="4"/>
      <c r="O1557" s="52"/>
    </row>
    <row r="1558" spans="7:15" x14ac:dyDescent="0.25">
      <c r="G1558" s="45"/>
      <c r="H1558" s="45"/>
      <c r="I1558" s="45"/>
      <c r="K1558" s="4"/>
      <c r="O1558" s="52"/>
    </row>
    <row r="1559" spans="7:15" x14ac:dyDescent="0.25">
      <c r="G1559" s="45"/>
      <c r="H1559" s="45"/>
      <c r="I1559" s="45"/>
      <c r="K1559" s="4"/>
      <c r="O1559" s="52"/>
    </row>
    <row r="1560" spans="7:15" x14ac:dyDescent="0.25">
      <c r="G1560" s="45"/>
      <c r="H1560" s="45"/>
      <c r="I1560" s="45"/>
      <c r="K1560" s="4"/>
      <c r="O1560" s="52"/>
    </row>
    <row r="1561" spans="7:15" x14ac:dyDescent="0.25">
      <c r="G1561" s="45"/>
      <c r="H1561" s="45"/>
      <c r="I1561" s="45"/>
      <c r="K1561" s="4"/>
      <c r="O1561" s="52"/>
    </row>
    <row r="1562" spans="7:15" x14ac:dyDescent="0.25">
      <c r="G1562" s="45"/>
      <c r="H1562" s="45"/>
      <c r="I1562" s="45"/>
      <c r="K1562" s="4"/>
      <c r="O1562" s="52"/>
    </row>
    <row r="1563" spans="7:15" x14ac:dyDescent="0.25">
      <c r="G1563" s="45"/>
      <c r="H1563" s="45"/>
      <c r="I1563" s="45"/>
      <c r="K1563" s="4"/>
      <c r="O1563" s="52"/>
    </row>
    <row r="1564" spans="7:15" x14ac:dyDescent="0.25">
      <c r="G1564" s="45"/>
      <c r="H1564" s="45"/>
      <c r="I1564" s="45"/>
      <c r="K1564" s="4"/>
      <c r="O1564" s="52"/>
    </row>
    <row r="1565" spans="7:15" x14ac:dyDescent="0.25">
      <c r="G1565" s="45"/>
      <c r="H1565" s="45"/>
      <c r="I1565" s="45"/>
      <c r="K1565" s="4"/>
      <c r="O1565" s="52"/>
    </row>
    <row r="1566" spans="7:15" x14ac:dyDescent="0.25">
      <c r="G1566" s="45"/>
      <c r="H1566" s="45"/>
      <c r="I1566" s="45"/>
      <c r="K1566" s="4"/>
      <c r="O1566" s="52"/>
    </row>
    <row r="1567" spans="7:15" x14ac:dyDescent="0.25">
      <c r="G1567" s="45"/>
      <c r="H1567" s="45"/>
      <c r="I1567" s="45"/>
      <c r="K1567" s="4"/>
      <c r="O1567" s="52"/>
    </row>
    <row r="1568" spans="7:15" x14ac:dyDescent="0.25">
      <c r="G1568" s="45"/>
      <c r="H1568" s="45"/>
      <c r="I1568" s="45"/>
      <c r="K1568" s="4"/>
      <c r="O1568" s="52"/>
    </row>
    <row r="1569" spans="7:15" x14ac:dyDescent="0.25">
      <c r="G1569" s="45"/>
      <c r="H1569" s="45"/>
      <c r="I1569" s="45"/>
      <c r="K1569" s="4"/>
      <c r="O1569" s="52"/>
    </row>
    <row r="1570" spans="7:15" x14ac:dyDescent="0.25">
      <c r="G1570" s="45"/>
      <c r="H1570" s="45"/>
      <c r="I1570" s="45"/>
      <c r="K1570" s="4"/>
      <c r="O1570" s="52"/>
    </row>
    <row r="1571" spans="7:15" x14ac:dyDescent="0.25">
      <c r="G1571" s="45"/>
      <c r="H1571" s="45"/>
      <c r="I1571" s="45"/>
      <c r="K1571" s="4"/>
      <c r="O1571" s="52"/>
    </row>
    <row r="1572" spans="7:15" x14ac:dyDescent="0.25">
      <c r="G1572" s="45"/>
      <c r="H1572" s="45"/>
      <c r="I1572" s="45"/>
      <c r="K1572" s="4"/>
      <c r="O1572" s="52"/>
    </row>
    <row r="1573" spans="7:15" x14ac:dyDescent="0.25">
      <c r="G1573" s="45"/>
      <c r="H1573" s="45"/>
      <c r="I1573" s="45"/>
      <c r="K1573" s="4"/>
      <c r="O1573" s="52"/>
    </row>
    <row r="1574" spans="7:15" x14ac:dyDescent="0.25">
      <c r="G1574" s="45"/>
      <c r="H1574" s="45"/>
      <c r="I1574" s="45"/>
      <c r="K1574" s="4"/>
      <c r="O1574" s="52"/>
    </row>
    <row r="1575" spans="7:15" x14ac:dyDescent="0.25">
      <c r="G1575" s="45"/>
      <c r="H1575" s="45"/>
      <c r="I1575" s="45"/>
      <c r="K1575" s="4"/>
      <c r="O1575" s="52"/>
    </row>
    <row r="1576" spans="7:15" x14ac:dyDescent="0.25">
      <c r="G1576" s="45"/>
      <c r="H1576" s="45"/>
      <c r="I1576" s="45"/>
      <c r="K1576" s="4"/>
      <c r="O1576" s="52"/>
    </row>
    <row r="1577" spans="7:15" x14ac:dyDescent="0.25">
      <c r="G1577" s="45"/>
      <c r="H1577" s="45"/>
      <c r="I1577" s="45"/>
      <c r="K1577" s="4"/>
      <c r="O1577" s="52"/>
    </row>
    <row r="1578" spans="7:15" x14ac:dyDescent="0.25">
      <c r="G1578" s="45"/>
      <c r="H1578" s="45"/>
      <c r="I1578" s="45"/>
      <c r="K1578" s="4"/>
      <c r="O1578" s="52"/>
    </row>
    <row r="1579" spans="7:15" x14ac:dyDescent="0.25">
      <c r="G1579" s="45"/>
      <c r="H1579" s="45"/>
      <c r="I1579" s="45"/>
      <c r="K1579" s="4"/>
      <c r="O1579" s="52"/>
    </row>
    <row r="1580" spans="7:15" x14ac:dyDescent="0.25">
      <c r="G1580" s="45"/>
      <c r="H1580" s="45"/>
      <c r="I1580" s="45"/>
      <c r="K1580" s="4"/>
      <c r="O1580" s="52"/>
    </row>
    <row r="1581" spans="7:15" x14ac:dyDescent="0.25">
      <c r="G1581" s="45"/>
      <c r="H1581" s="45"/>
      <c r="I1581" s="45"/>
      <c r="K1581" s="4"/>
      <c r="O1581" s="52"/>
    </row>
    <row r="1582" spans="7:15" x14ac:dyDescent="0.25">
      <c r="G1582" s="45"/>
      <c r="H1582" s="45"/>
      <c r="I1582" s="45"/>
      <c r="K1582" s="4"/>
      <c r="O1582" s="52"/>
    </row>
    <row r="1583" spans="7:15" x14ac:dyDescent="0.25">
      <c r="G1583" s="45"/>
      <c r="H1583" s="45"/>
      <c r="I1583" s="45"/>
      <c r="K1583" s="4"/>
      <c r="O1583" s="52"/>
    </row>
    <row r="1584" spans="7:15" x14ac:dyDescent="0.25">
      <c r="G1584" s="45"/>
      <c r="H1584" s="45"/>
      <c r="I1584" s="45"/>
      <c r="K1584" s="4"/>
      <c r="O1584" s="52"/>
    </row>
    <row r="1585" spans="7:15" x14ac:dyDescent="0.25">
      <c r="G1585" s="45"/>
      <c r="H1585" s="45"/>
      <c r="I1585" s="45"/>
      <c r="K1585" s="4"/>
      <c r="O1585" s="52"/>
    </row>
    <row r="1586" spans="7:15" x14ac:dyDescent="0.25">
      <c r="G1586" s="45"/>
      <c r="H1586" s="45"/>
      <c r="I1586" s="45"/>
      <c r="K1586" s="4"/>
      <c r="O1586" s="52"/>
    </row>
    <row r="1587" spans="7:15" x14ac:dyDescent="0.25">
      <c r="G1587" s="45"/>
      <c r="H1587" s="45"/>
      <c r="I1587" s="45"/>
      <c r="K1587" s="4"/>
      <c r="O1587" s="52"/>
    </row>
    <row r="1588" spans="7:15" x14ac:dyDescent="0.25">
      <c r="G1588" s="45"/>
      <c r="H1588" s="45"/>
      <c r="I1588" s="45"/>
      <c r="K1588" s="4"/>
      <c r="O1588" s="52"/>
    </row>
    <row r="1589" spans="7:15" x14ac:dyDescent="0.25">
      <c r="G1589" s="45"/>
      <c r="H1589" s="45"/>
      <c r="I1589" s="45"/>
      <c r="K1589" s="4"/>
      <c r="O1589" s="52"/>
    </row>
    <row r="1590" spans="7:15" x14ac:dyDescent="0.25">
      <c r="G1590" s="45"/>
      <c r="H1590" s="45"/>
      <c r="I1590" s="45"/>
      <c r="K1590" s="4"/>
      <c r="O1590" s="52"/>
    </row>
    <row r="1591" spans="7:15" x14ac:dyDescent="0.25">
      <c r="G1591" s="45"/>
      <c r="H1591" s="45"/>
      <c r="I1591" s="45"/>
      <c r="K1591" s="4"/>
      <c r="O1591" s="52"/>
    </row>
    <row r="1592" spans="7:15" x14ac:dyDescent="0.25">
      <c r="G1592" s="45"/>
      <c r="H1592" s="45"/>
      <c r="I1592" s="45"/>
      <c r="K1592" s="4"/>
      <c r="O1592" s="52"/>
    </row>
    <row r="1593" spans="7:15" x14ac:dyDescent="0.25">
      <c r="G1593" s="45"/>
      <c r="H1593" s="45"/>
      <c r="I1593" s="45"/>
      <c r="K1593" s="4"/>
      <c r="O1593" s="52"/>
    </row>
    <row r="1594" spans="7:15" x14ac:dyDescent="0.25">
      <c r="G1594" s="45"/>
      <c r="H1594" s="45"/>
      <c r="I1594" s="45"/>
      <c r="K1594" s="4"/>
      <c r="O1594" s="52"/>
    </row>
    <row r="1595" spans="7:15" x14ac:dyDescent="0.25">
      <c r="G1595" s="45"/>
      <c r="H1595" s="45"/>
      <c r="I1595" s="45"/>
      <c r="K1595" s="4"/>
      <c r="O1595" s="52"/>
    </row>
    <row r="1596" spans="7:15" x14ac:dyDescent="0.25">
      <c r="G1596" s="45"/>
      <c r="H1596" s="45"/>
      <c r="I1596" s="45"/>
      <c r="K1596" s="4"/>
      <c r="O1596" s="52"/>
    </row>
    <row r="1597" spans="7:15" x14ac:dyDescent="0.25">
      <c r="G1597" s="45"/>
      <c r="H1597" s="45"/>
      <c r="I1597" s="45"/>
      <c r="K1597" s="4"/>
      <c r="O1597" s="52"/>
    </row>
    <row r="1598" spans="7:15" x14ac:dyDescent="0.25">
      <c r="G1598" s="45"/>
      <c r="H1598" s="45"/>
      <c r="I1598" s="45"/>
      <c r="K1598" s="4"/>
      <c r="O1598" s="52"/>
    </row>
    <row r="1599" spans="7:15" x14ac:dyDescent="0.25">
      <c r="G1599" s="45"/>
      <c r="H1599" s="45"/>
      <c r="I1599" s="45"/>
      <c r="K1599" s="4"/>
      <c r="O1599" s="52"/>
    </row>
    <row r="1600" spans="7:15" x14ac:dyDescent="0.25">
      <c r="G1600" s="45"/>
      <c r="H1600" s="45"/>
      <c r="I1600" s="45"/>
      <c r="K1600" s="4"/>
      <c r="O1600" s="52"/>
    </row>
    <row r="1601" spans="7:15" x14ac:dyDescent="0.25">
      <c r="G1601" s="45"/>
      <c r="H1601" s="45"/>
      <c r="I1601" s="45"/>
      <c r="K1601" s="4"/>
      <c r="O1601" s="52"/>
    </row>
    <row r="1602" spans="7:15" x14ac:dyDescent="0.25">
      <c r="G1602" s="45"/>
      <c r="H1602" s="45"/>
      <c r="I1602" s="45"/>
      <c r="K1602" s="4"/>
      <c r="O1602" s="52"/>
    </row>
    <row r="1603" spans="7:15" x14ac:dyDescent="0.25">
      <c r="G1603" s="45"/>
      <c r="H1603" s="45"/>
      <c r="I1603" s="45"/>
      <c r="K1603" s="4"/>
      <c r="O1603" s="52"/>
    </row>
    <row r="1604" spans="7:15" x14ac:dyDescent="0.25">
      <c r="G1604" s="45"/>
      <c r="H1604" s="45"/>
      <c r="I1604" s="45"/>
      <c r="K1604" s="4"/>
      <c r="O1604" s="52"/>
    </row>
    <row r="1605" spans="7:15" x14ac:dyDescent="0.25">
      <c r="G1605" s="45"/>
      <c r="H1605" s="45"/>
      <c r="I1605" s="45"/>
      <c r="K1605" s="4"/>
      <c r="O1605" s="52"/>
    </row>
    <row r="1606" spans="7:15" x14ac:dyDescent="0.25">
      <c r="G1606" s="45"/>
      <c r="H1606" s="45"/>
      <c r="I1606" s="45"/>
      <c r="K1606" s="4"/>
      <c r="O1606" s="52"/>
    </row>
    <row r="1607" spans="7:15" x14ac:dyDescent="0.25">
      <c r="G1607" s="45"/>
      <c r="H1607" s="45"/>
      <c r="I1607" s="45"/>
      <c r="K1607" s="4"/>
      <c r="O1607" s="52"/>
    </row>
    <row r="1608" spans="7:15" x14ac:dyDescent="0.25">
      <c r="G1608" s="45"/>
      <c r="H1608" s="45"/>
      <c r="I1608" s="45"/>
      <c r="K1608" s="4"/>
      <c r="O1608" s="52"/>
    </row>
    <row r="1609" spans="7:15" x14ac:dyDescent="0.25">
      <c r="G1609" s="45"/>
      <c r="H1609" s="45"/>
      <c r="I1609" s="45"/>
      <c r="K1609" s="4"/>
      <c r="O1609" s="52"/>
    </row>
    <row r="1610" spans="7:15" x14ac:dyDescent="0.25">
      <c r="G1610" s="45"/>
      <c r="H1610" s="45"/>
      <c r="I1610" s="45"/>
      <c r="K1610" s="4"/>
      <c r="O1610" s="52"/>
    </row>
    <row r="1611" spans="7:15" x14ac:dyDescent="0.25">
      <c r="G1611" s="45"/>
      <c r="H1611" s="45"/>
      <c r="I1611" s="45"/>
      <c r="K1611" s="4"/>
      <c r="O1611" s="52"/>
    </row>
    <row r="1612" spans="7:15" x14ac:dyDescent="0.25">
      <c r="G1612" s="45"/>
      <c r="H1612" s="45"/>
      <c r="I1612" s="45"/>
      <c r="K1612" s="4"/>
      <c r="O1612" s="52"/>
    </row>
    <row r="1613" spans="7:15" x14ac:dyDescent="0.25">
      <c r="G1613" s="45"/>
      <c r="H1613" s="45"/>
      <c r="I1613" s="45"/>
      <c r="K1613" s="4"/>
      <c r="O1613" s="52"/>
    </row>
    <row r="1614" spans="7:15" x14ac:dyDescent="0.25">
      <c r="G1614" s="45"/>
      <c r="H1614" s="45"/>
      <c r="I1614" s="45"/>
      <c r="K1614" s="4"/>
      <c r="O1614" s="52"/>
    </row>
    <row r="1615" spans="7:15" x14ac:dyDescent="0.25">
      <c r="G1615" s="45"/>
      <c r="H1615" s="45"/>
      <c r="I1615" s="45"/>
      <c r="K1615" s="4"/>
      <c r="O1615" s="52"/>
    </row>
    <row r="1616" spans="7:15" x14ac:dyDescent="0.25">
      <c r="G1616" s="45"/>
      <c r="H1616" s="45"/>
      <c r="I1616" s="45"/>
      <c r="K1616" s="4"/>
      <c r="O1616" s="52"/>
    </row>
    <row r="1617" spans="7:15" x14ac:dyDescent="0.25">
      <c r="G1617" s="45"/>
      <c r="H1617" s="45"/>
      <c r="I1617" s="45"/>
      <c r="K1617" s="4"/>
      <c r="O1617" s="52"/>
    </row>
    <row r="1618" spans="7:15" x14ac:dyDescent="0.25">
      <c r="G1618" s="45"/>
      <c r="H1618" s="45"/>
      <c r="I1618" s="45"/>
      <c r="K1618" s="4"/>
      <c r="O1618" s="52"/>
    </row>
    <row r="1619" spans="7:15" x14ac:dyDescent="0.25">
      <c r="G1619" s="45"/>
      <c r="H1619" s="45"/>
      <c r="I1619" s="45"/>
      <c r="K1619" s="4"/>
      <c r="O1619" s="52"/>
    </row>
    <row r="1620" spans="7:15" x14ac:dyDescent="0.25">
      <c r="G1620" s="45"/>
      <c r="H1620" s="45"/>
      <c r="I1620" s="45"/>
      <c r="K1620" s="4"/>
      <c r="O1620" s="52"/>
    </row>
    <row r="1621" spans="7:15" x14ac:dyDescent="0.25">
      <c r="G1621" s="45"/>
      <c r="H1621" s="45"/>
      <c r="I1621" s="45"/>
      <c r="K1621" s="4"/>
      <c r="O1621" s="52"/>
    </row>
    <row r="1622" spans="7:15" x14ac:dyDescent="0.25">
      <c r="G1622" s="45"/>
      <c r="H1622" s="45"/>
      <c r="I1622" s="45"/>
      <c r="K1622" s="4"/>
      <c r="O1622" s="52"/>
    </row>
    <row r="1623" spans="7:15" x14ac:dyDescent="0.25">
      <c r="G1623" s="45"/>
      <c r="H1623" s="45"/>
      <c r="I1623" s="45"/>
      <c r="K1623" s="4"/>
      <c r="O1623" s="52"/>
    </row>
    <row r="1624" spans="7:15" x14ac:dyDescent="0.25">
      <c r="G1624" s="45"/>
      <c r="H1624" s="45"/>
      <c r="I1624" s="45"/>
      <c r="K1624" s="4"/>
      <c r="O1624" s="52"/>
    </row>
    <row r="1625" spans="7:15" x14ac:dyDescent="0.25">
      <c r="G1625" s="45"/>
      <c r="H1625" s="45"/>
      <c r="I1625" s="45"/>
      <c r="K1625" s="4"/>
      <c r="O1625" s="52"/>
    </row>
    <row r="1626" spans="7:15" x14ac:dyDescent="0.25">
      <c r="G1626" s="45"/>
      <c r="H1626" s="45"/>
      <c r="I1626" s="45"/>
      <c r="K1626" s="4"/>
      <c r="O1626" s="52"/>
    </row>
    <row r="1627" spans="7:15" x14ac:dyDescent="0.25">
      <c r="G1627" s="45"/>
      <c r="H1627" s="45"/>
      <c r="I1627" s="45"/>
      <c r="K1627" s="4"/>
      <c r="O1627" s="52"/>
    </row>
    <row r="1628" spans="7:15" x14ac:dyDescent="0.25">
      <c r="G1628" s="45"/>
      <c r="H1628" s="45"/>
      <c r="I1628" s="45"/>
      <c r="K1628" s="4"/>
      <c r="O1628" s="52"/>
    </row>
    <row r="1629" spans="7:15" x14ac:dyDescent="0.25">
      <c r="G1629" s="45"/>
      <c r="H1629" s="45"/>
      <c r="I1629" s="45"/>
      <c r="K1629" s="4"/>
      <c r="O1629" s="52"/>
    </row>
    <row r="1630" spans="7:15" x14ac:dyDescent="0.25">
      <c r="G1630" s="45"/>
      <c r="H1630" s="45"/>
      <c r="I1630" s="45"/>
      <c r="K1630" s="4"/>
      <c r="O1630" s="52"/>
    </row>
    <row r="1631" spans="7:15" x14ac:dyDescent="0.25">
      <c r="G1631" s="45"/>
      <c r="H1631" s="45"/>
      <c r="I1631" s="45"/>
      <c r="K1631" s="4"/>
      <c r="O1631" s="52"/>
    </row>
    <row r="1632" spans="7:15" x14ac:dyDescent="0.25">
      <c r="G1632" s="45"/>
      <c r="H1632" s="45"/>
      <c r="I1632" s="45"/>
      <c r="K1632" s="4"/>
      <c r="O1632" s="52"/>
    </row>
    <row r="1633" spans="7:15" x14ac:dyDescent="0.25">
      <c r="G1633" s="45"/>
      <c r="H1633" s="45"/>
      <c r="I1633" s="45"/>
      <c r="K1633" s="4"/>
      <c r="O1633" s="52"/>
    </row>
    <row r="1634" spans="7:15" x14ac:dyDescent="0.25">
      <c r="G1634" s="45"/>
      <c r="H1634" s="45"/>
      <c r="I1634" s="45"/>
      <c r="K1634" s="4"/>
      <c r="O1634" s="52"/>
    </row>
    <row r="1635" spans="7:15" x14ac:dyDescent="0.25">
      <c r="G1635" s="45"/>
      <c r="H1635" s="45"/>
      <c r="I1635" s="45"/>
      <c r="K1635" s="4"/>
      <c r="O1635" s="52"/>
    </row>
    <row r="1636" spans="7:15" x14ac:dyDescent="0.25">
      <c r="G1636" s="45"/>
      <c r="H1636" s="45"/>
      <c r="I1636" s="45"/>
      <c r="K1636" s="4"/>
      <c r="O1636" s="52"/>
    </row>
    <row r="1637" spans="7:15" x14ac:dyDescent="0.25">
      <c r="G1637" s="45"/>
      <c r="H1637" s="45"/>
      <c r="I1637" s="45"/>
      <c r="K1637" s="4"/>
      <c r="O1637" s="52"/>
    </row>
    <row r="1638" spans="7:15" x14ac:dyDescent="0.25">
      <c r="G1638" s="45"/>
      <c r="H1638" s="45"/>
      <c r="I1638" s="45"/>
      <c r="K1638" s="4"/>
      <c r="O1638" s="52"/>
    </row>
    <row r="1639" spans="7:15" x14ac:dyDescent="0.25">
      <c r="G1639" s="45"/>
      <c r="H1639" s="45"/>
      <c r="I1639" s="45"/>
      <c r="K1639" s="4"/>
      <c r="O1639" s="52"/>
    </row>
    <row r="1640" spans="7:15" x14ac:dyDescent="0.25">
      <c r="G1640" s="45"/>
      <c r="H1640" s="45"/>
      <c r="I1640" s="45"/>
      <c r="K1640" s="4"/>
      <c r="O1640" s="52"/>
    </row>
    <row r="1641" spans="7:15" x14ac:dyDescent="0.25">
      <c r="G1641" s="45"/>
      <c r="H1641" s="45"/>
      <c r="I1641" s="45"/>
      <c r="K1641" s="4"/>
      <c r="O1641" s="52"/>
    </row>
    <row r="1642" spans="7:15" x14ac:dyDescent="0.25">
      <c r="G1642" s="45"/>
      <c r="H1642" s="45"/>
      <c r="I1642" s="45"/>
      <c r="K1642" s="4"/>
      <c r="O1642" s="52"/>
    </row>
    <row r="1643" spans="7:15" x14ac:dyDescent="0.25">
      <c r="G1643" s="45"/>
      <c r="H1643" s="45"/>
      <c r="I1643" s="45"/>
      <c r="K1643" s="4"/>
      <c r="O1643" s="52"/>
    </row>
    <row r="1644" spans="7:15" x14ac:dyDescent="0.25">
      <c r="G1644" s="45"/>
      <c r="H1644" s="45"/>
      <c r="I1644" s="45"/>
      <c r="K1644" s="4"/>
      <c r="O1644" s="52"/>
    </row>
    <row r="1645" spans="7:15" x14ac:dyDescent="0.25">
      <c r="G1645" s="45"/>
      <c r="H1645" s="45"/>
      <c r="I1645" s="45"/>
      <c r="K1645" s="4"/>
      <c r="O1645" s="52"/>
    </row>
    <row r="1646" spans="7:15" x14ac:dyDescent="0.25">
      <c r="G1646" s="45"/>
      <c r="H1646" s="45"/>
      <c r="I1646" s="45"/>
      <c r="K1646" s="4"/>
      <c r="O1646" s="52"/>
    </row>
    <row r="1647" spans="7:15" x14ac:dyDescent="0.25">
      <c r="G1647" s="45"/>
      <c r="H1647" s="45"/>
      <c r="I1647" s="45"/>
      <c r="K1647" s="4"/>
      <c r="O1647" s="52"/>
    </row>
    <row r="1648" spans="7:15" x14ac:dyDescent="0.25">
      <c r="G1648" s="45"/>
      <c r="H1648" s="45"/>
      <c r="I1648" s="45"/>
      <c r="K1648" s="4"/>
      <c r="O1648" s="52"/>
    </row>
    <row r="1649" spans="7:15" x14ac:dyDescent="0.25">
      <c r="G1649" s="45"/>
      <c r="H1649" s="45"/>
      <c r="I1649" s="45"/>
      <c r="K1649" s="4"/>
      <c r="O1649" s="52"/>
    </row>
    <row r="1650" spans="7:15" x14ac:dyDescent="0.25">
      <c r="G1650" s="45"/>
      <c r="H1650" s="45"/>
      <c r="I1650" s="45"/>
      <c r="K1650" s="4"/>
      <c r="O1650" s="52"/>
    </row>
    <row r="1651" spans="7:15" x14ac:dyDescent="0.25">
      <c r="G1651" s="45"/>
      <c r="H1651" s="45"/>
      <c r="I1651" s="45"/>
      <c r="K1651" s="4"/>
      <c r="O1651" s="52"/>
    </row>
    <row r="1652" spans="7:15" x14ac:dyDescent="0.25">
      <c r="G1652" s="45"/>
      <c r="H1652" s="45"/>
      <c r="I1652" s="45"/>
      <c r="K1652" s="4"/>
      <c r="O1652" s="52"/>
    </row>
    <row r="1653" spans="7:15" x14ac:dyDescent="0.25">
      <c r="G1653" s="45"/>
      <c r="H1653" s="45"/>
      <c r="I1653" s="45"/>
      <c r="K1653" s="4"/>
      <c r="O1653" s="52"/>
    </row>
    <row r="1654" spans="7:15" x14ac:dyDescent="0.25">
      <c r="G1654" s="45"/>
      <c r="H1654" s="45"/>
      <c r="I1654" s="45"/>
      <c r="K1654" s="4"/>
      <c r="O1654" s="52"/>
    </row>
    <row r="1655" spans="7:15" x14ac:dyDescent="0.25">
      <c r="G1655" s="45"/>
      <c r="H1655" s="45"/>
      <c r="I1655" s="45"/>
      <c r="K1655" s="4"/>
      <c r="O1655" s="52"/>
    </row>
    <row r="1656" spans="7:15" x14ac:dyDescent="0.25">
      <c r="G1656" s="45"/>
      <c r="H1656" s="45"/>
      <c r="I1656" s="45"/>
      <c r="K1656" s="4"/>
      <c r="O1656" s="52"/>
    </row>
    <row r="1657" spans="7:15" x14ac:dyDescent="0.25">
      <c r="G1657" s="45"/>
      <c r="H1657" s="45"/>
      <c r="I1657" s="45"/>
      <c r="K1657" s="4"/>
      <c r="O1657" s="52"/>
    </row>
    <row r="1658" spans="7:15" x14ac:dyDescent="0.25">
      <c r="G1658" s="45"/>
      <c r="H1658" s="45"/>
      <c r="I1658" s="45"/>
      <c r="K1658" s="4"/>
      <c r="O1658" s="52"/>
    </row>
    <row r="1659" spans="7:15" x14ac:dyDescent="0.25">
      <c r="G1659" s="45"/>
      <c r="H1659" s="45"/>
      <c r="I1659" s="45"/>
      <c r="K1659" s="4"/>
      <c r="O1659" s="52"/>
    </row>
    <row r="1660" spans="7:15" x14ac:dyDescent="0.25">
      <c r="G1660" s="45"/>
      <c r="H1660" s="45"/>
      <c r="I1660" s="45"/>
      <c r="K1660" s="4"/>
      <c r="O1660" s="52"/>
    </row>
    <row r="1661" spans="7:15" x14ac:dyDescent="0.25">
      <c r="G1661" s="45"/>
      <c r="H1661" s="45"/>
      <c r="I1661" s="45"/>
      <c r="K1661" s="4"/>
      <c r="O1661" s="52"/>
    </row>
    <row r="1662" spans="7:15" x14ac:dyDescent="0.25">
      <c r="G1662" s="45"/>
      <c r="H1662" s="45"/>
      <c r="I1662" s="45"/>
      <c r="K1662" s="4"/>
      <c r="O1662" s="52"/>
    </row>
    <row r="1663" spans="7:15" x14ac:dyDescent="0.25">
      <c r="G1663" s="45"/>
      <c r="H1663" s="45"/>
      <c r="I1663" s="45"/>
      <c r="K1663" s="4"/>
      <c r="O1663" s="52"/>
    </row>
    <row r="1664" spans="7:15" x14ac:dyDescent="0.25">
      <c r="G1664" s="45"/>
      <c r="H1664" s="45"/>
      <c r="I1664" s="45"/>
      <c r="K1664" s="4"/>
      <c r="O1664" s="52"/>
    </row>
    <row r="1665" spans="7:15" x14ac:dyDescent="0.25">
      <c r="G1665" s="45"/>
      <c r="H1665" s="45"/>
      <c r="I1665" s="45"/>
      <c r="K1665" s="4"/>
      <c r="O1665" s="52"/>
    </row>
    <row r="1666" spans="7:15" x14ac:dyDescent="0.25">
      <c r="G1666" s="45"/>
      <c r="H1666" s="45"/>
      <c r="I1666" s="45"/>
      <c r="K1666" s="4"/>
      <c r="O1666" s="52"/>
    </row>
    <row r="1667" spans="7:15" x14ac:dyDescent="0.25">
      <c r="G1667" s="45"/>
      <c r="H1667" s="45"/>
      <c r="I1667" s="45"/>
      <c r="K1667" s="4"/>
      <c r="O1667" s="52"/>
    </row>
    <row r="1668" spans="7:15" x14ac:dyDescent="0.25">
      <c r="G1668" s="45"/>
      <c r="H1668" s="45"/>
      <c r="I1668" s="45"/>
      <c r="K1668" s="4"/>
      <c r="O1668" s="52"/>
    </row>
    <row r="1669" spans="7:15" x14ac:dyDescent="0.25">
      <c r="G1669" s="45"/>
      <c r="H1669" s="45"/>
      <c r="I1669" s="45"/>
      <c r="K1669" s="4"/>
      <c r="O1669" s="52"/>
    </row>
    <row r="1670" spans="7:15" x14ac:dyDescent="0.25">
      <c r="G1670" s="45"/>
      <c r="H1670" s="45"/>
      <c r="I1670" s="45"/>
      <c r="K1670" s="4"/>
      <c r="O1670" s="52"/>
    </row>
    <row r="1671" spans="7:15" x14ac:dyDescent="0.25">
      <c r="G1671" s="45"/>
      <c r="H1671" s="45"/>
      <c r="I1671" s="45"/>
      <c r="K1671" s="4"/>
      <c r="O1671" s="52"/>
    </row>
    <row r="1672" spans="7:15" x14ac:dyDescent="0.25">
      <c r="G1672" s="45"/>
      <c r="H1672" s="45"/>
      <c r="I1672" s="45"/>
      <c r="K1672" s="4"/>
      <c r="O1672" s="52"/>
    </row>
    <row r="1673" spans="7:15" x14ac:dyDescent="0.25">
      <c r="G1673" s="45"/>
      <c r="H1673" s="45"/>
      <c r="I1673" s="45"/>
      <c r="K1673" s="4"/>
      <c r="O1673" s="52"/>
    </row>
    <row r="1674" spans="7:15" x14ac:dyDescent="0.25">
      <c r="G1674" s="45"/>
      <c r="H1674" s="45"/>
      <c r="I1674" s="45"/>
      <c r="K1674" s="4"/>
      <c r="O1674" s="52"/>
    </row>
    <row r="1675" spans="7:15" x14ac:dyDescent="0.25">
      <c r="G1675" s="45"/>
      <c r="H1675" s="45"/>
      <c r="I1675" s="45"/>
      <c r="K1675" s="4"/>
      <c r="O1675" s="52"/>
    </row>
    <row r="1676" spans="7:15" x14ac:dyDescent="0.25">
      <c r="G1676" s="45"/>
      <c r="H1676" s="45"/>
      <c r="I1676" s="45"/>
      <c r="K1676" s="4"/>
      <c r="O1676" s="52"/>
    </row>
    <row r="1677" spans="7:15" x14ac:dyDescent="0.25">
      <c r="G1677" s="45"/>
      <c r="H1677" s="45"/>
      <c r="I1677" s="45"/>
      <c r="K1677" s="4"/>
      <c r="O1677" s="52"/>
    </row>
    <row r="1678" spans="7:15" x14ac:dyDescent="0.25">
      <c r="G1678" s="45"/>
      <c r="H1678" s="45"/>
      <c r="I1678" s="45"/>
      <c r="K1678" s="4"/>
      <c r="O1678" s="52"/>
    </row>
    <row r="1679" spans="7:15" x14ac:dyDescent="0.25">
      <c r="G1679" s="45"/>
      <c r="H1679" s="45"/>
      <c r="I1679" s="45"/>
      <c r="K1679" s="4"/>
      <c r="O1679" s="52"/>
    </row>
    <row r="1680" spans="7:15" x14ac:dyDescent="0.25">
      <c r="G1680" s="45"/>
      <c r="H1680" s="45"/>
      <c r="I1680" s="45"/>
      <c r="K1680" s="4"/>
      <c r="O1680" s="52"/>
    </row>
    <row r="1681" spans="7:15" x14ac:dyDescent="0.25">
      <c r="G1681" s="45"/>
      <c r="H1681" s="45"/>
      <c r="I1681" s="45"/>
      <c r="K1681" s="4"/>
      <c r="O1681" s="52"/>
    </row>
    <row r="1682" spans="7:15" x14ac:dyDescent="0.25">
      <c r="G1682" s="45"/>
      <c r="H1682" s="45"/>
      <c r="I1682" s="45"/>
      <c r="K1682" s="4"/>
      <c r="O1682" s="52"/>
    </row>
    <row r="1683" spans="7:15" x14ac:dyDescent="0.25">
      <c r="G1683" s="45"/>
      <c r="H1683" s="45"/>
      <c r="I1683" s="45"/>
      <c r="K1683" s="4"/>
      <c r="O1683" s="52"/>
    </row>
    <row r="1684" spans="7:15" x14ac:dyDescent="0.25">
      <c r="G1684" s="45"/>
      <c r="H1684" s="45"/>
      <c r="I1684" s="45"/>
      <c r="K1684" s="4"/>
      <c r="O1684" s="52"/>
    </row>
    <row r="1685" spans="7:15" x14ac:dyDescent="0.25">
      <c r="G1685" s="45"/>
      <c r="H1685" s="45"/>
      <c r="I1685" s="45"/>
      <c r="K1685" s="4"/>
      <c r="O1685" s="52"/>
    </row>
    <row r="1686" spans="7:15" x14ac:dyDescent="0.25">
      <c r="G1686" s="45"/>
      <c r="H1686" s="45"/>
      <c r="I1686" s="45"/>
      <c r="K1686" s="4"/>
      <c r="O1686" s="52"/>
    </row>
    <row r="1687" spans="7:15" x14ac:dyDescent="0.25">
      <c r="G1687" s="45"/>
      <c r="H1687" s="45"/>
      <c r="I1687" s="45"/>
      <c r="K1687" s="4"/>
      <c r="O1687" s="52"/>
    </row>
    <row r="1688" spans="7:15" x14ac:dyDescent="0.25">
      <c r="G1688" s="45"/>
      <c r="H1688" s="45"/>
      <c r="I1688" s="45"/>
      <c r="K1688" s="4"/>
      <c r="O1688" s="52"/>
    </row>
    <row r="1689" spans="7:15" x14ac:dyDescent="0.25">
      <c r="G1689" s="45"/>
      <c r="H1689" s="45"/>
      <c r="I1689" s="45"/>
      <c r="K1689" s="4"/>
      <c r="O1689" s="52"/>
    </row>
    <row r="1690" spans="7:15" x14ac:dyDescent="0.25">
      <c r="G1690" s="45"/>
      <c r="H1690" s="45"/>
      <c r="I1690" s="45"/>
      <c r="K1690" s="4"/>
      <c r="O1690" s="52"/>
    </row>
    <row r="1691" spans="7:15" x14ac:dyDescent="0.25">
      <c r="G1691" s="45"/>
      <c r="H1691" s="45"/>
      <c r="I1691" s="45"/>
      <c r="K1691" s="4"/>
      <c r="O1691" s="52"/>
    </row>
    <row r="1692" spans="7:15" x14ac:dyDescent="0.25">
      <c r="G1692" s="45"/>
      <c r="H1692" s="45"/>
      <c r="I1692" s="45"/>
      <c r="K1692" s="4"/>
      <c r="O1692" s="52"/>
    </row>
    <row r="1693" spans="7:15" x14ac:dyDescent="0.25">
      <c r="G1693" s="45"/>
      <c r="H1693" s="45"/>
      <c r="I1693" s="45"/>
      <c r="K1693" s="4"/>
      <c r="O1693" s="52"/>
    </row>
    <row r="1694" spans="7:15" x14ac:dyDescent="0.25">
      <c r="G1694" s="45"/>
      <c r="H1694" s="45"/>
      <c r="I1694" s="45"/>
      <c r="K1694" s="4"/>
      <c r="O1694" s="52"/>
    </row>
    <row r="1695" spans="7:15" x14ac:dyDescent="0.25">
      <c r="G1695" s="45"/>
      <c r="H1695" s="45"/>
      <c r="I1695" s="45"/>
      <c r="K1695" s="4"/>
      <c r="O1695" s="52"/>
    </row>
    <row r="1696" spans="7:15" x14ac:dyDescent="0.25">
      <c r="G1696" s="45"/>
      <c r="H1696" s="45"/>
      <c r="I1696" s="45"/>
      <c r="K1696" s="4"/>
      <c r="O1696" s="52"/>
    </row>
    <row r="1697" spans="7:15" x14ac:dyDescent="0.25">
      <c r="G1697" s="45"/>
      <c r="H1697" s="45"/>
      <c r="I1697" s="45"/>
      <c r="K1697" s="4"/>
      <c r="O1697" s="52"/>
    </row>
    <row r="1698" spans="7:15" x14ac:dyDescent="0.25">
      <c r="G1698" s="45"/>
      <c r="H1698" s="45"/>
      <c r="I1698" s="45"/>
      <c r="K1698" s="4"/>
      <c r="O1698" s="52"/>
    </row>
    <row r="1699" spans="7:15" x14ac:dyDescent="0.25">
      <c r="G1699" s="45"/>
      <c r="H1699" s="45"/>
      <c r="I1699" s="45"/>
      <c r="K1699" s="4"/>
      <c r="O1699" s="52"/>
    </row>
    <row r="1700" spans="7:15" x14ac:dyDescent="0.25">
      <c r="G1700" s="45"/>
      <c r="H1700" s="45"/>
      <c r="I1700" s="45"/>
      <c r="K1700" s="4"/>
      <c r="O1700" s="52"/>
    </row>
    <row r="1701" spans="7:15" x14ac:dyDescent="0.25">
      <c r="G1701" s="45"/>
      <c r="H1701" s="45"/>
      <c r="I1701" s="45"/>
      <c r="K1701" s="4"/>
      <c r="O1701" s="52"/>
    </row>
    <row r="1702" spans="7:15" x14ac:dyDescent="0.25">
      <c r="G1702" s="45"/>
      <c r="H1702" s="45"/>
      <c r="I1702" s="45"/>
      <c r="K1702" s="4"/>
      <c r="O1702" s="52"/>
    </row>
    <row r="1703" spans="7:15" x14ac:dyDescent="0.25">
      <c r="G1703" s="45"/>
      <c r="H1703" s="45"/>
      <c r="I1703" s="45"/>
      <c r="K1703" s="4"/>
      <c r="O1703" s="52"/>
    </row>
    <row r="1704" spans="7:15" x14ac:dyDescent="0.25">
      <c r="G1704" s="45"/>
      <c r="H1704" s="45"/>
      <c r="I1704" s="45"/>
      <c r="K1704" s="4"/>
      <c r="O1704" s="52"/>
    </row>
    <row r="1705" spans="7:15" x14ac:dyDescent="0.25">
      <c r="G1705" s="45"/>
      <c r="H1705" s="45"/>
      <c r="I1705" s="45"/>
      <c r="K1705" s="4"/>
      <c r="O1705" s="52"/>
    </row>
    <row r="1706" spans="7:15" x14ac:dyDescent="0.25">
      <c r="G1706" s="45"/>
      <c r="H1706" s="45"/>
      <c r="I1706" s="45"/>
      <c r="K1706" s="4"/>
      <c r="O1706" s="52"/>
    </row>
    <row r="1707" spans="7:15" x14ac:dyDescent="0.25">
      <c r="G1707" s="45"/>
      <c r="H1707" s="45"/>
      <c r="I1707" s="45"/>
      <c r="K1707" s="4"/>
      <c r="O1707" s="52"/>
    </row>
    <row r="1708" spans="7:15" x14ac:dyDescent="0.25">
      <c r="G1708" s="45"/>
      <c r="H1708" s="45"/>
      <c r="I1708" s="45"/>
      <c r="K1708" s="4"/>
      <c r="O1708" s="52"/>
    </row>
    <row r="1709" spans="7:15" x14ac:dyDescent="0.25">
      <c r="G1709" s="45"/>
      <c r="H1709" s="45"/>
      <c r="I1709" s="45"/>
      <c r="K1709" s="4"/>
      <c r="O1709" s="52"/>
    </row>
    <row r="1710" spans="7:15" x14ac:dyDescent="0.25">
      <c r="G1710" s="45"/>
      <c r="H1710" s="45"/>
      <c r="I1710" s="45"/>
      <c r="K1710" s="4"/>
      <c r="O1710" s="52"/>
    </row>
    <row r="1711" spans="7:15" x14ac:dyDescent="0.25">
      <c r="G1711" s="45"/>
      <c r="H1711" s="45"/>
      <c r="I1711" s="45"/>
      <c r="K1711" s="4"/>
      <c r="O1711" s="52"/>
    </row>
    <row r="1712" spans="7:15" x14ac:dyDescent="0.25">
      <c r="G1712" s="45"/>
      <c r="H1712" s="45"/>
      <c r="I1712" s="45"/>
      <c r="K1712" s="4"/>
      <c r="O1712" s="52"/>
    </row>
    <row r="1713" spans="7:15" x14ac:dyDescent="0.25">
      <c r="G1713" s="45"/>
      <c r="H1713" s="45"/>
      <c r="I1713" s="45"/>
      <c r="K1713" s="4"/>
      <c r="O1713" s="52"/>
    </row>
    <row r="1714" spans="7:15" x14ac:dyDescent="0.25">
      <c r="G1714" s="45"/>
      <c r="H1714" s="45"/>
      <c r="I1714" s="45"/>
      <c r="K1714" s="4"/>
      <c r="O1714" s="52"/>
    </row>
    <row r="1715" spans="7:15" x14ac:dyDescent="0.25">
      <c r="G1715" s="45"/>
      <c r="H1715" s="45"/>
      <c r="I1715" s="45"/>
      <c r="K1715" s="4"/>
      <c r="O1715" s="52"/>
    </row>
    <row r="1716" spans="7:15" x14ac:dyDescent="0.25">
      <c r="G1716" s="45"/>
      <c r="H1716" s="45"/>
      <c r="I1716" s="45"/>
      <c r="K1716" s="4"/>
      <c r="O1716" s="52"/>
    </row>
    <row r="1717" spans="7:15" x14ac:dyDescent="0.25">
      <c r="G1717" s="45"/>
      <c r="H1717" s="45"/>
      <c r="I1717" s="45"/>
      <c r="K1717" s="4"/>
      <c r="O1717" s="52"/>
    </row>
    <row r="1718" spans="7:15" x14ac:dyDescent="0.25">
      <c r="G1718" s="45"/>
      <c r="H1718" s="45"/>
      <c r="I1718" s="45"/>
      <c r="K1718" s="4"/>
      <c r="O1718" s="52"/>
    </row>
    <row r="1719" spans="7:15" x14ac:dyDescent="0.25">
      <c r="G1719" s="45"/>
      <c r="H1719" s="45"/>
      <c r="I1719" s="45"/>
      <c r="K1719" s="4"/>
      <c r="O1719" s="52"/>
    </row>
    <row r="1720" spans="7:15" x14ac:dyDescent="0.25">
      <c r="G1720" s="45"/>
      <c r="H1720" s="45"/>
      <c r="I1720" s="45"/>
      <c r="K1720" s="4"/>
      <c r="O1720" s="52"/>
    </row>
    <row r="1721" spans="7:15" x14ac:dyDescent="0.25">
      <c r="G1721" s="45"/>
      <c r="H1721" s="45"/>
      <c r="I1721" s="45"/>
      <c r="K1721" s="4"/>
      <c r="O1721" s="52"/>
    </row>
    <row r="1722" spans="7:15" x14ac:dyDescent="0.25">
      <c r="G1722" s="45"/>
      <c r="H1722" s="45"/>
      <c r="I1722" s="45"/>
      <c r="K1722" s="4"/>
      <c r="O1722" s="52"/>
    </row>
    <row r="1723" spans="7:15" x14ac:dyDescent="0.25">
      <c r="G1723" s="45"/>
      <c r="H1723" s="45"/>
      <c r="I1723" s="45"/>
      <c r="K1723" s="4"/>
      <c r="O1723" s="52"/>
    </row>
    <row r="1724" spans="7:15" x14ac:dyDescent="0.25">
      <c r="G1724" s="45"/>
      <c r="H1724" s="45"/>
      <c r="I1724" s="45"/>
      <c r="K1724" s="4"/>
      <c r="O1724" s="52"/>
    </row>
    <row r="1725" spans="7:15" x14ac:dyDescent="0.25">
      <c r="G1725" s="45"/>
      <c r="H1725" s="45"/>
      <c r="I1725" s="45"/>
      <c r="K1725" s="4"/>
      <c r="O1725" s="52"/>
    </row>
    <row r="1726" spans="7:15" x14ac:dyDescent="0.25">
      <c r="G1726" s="45"/>
      <c r="H1726" s="45"/>
      <c r="I1726" s="45"/>
      <c r="K1726" s="4"/>
      <c r="O1726" s="52"/>
    </row>
    <row r="1727" spans="7:15" x14ac:dyDescent="0.25">
      <c r="G1727" s="45"/>
      <c r="H1727" s="45"/>
      <c r="I1727" s="45"/>
      <c r="K1727" s="4"/>
      <c r="O1727" s="52"/>
    </row>
    <row r="1728" spans="7:15" x14ac:dyDescent="0.25">
      <c r="G1728" s="45"/>
      <c r="H1728" s="45"/>
      <c r="I1728" s="45"/>
      <c r="K1728" s="4"/>
      <c r="O1728" s="52"/>
    </row>
    <row r="1729" spans="7:15" x14ac:dyDescent="0.25">
      <c r="G1729" s="45"/>
      <c r="H1729" s="45"/>
      <c r="I1729" s="45"/>
      <c r="K1729" s="4"/>
      <c r="O1729" s="52"/>
    </row>
    <row r="1730" spans="7:15" x14ac:dyDescent="0.25">
      <c r="G1730" s="45"/>
      <c r="H1730" s="45"/>
      <c r="I1730" s="45"/>
      <c r="K1730" s="4"/>
      <c r="O1730" s="52"/>
    </row>
    <row r="1731" spans="7:15" x14ac:dyDescent="0.25">
      <c r="G1731" s="45"/>
      <c r="H1731" s="45"/>
      <c r="I1731" s="45"/>
      <c r="K1731" s="4"/>
      <c r="O1731" s="52"/>
    </row>
    <row r="1732" spans="7:15" x14ac:dyDescent="0.25">
      <c r="G1732" s="45"/>
      <c r="H1732" s="45"/>
      <c r="I1732" s="45"/>
      <c r="K1732" s="4"/>
      <c r="O1732" s="52"/>
    </row>
    <row r="1733" spans="7:15" x14ac:dyDescent="0.25">
      <c r="G1733" s="45"/>
      <c r="H1733" s="45"/>
      <c r="I1733" s="45"/>
      <c r="K1733" s="4"/>
      <c r="O1733" s="52"/>
    </row>
    <row r="1734" spans="7:15" x14ac:dyDescent="0.25">
      <c r="G1734" s="45"/>
      <c r="H1734" s="45"/>
      <c r="I1734" s="45"/>
      <c r="K1734" s="4"/>
      <c r="O1734" s="52"/>
    </row>
    <row r="1735" spans="7:15" x14ac:dyDescent="0.25">
      <c r="G1735" s="45"/>
      <c r="H1735" s="45"/>
      <c r="I1735" s="45"/>
      <c r="K1735" s="4"/>
      <c r="O1735" s="52"/>
    </row>
    <row r="1736" spans="7:15" x14ac:dyDescent="0.25">
      <c r="G1736" s="45"/>
      <c r="H1736" s="45"/>
      <c r="I1736" s="45"/>
      <c r="K1736" s="4"/>
      <c r="O1736" s="52"/>
    </row>
    <row r="1737" spans="7:15" x14ac:dyDescent="0.25">
      <c r="G1737" s="45"/>
      <c r="H1737" s="45"/>
      <c r="I1737" s="45"/>
      <c r="K1737" s="4"/>
      <c r="O1737" s="52"/>
    </row>
    <row r="1738" spans="7:15" x14ac:dyDescent="0.25">
      <c r="G1738" s="45"/>
      <c r="H1738" s="45"/>
      <c r="I1738" s="45"/>
      <c r="K1738" s="4"/>
      <c r="O1738" s="52"/>
    </row>
    <row r="1739" spans="7:15" x14ac:dyDescent="0.25">
      <c r="G1739" s="45"/>
      <c r="H1739" s="45"/>
      <c r="I1739" s="45"/>
      <c r="K1739" s="4"/>
      <c r="O1739" s="52"/>
    </row>
    <row r="1740" spans="7:15" x14ac:dyDescent="0.25">
      <c r="G1740" s="45"/>
      <c r="H1740" s="45"/>
      <c r="I1740" s="45"/>
      <c r="K1740" s="4"/>
      <c r="O1740" s="52"/>
    </row>
    <row r="1741" spans="7:15" x14ac:dyDescent="0.25">
      <c r="G1741" s="45"/>
      <c r="H1741" s="45"/>
      <c r="I1741" s="45"/>
      <c r="K1741" s="4"/>
      <c r="O1741" s="52"/>
    </row>
    <row r="1742" spans="7:15" x14ac:dyDescent="0.25">
      <c r="G1742" s="45"/>
      <c r="H1742" s="45"/>
      <c r="I1742" s="45"/>
      <c r="K1742" s="4"/>
      <c r="O1742" s="52"/>
    </row>
    <row r="1743" spans="7:15" x14ac:dyDescent="0.25">
      <c r="G1743" s="45"/>
      <c r="H1743" s="45"/>
      <c r="I1743" s="45"/>
      <c r="K1743" s="4"/>
      <c r="O1743" s="52"/>
    </row>
    <row r="1744" spans="7:15" x14ac:dyDescent="0.25">
      <c r="G1744" s="45"/>
      <c r="H1744" s="45"/>
      <c r="I1744" s="45"/>
      <c r="K1744" s="4"/>
      <c r="O1744" s="52"/>
    </row>
    <row r="1745" spans="7:15" x14ac:dyDescent="0.25">
      <c r="G1745" s="45"/>
      <c r="H1745" s="45"/>
      <c r="I1745" s="45"/>
      <c r="K1745" s="4"/>
      <c r="O1745" s="52"/>
    </row>
    <row r="1746" spans="7:15" x14ac:dyDescent="0.25">
      <c r="G1746" s="45"/>
      <c r="H1746" s="45"/>
      <c r="I1746" s="45"/>
      <c r="K1746" s="4"/>
      <c r="O1746" s="52"/>
    </row>
    <row r="1747" spans="7:15" x14ac:dyDescent="0.25">
      <c r="G1747" s="45"/>
      <c r="H1747" s="45"/>
      <c r="I1747" s="45"/>
      <c r="K1747" s="4"/>
      <c r="O1747" s="52"/>
    </row>
    <row r="1748" spans="7:15" x14ac:dyDescent="0.25">
      <c r="G1748" s="45"/>
      <c r="H1748" s="45"/>
      <c r="I1748" s="45"/>
      <c r="K1748" s="4"/>
      <c r="O1748" s="52"/>
    </row>
    <row r="1749" spans="7:15" x14ac:dyDescent="0.25">
      <c r="G1749" s="45"/>
      <c r="H1749" s="45"/>
      <c r="I1749" s="45"/>
      <c r="K1749" s="4"/>
      <c r="O1749" s="52"/>
    </row>
    <row r="1750" spans="7:15" x14ac:dyDescent="0.25">
      <c r="G1750" s="45"/>
      <c r="H1750" s="45"/>
      <c r="I1750" s="45"/>
      <c r="K1750" s="4"/>
      <c r="O1750" s="52"/>
    </row>
    <row r="1751" spans="7:15" x14ac:dyDescent="0.25">
      <c r="G1751" s="45"/>
      <c r="H1751" s="45"/>
      <c r="I1751" s="45"/>
      <c r="K1751" s="4"/>
      <c r="O1751" s="52"/>
    </row>
    <row r="1752" spans="7:15" x14ac:dyDescent="0.25">
      <c r="G1752" s="45"/>
      <c r="H1752" s="45"/>
      <c r="I1752" s="45"/>
      <c r="K1752" s="4"/>
      <c r="O1752" s="52"/>
    </row>
    <row r="1753" spans="7:15" x14ac:dyDescent="0.25">
      <c r="G1753" s="45"/>
      <c r="H1753" s="45"/>
      <c r="I1753" s="45"/>
      <c r="K1753" s="4"/>
      <c r="O1753" s="52"/>
    </row>
    <row r="1754" spans="7:15" x14ac:dyDescent="0.25">
      <c r="G1754" s="45"/>
      <c r="H1754" s="45"/>
      <c r="I1754" s="45"/>
      <c r="K1754" s="4"/>
      <c r="O1754" s="52"/>
    </row>
    <row r="1755" spans="7:15" x14ac:dyDescent="0.25">
      <c r="G1755" s="45"/>
      <c r="H1755" s="45"/>
      <c r="I1755" s="45"/>
      <c r="K1755" s="4"/>
      <c r="O1755" s="52"/>
    </row>
    <row r="1756" spans="7:15" x14ac:dyDescent="0.25">
      <c r="G1756" s="45"/>
      <c r="H1756" s="45"/>
      <c r="I1756" s="45"/>
      <c r="K1756" s="4"/>
      <c r="O1756" s="52"/>
    </row>
    <row r="1757" spans="7:15" x14ac:dyDescent="0.25">
      <c r="G1757" s="45"/>
      <c r="H1757" s="45"/>
      <c r="I1757" s="45"/>
      <c r="K1757" s="4"/>
      <c r="O1757" s="52"/>
    </row>
    <row r="1758" spans="7:15" x14ac:dyDescent="0.25">
      <c r="G1758" s="45"/>
      <c r="H1758" s="45"/>
      <c r="I1758" s="45"/>
      <c r="K1758" s="4"/>
      <c r="O1758" s="52"/>
    </row>
    <row r="1759" spans="7:15" x14ac:dyDescent="0.25">
      <c r="G1759" s="45"/>
      <c r="H1759" s="45"/>
      <c r="I1759" s="45"/>
      <c r="K1759" s="4"/>
      <c r="O1759" s="52"/>
    </row>
    <row r="1760" spans="7:15" x14ac:dyDescent="0.25">
      <c r="G1760" s="45"/>
      <c r="H1760" s="45"/>
      <c r="I1760" s="45"/>
      <c r="K1760" s="4"/>
      <c r="O1760" s="52"/>
    </row>
    <row r="1761" spans="7:15" x14ac:dyDescent="0.25">
      <c r="G1761" s="45"/>
      <c r="H1761" s="45"/>
      <c r="I1761" s="45"/>
      <c r="K1761" s="4"/>
      <c r="O1761" s="52"/>
    </row>
    <row r="1762" spans="7:15" x14ac:dyDescent="0.25">
      <c r="G1762" s="45"/>
      <c r="H1762" s="45"/>
      <c r="I1762" s="45"/>
      <c r="K1762" s="4"/>
      <c r="O1762" s="52"/>
    </row>
    <row r="1763" spans="7:15" x14ac:dyDescent="0.25">
      <c r="G1763" s="45"/>
      <c r="H1763" s="45"/>
      <c r="I1763" s="45"/>
      <c r="K1763" s="4"/>
      <c r="O1763" s="52"/>
    </row>
    <row r="1764" spans="7:15" x14ac:dyDescent="0.25">
      <c r="G1764" s="45"/>
      <c r="H1764" s="45"/>
      <c r="I1764" s="45"/>
      <c r="K1764" s="4"/>
      <c r="O1764" s="52"/>
    </row>
    <row r="1765" spans="7:15" x14ac:dyDescent="0.25">
      <c r="G1765" s="45"/>
      <c r="H1765" s="45"/>
      <c r="I1765" s="45"/>
      <c r="K1765" s="4"/>
      <c r="O1765" s="52"/>
    </row>
    <row r="1766" spans="7:15" x14ac:dyDescent="0.25">
      <c r="G1766" s="45"/>
      <c r="H1766" s="45"/>
      <c r="I1766" s="45"/>
      <c r="K1766" s="4"/>
      <c r="O1766" s="52"/>
    </row>
    <row r="1767" spans="7:15" x14ac:dyDescent="0.25">
      <c r="G1767" s="45"/>
      <c r="H1767" s="45"/>
      <c r="I1767" s="45"/>
      <c r="K1767" s="4"/>
      <c r="O1767" s="52"/>
    </row>
    <row r="1768" spans="7:15" x14ac:dyDescent="0.25">
      <c r="G1768" s="45"/>
      <c r="H1768" s="45"/>
      <c r="I1768" s="45"/>
      <c r="K1768" s="4"/>
      <c r="O1768" s="52"/>
    </row>
    <row r="1769" spans="7:15" x14ac:dyDescent="0.25">
      <c r="G1769" s="45"/>
      <c r="H1769" s="45"/>
      <c r="I1769" s="45"/>
      <c r="K1769" s="4"/>
      <c r="O1769" s="52"/>
    </row>
    <row r="1770" spans="7:15" x14ac:dyDescent="0.25">
      <c r="G1770" s="45"/>
      <c r="H1770" s="45"/>
      <c r="I1770" s="45"/>
      <c r="K1770" s="4"/>
      <c r="O1770" s="52"/>
    </row>
    <row r="1771" spans="7:15" x14ac:dyDescent="0.25">
      <c r="G1771" s="45"/>
      <c r="H1771" s="45"/>
      <c r="I1771" s="45"/>
      <c r="K1771" s="4"/>
      <c r="O1771" s="52"/>
    </row>
    <row r="1772" spans="7:15" x14ac:dyDescent="0.25">
      <c r="G1772" s="45"/>
      <c r="H1772" s="45"/>
      <c r="I1772" s="45"/>
      <c r="K1772" s="4"/>
      <c r="O1772" s="52"/>
    </row>
    <row r="1773" spans="7:15" x14ac:dyDescent="0.25">
      <c r="G1773" s="45"/>
      <c r="H1773" s="45"/>
      <c r="I1773" s="45"/>
      <c r="K1773" s="4"/>
      <c r="O1773" s="52"/>
    </row>
    <row r="1774" spans="7:15" x14ac:dyDescent="0.25">
      <c r="G1774" s="45"/>
      <c r="H1774" s="45"/>
      <c r="I1774" s="45"/>
      <c r="K1774" s="4"/>
      <c r="O1774" s="52"/>
    </row>
    <row r="1775" spans="7:15" x14ac:dyDescent="0.25">
      <c r="G1775" s="45"/>
      <c r="H1775" s="45"/>
      <c r="I1775" s="45"/>
      <c r="K1775" s="4"/>
      <c r="O1775" s="52"/>
    </row>
    <row r="1776" spans="7:15" x14ac:dyDescent="0.25">
      <c r="G1776" s="45"/>
      <c r="H1776" s="45"/>
      <c r="I1776" s="45"/>
      <c r="K1776" s="4"/>
      <c r="O1776" s="52"/>
    </row>
    <row r="1777" spans="7:15" x14ac:dyDescent="0.25">
      <c r="G1777" s="45"/>
      <c r="H1777" s="45"/>
      <c r="I1777" s="45"/>
      <c r="K1777" s="4"/>
      <c r="O1777" s="52"/>
    </row>
    <row r="1778" spans="7:15" x14ac:dyDescent="0.25">
      <c r="G1778" s="45"/>
      <c r="H1778" s="45"/>
      <c r="I1778" s="45"/>
      <c r="K1778" s="4"/>
      <c r="O1778" s="52"/>
    </row>
    <row r="1779" spans="7:15" x14ac:dyDescent="0.25">
      <c r="G1779" s="45"/>
      <c r="H1779" s="45"/>
      <c r="I1779" s="45"/>
      <c r="K1779" s="4"/>
      <c r="O1779" s="52"/>
    </row>
    <row r="1780" spans="7:15" x14ac:dyDescent="0.25">
      <c r="G1780" s="45"/>
      <c r="H1780" s="45"/>
      <c r="I1780" s="45"/>
      <c r="K1780" s="4"/>
      <c r="O1780" s="52"/>
    </row>
    <row r="1781" spans="7:15" x14ac:dyDescent="0.25">
      <c r="G1781" s="45"/>
      <c r="H1781" s="45"/>
      <c r="I1781" s="45"/>
      <c r="K1781" s="4"/>
      <c r="O1781" s="52"/>
    </row>
    <row r="1782" spans="7:15" x14ac:dyDescent="0.25">
      <c r="G1782" s="45"/>
      <c r="H1782" s="45"/>
      <c r="I1782" s="45"/>
      <c r="K1782" s="4"/>
      <c r="O1782" s="52"/>
    </row>
    <row r="1783" spans="7:15" x14ac:dyDescent="0.25">
      <c r="G1783" s="45"/>
      <c r="H1783" s="45"/>
      <c r="I1783" s="45"/>
      <c r="K1783" s="4"/>
      <c r="O1783" s="52"/>
    </row>
    <row r="1784" spans="7:15" x14ac:dyDescent="0.25">
      <c r="G1784" s="45"/>
      <c r="H1784" s="45"/>
      <c r="I1784" s="45"/>
      <c r="K1784" s="4"/>
      <c r="O1784" s="52"/>
    </row>
    <row r="1785" spans="7:15" x14ac:dyDescent="0.25">
      <c r="G1785" s="45"/>
      <c r="H1785" s="45"/>
      <c r="I1785" s="45"/>
      <c r="K1785" s="4"/>
      <c r="O1785" s="52"/>
    </row>
    <row r="1786" spans="7:15" x14ac:dyDescent="0.25">
      <c r="G1786" s="45"/>
      <c r="H1786" s="45"/>
      <c r="I1786" s="45"/>
      <c r="K1786" s="4"/>
      <c r="O1786" s="52"/>
    </row>
    <row r="1787" spans="7:15" x14ac:dyDescent="0.25">
      <c r="G1787" s="45"/>
      <c r="H1787" s="45"/>
      <c r="I1787" s="45"/>
      <c r="K1787" s="4"/>
      <c r="O1787" s="52"/>
    </row>
    <row r="1788" spans="7:15" x14ac:dyDescent="0.25">
      <c r="G1788" s="45"/>
      <c r="H1788" s="45"/>
      <c r="I1788" s="45"/>
      <c r="K1788" s="4"/>
      <c r="O1788" s="52"/>
    </row>
    <row r="1789" spans="7:15" x14ac:dyDescent="0.25">
      <c r="G1789" s="45"/>
      <c r="H1789" s="45"/>
      <c r="I1789" s="45"/>
      <c r="K1789" s="4"/>
      <c r="O1789" s="52"/>
    </row>
    <row r="1790" spans="7:15" x14ac:dyDescent="0.25">
      <c r="G1790" s="45"/>
      <c r="H1790" s="45"/>
      <c r="I1790" s="45"/>
      <c r="K1790" s="4"/>
      <c r="O1790" s="52"/>
    </row>
    <row r="1791" spans="7:15" x14ac:dyDescent="0.25">
      <c r="G1791" s="45"/>
      <c r="H1791" s="45"/>
      <c r="I1791" s="45"/>
      <c r="K1791" s="4"/>
      <c r="O1791" s="52"/>
    </row>
    <row r="1792" spans="7:15" x14ac:dyDescent="0.25">
      <c r="G1792" s="45"/>
      <c r="H1792" s="45"/>
      <c r="I1792" s="45"/>
      <c r="K1792" s="4"/>
      <c r="O1792" s="52"/>
    </row>
    <row r="1793" spans="7:15" x14ac:dyDescent="0.25">
      <c r="G1793" s="45"/>
      <c r="H1793" s="45"/>
      <c r="I1793" s="45"/>
      <c r="K1793" s="4"/>
      <c r="O1793" s="52"/>
    </row>
    <row r="1794" spans="7:15" x14ac:dyDescent="0.25">
      <c r="G1794" s="45"/>
      <c r="H1794" s="45"/>
      <c r="I1794" s="45"/>
      <c r="K1794" s="4"/>
      <c r="O1794" s="52"/>
    </row>
    <row r="1795" spans="7:15" x14ac:dyDescent="0.25">
      <c r="G1795" s="45"/>
      <c r="H1795" s="45"/>
      <c r="I1795" s="45"/>
      <c r="K1795" s="4"/>
      <c r="O1795" s="52"/>
    </row>
    <row r="1796" spans="7:15" x14ac:dyDescent="0.25">
      <c r="G1796" s="45"/>
      <c r="H1796" s="45"/>
      <c r="I1796" s="45"/>
      <c r="K1796" s="4"/>
      <c r="O1796" s="52"/>
    </row>
    <row r="1797" spans="7:15" x14ac:dyDescent="0.25">
      <c r="G1797" s="45"/>
      <c r="H1797" s="45"/>
      <c r="I1797" s="45"/>
      <c r="K1797" s="4"/>
      <c r="O1797" s="52"/>
    </row>
    <row r="1798" spans="7:15" x14ac:dyDescent="0.25">
      <c r="G1798" s="45"/>
      <c r="H1798" s="45"/>
      <c r="I1798" s="45"/>
      <c r="K1798" s="4"/>
      <c r="O1798" s="52"/>
    </row>
    <row r="1799" spans="7:15" x14ac:dyDescent="0.25">
      <c r="G1799" s="45"/>
      <c r="H1799" s="45"/>
      <c r="I1799" s="45"/>
      <c r="K1799" s="4"/>
      <c r="O1799" s="52"/>
    </row>
    <row r="1800" spans="7:15" x14ac:dyDescent="0.25">
      <c r="G1800" s="45"/>
      <c r="H1800" s="45"/>
      <c r="I1800" s="45"/>
      <c r="K1800" s="4"/>
      <c r="O1800" s="52"/>
    </row>
    <row r="1801" spans="7:15" x14ac:dyDescent="0.25">
      <c r="G1801" s="45"/>
      <c r="H1801" s="45"/>
      <c r="I1801" s="45"/>
      <c r="K1801" s="4"/>
      <c r="O1801" s="52"/>
    </row>
    <row r="1802" spans="7:15" x14ac:dyDescent="0.25">
      <c r="G1802" s="45"/>
      <c r="H1802" s="45"/>
      <c r="I1802" s="45"/>
      <c r="K1802" s="4"/>
      <c r="O1802" s="52"/>
    </row>
    <row r="1803" spans="7:15" x14ac:dyDescent="0.25">
      <c r="G1803" s="45"/>
      <c r="H1803" s="45"/>
      <c r="I1803" s="45"/>
      <c r="K1803" s="4"/>
      <c r="O1803" s="52"/>
    </row>
    <row r="1804" spans="7:15" x14ac:dyDescent="0.25">
      <c r="G1804" s="45"/>
      <c r="H1804" s="45"/>
      <c r="I1804" s="45"/>
      <c r="K1804" s="4"/>
      <c r="O1804" s="52"/>
    </row>
    <row r="1805" spans="7:15" x14ac:dyDescent="0.25">
      <c r="G1805" s="45"/>
      <c r="H1805" s="45"/>
      <c r="I1805" s="45"/>
      <c r="K1805" s="4"/>
      <c r="O1805" s="52"/>
    </row>
    <row r="1806" spans="7:15" x14ac:dyDescent="0.25">
      <c r="G1806" s="45"/>
      <c r="H1806" s="45"/>
      <c r="I1806" s="45"/>
      <c r="K1806" s="4"/>
      <c r="O1806" s="52"/>
    </row>
    <row r="1807" spans="7:15" x14ac:dyDescent="0.25">
      <c r="G1807" s="45"/>
      <c r="H1807" s="45"/>
      <c r="I1807" s="45"/>
      <c r="K1807" s="4"/>
      <c r="O1807" s="52"/>
    </row>
    <row r="1808" spans="7:15" x14ac:dyDescent="0.25">
      <c r="G1808" s="45"/>
      <c r="H1808" s="45"/>
      <c r="I1808" s="45"/>
      <c r="K1808" s="4"/>
      <c r="O1808" s="52"/>
    </row>
    <row r="1809" spans="7:15" x14ac:dyDescent="0.25">
      <c r="G1809" s="45"/>
      <c r="H1809" s="45"/>
      <c r="I1809" s="45"/>
      <c r="K1809" s="4"/>
      <c r="O1809" s="52"/>
    </row>
    <row r="1810" spans="7:15" x14ac:dyDescent="0.25">
      <c r="G1810" s="45"/>
      <c r="H1810" s="45"/>
      <c r="I1810" s="45"/>
      <c r="K1810" s="4"/>
      <c r="O1810" s="52"/>
    </row>
    <row r="1811" spans="7:15" x14ac:dyDescent="0.25">
      <c r="G1811" s="45"/>
      <c r="H1811" s="45"/>
      <c r="I1811" s="45"/>
      <c r="K1811" s="4"/>
      <c r="O1811" s="52"/>
    </row>
    <row r="1812" spans="7:15" x14ac:dyDescent="0.25">
      <c r="G1812" s="45"/>
      <c r="H1812" s="45"/>
      <c r="I1812" s="45"/>
      <c r="K1812" s="4"/>
      <c r="O1812" s="52"/>
    </row>
    <row r="1813" spans="7:15" x14ac:dyDescent="0.25">
      <c r="G1813" s="45"/>
      <c r="H1813" s="45"/>
      <c r="I1813" s="45"/>
      <c r="K1813" s="4"/>
      <c r="O1813" s="52"/>
    </row>
    <row r="1814" spans="7:15" x14ac:dyDescent="0.25">
      <c r="G1814" s="45"/>
      <c r="H1814" s="45"/>
      <c r="I1814" s="45"/>
      <c r="K1814" s="4"/>
      <c r="O1814" s="52"/>
    </row>
    <row r="1815" spans="7:15" x14ac:dyDescent="0.25">
      <c r="G1815" s="45"/>
      <c r="H1815" s="45"/>
      <c r="I1815" s="45"/>
      <c r="K1815" s="4"/>
      <c r="O1815" s="52"/>
    </row>
    <row r="1816" spans="7:15" x14ac:dyDescent="0.25">
      <c r="G1816" s="45"/>
      <c r="H1816" s="45"/>
      <c r="I1816" s="45"/>
      <c r="K1816" s="4"/>
      <c r="O1816" s="52"/>
    </row>
    <row r="1817" spans="7:15" x14ac:dyDescent="0.25">
      <c r="G1817" s="45"/>
      <c r="H1817" s="45"/>
      <c r="I1817" s="45"/>
      <c r="K1817" s="4"/>
      <c r="O1817" s="52"/>
    </row>
    <row r="1818" spans="7:15" x14ac:dyDescent="0.25">
      <c r="G1818" s="45"/>
      <c r="H1818" s="45"/>
      <c r="I1818" s="45"/>
      <c r="K1818" s="4"/>
      <c r="O1818" s="52"/>
    </row>
    <row r="1819" spans="7:15" x14ac:dyDescent="0.25">
      <c r="G1819" s="45"/>
      <c r="H1819" s="45"/>
      <c r="I1819" s="45"/>
      <c r="K1819" s="4"/>
      <c r="O1819" s="52"/>
    </row>
    <row r="1820" spans="7:15" x14ac:dyDescent="0.25">
      <c r="G1820" s="45"/>
      <c r="H1820" s="45"/>
      <c r="I1820" s="45"/>
      <c r="K1820" s="4"/>
      <c r="O1820" s="52"/>
    </row>
    <row r="1821" spans="7:15" x14ac:dyDescent="0.25">
      <c r="G1821" s="45"/>
      <c r="H1821" s="45"/>
      <c r="I1821" s="45"/>
      <c r="K1821" s="4"/>
      <c r="O1821" s="52"/>
    </row>
    <row r="1822" spans="7:15" x14ac:dyDescent="0.25">
      <c r="G1822" s="45"/>
      <c r="H1822" s="45"/>
      <c r="I1822" s="45"/>
      <c r="K1822" s="4"/>
      <c r="O1822" s="52"/>
    </row>
    <row r="1823" spans="7:15" x14ac:dyDescent="0.25">
      <c r="G1823" s="45"/>
      <c r="H1823" s="45"/>
      <c r="I1823" s="45"/>
      <c r="K1823" s="4"/>
      <c r="O1823" s="52"/>
    </row>
    <row r="1824" spans="7:15" x14ac:dyDescent="0.25">
      <c r="G1824" s="45"/>
      <c r="H1824" s="45"/>
      <c r="I1824" s="45"/>
      <c r="K1824" s="4"/>
      <c r="O1824" s="52"/>
    </row>
    <row r="1825" spans="7:15" x14ac:dyDescent="0.25">
      <c r="G1825" s="45"/>
      <c r="H1825" s="45"/>
      <c r="I1825" s="45"/>
      <c r="K1825" s="4"/>
      <c r="O1825" s="52"/>
    </row>
    <row r="1826" spans="7:15" x14ac:dyDescent="0.25">
      <c r="G1826" s="45"/>
      <c r="H1826" s="45"/>
      <c r="I1826" s="45"/>
      <c r="K1826" s="4"/>
      <c r="O1826" s="52"/>
    </row>
    <row r="1827" spans="7:15" x14ac:dyDescent="0.25">
      <c r="G1827" s="45"/>
      <c r="H1827" s="45"/>
      <c r="I1827" s="45"/>
      <c r="K1827" s="4"/>
      <c r="O1827" s="52"/>
    </row>
    <row r="1828" spans="7:15" x14ac:dyDescent="0.25">
      <c r="G1828" s="45"/>
      <c r="H1828" s="45"/>
      <c r="I1828" s="45"/>
      <c r="K1828" s="4"/>
      <c r="O1828" s="52"/>
    </row>
    <row r="1829" spans="7:15" x14ac:dyDescent="0.25">
      <c r="G1829" s="45"/>
      <c r="H1829" s="45"/>
      <c r="I1829" s="45"/>
      <c r="K1829" s="4"/>
      <c r="O1829" s="52"/>
    </row>
    <row r="1830" spans="7:15" x14ac:dyDescent="0.25">
      <c r="G1830" s="45"/>
      <c r="H1830" s="45"/>
      <c r="I1830" s="45"/>
      <c r="K1830" s="4"/>
      <c r="O1830" s="52"/>
    </row>
    <row r="1831" spans="7:15" x14ac:dyDescent="0.25">
      <c r="G1831" s="45"/>
      <c r="H1831" s="45"/>
      <c r="I1831" s="45"/>
      <c r="K1831" s="4"/>
      <c r="O1831" s="52"/>
    </row>
    <row r="1832" spans="7:15" x14ac:dyDescent="0.25">
      <c r="G1832" s="45"/>
      <c r="H1832" s="45"/>
      <c r="I1832" s="45"/>
      <c r="K1832" s="4"/>
      <c r="O1832" s="52"/>
    </row>
    <row r="1833" spans="7:15" x14ac:dyDescent="0.25">
      <c r="G1833" s="45"/>
      <c r="H1833" s="45"/>
      <c r="I1833" s="45"/>
      <c r="K1833" s="4"/>
      <c r="O1833" s="52"/>
    </row>
    <row r="1834" spans="7:15" x14ac:dyDescent="0.25">
      <c r="G1834" s="45"/>
      <c r="H1834" s="45"/>
      <c r="I1834" s="45"/>
      <c r="K1834" s="4"/>
      <c r="O1834" s="52"/>
    </row>
    <row r="1835" spans="7:15" x14ac:dyDescent="0.25">
      <c r="G1835" s="45"/>
      <c r="H1835" s="45"/>
      <c r="I1835" s="45"/>
      <c r="K1835" s="4"/>
      <c r="O1835" s="52"/>
    </row>
    <row r="1836" spans="7:15" x14ac:dyDescent="0.25">
      <c r="G1836" s="45"/>
      <c r="H1836" s="45"/>
      <c r="I1836" s="45"/>
      <c r="K1836" s="4"/>
      <c r="O1836" s="52"/>
    </row>
    <row r="1837" spans="7:15" x14ac:dyDescent="0.25">
      <c r="G1837" s="45"/>
      <c r="H1837" s="45"/>
      <c r="I1837" s="45"/>
      <c r="K1837" s="4"/>
      <c r="O1837" s="52"/>
    </row>
    <row r="1838" spans="7:15" x14ac:dyDescent="0.25">
      <c r="G1838" s="45"/>
      <c r="H1838" s="45"/>
      <c r="I1838" s="45"/>
      <c r="K1838" s="4"/>
      <c r="O1838" s="52"/>
    </row>
    <row r="1839" spans="7:15" x14ac:dyDescent="0.25">
      <c r="G1839" s="45"/>
      <c r="H1839" s="45"/>
      <c r="I1839" s="45"/>
      <c r="K1839" s="4"/>
      <c r="O1839" s="52"/>
    </row>
    <row r="1840" spans="7:15" x14ac:dyDescent="0.25">
      <c r="G1840" s="45"/>
      <c r="H1840" s="45"/>
      <c r="I1840" s="45"/>
      <c r="K1840" s="4"/>
      <c r="O1840" s="52"/>
    </row>
    <row r="1841" spans="7:15" x14ac:dyDescent="0.25">
      <c r="G1841" s="45"/>
      <c r="H1841" s="45"/>
      <c r="I1841" s="45"/>
      <c r="K1841" s="4"/>
      <c r="O1841" s="52"/>
    </row>
    <row r="1842" spans="7:15" x14ac:dyDescent="0.25">
      <c r="G1842" s="45"/>
      <c r="H1842" s="45"/>
      <c r="I1842" s="45"/>
      <c r="K1842" s="4"/>
      <c r="O1842" s="52"/>
    </row>
    <row r="1843" spans="7:15" x14ac:dyDescent="0.25">
      <c r="G1843" s="45"/>
      <c r="H1843" s="45"/>
      <c r="I1843" s="45"/>
      <c r="K1843" s="4"/>
      <c r="O1843" s="52"/>
    </row>
    <row r="1844" spans="7:15" x14ac:dyDescent="0.25">
      <c r="G1844" s="45"/>
      <c r="H1844" s="45"/>
      <c r="I1844" s="45"/>
      <c r="K1844" s="4"/>
      <c r="O1844" s="52"/>
    </row>
    <row r="1845" spans="7:15" x14ac:dyDescent="0.25">
      <c r="G1845" s="45"/>
      <c r="H1845" s="45"/>
      <c r="I1845" s="45"/>
      <c r="K1845" s="4"/>
      <c r="O1845" s="52"/>
    </row>
    <row r="1846" spans="7:15" x14ac:dyDescent="0.25">
      <c r="G1846" s="45"/>
      <c r="H1846" s="45"/>
      <c r="I1846" s="45"/>
      <c r="K1846" s="4"/>
      <c r="O1846" s="52"/>
    </row>
    <row r="1847" spans="7:15" x14ac:dyDescent="0.25">
      <c r="G1847" s="45"/>
      <c r="H1847" s="45"/>
      <c r="I1847" s="45"/>
      <c r="K1847" s="4"/>
      <c r="O1847" s="52"/>
    </row>
    <row r="1848" spans="7:15" x14ac:dyDescent="0.25">
      <c r="G1848" s="45"/>
      <c r="H1848" s="45"/>
      <c r="I1848" s="45"/>
      <c r="K1848" s="4"/>
      <c r="O1848" s="52"/>
    </row>
    <row r="1849" spans="7:15" x14ac:dyDescent="0.25">
      <c r="G1849" s="45"/>
      <c r="H1849" s="45"/>
      <c r="I1849" s="45"/>
      <c r="K1849" s="4"/>
      <c r="O1849" s="52"/>
    </row>
    <row r="1850" spans="7:15" x14ac:dyDescent="0.25">
      <c r="G1850" s="45"/>
      <c r="H1850" s="45"/>
      <c r="I1850" s="45"/>
      <c r="K1850" s="4"/>
      <c r="O1850" s="52"/>
    </row>
    <row r="1851" spans="7:15" x14ac:dyDescent="0.25">
      <c r="G1851" s="45"/>
      <c r="H1851" s="45"/>
      <c r="I1851" s="45"/>
      <c r="K1851" s="4"/>
      <c r="O1851" s="52"/>
    </row>
    <row r="1852" spans="7:15" x14ac:dyDescent="0.25">
      <c r="G1852" s="45"/>
      <c r="H1852" s="45"/>
      <c r="I1852" s="45"/>
      <c r="K1852" s="4"/>
      <c r="O1852" s="52"/>
    </row>
    <row r="1853" spans="7:15" x14ac:dyDescent="0.25">
      <c r="G1853" s="45"/>
      <c r="H1853" s="45"/>
      <c r="I1853" s="45"/>
      <c r="K1853" s="4"/>
      <c r="O1853" s="52"/>
    </row>
    <row r="1854" spans="7:15" x14ac:dyDescent="0.25">
      <c r="G1854" s="45"/>
      <c r="H1854" s="45"/>
      <c r="I1854" s="45"/>
      <c r="K1854" s="4"/>
      <c r="O1854" s="52"/>
    </row>
    <row r="1855" spans="7:15" x14ac:dyDescent="0.25">
      <c r="G1855" s="45"/>
      <c r="H1855" s="45"/>
      <c r="I1855" s="45"/>
      <c r="K1855" s="4"/>
      <c r="O1855" s="52"/>
    </row>
    <row r="1856" spans="7:15" x14ac:dyDescent="0.25">
      <c r="G1856" s="45"/>
      <c r="H1856" s="45"/>
      <c r="I1856" s="45"/>
      <c r="K1856" s="4"/>
      <c r="O1856" s="52"/>
    </row>
    <row r="1857" spans="7:15" x14ac:dyDescent="0.25">
      <c r="G1857" s="45"/>
      <c r="H1857" s="45"/>
      <c r="I1857" s="45"/>
      <c r="K1857" s="4"/>
      <c r="O1857" s="52"/>
    </row>
    <row r="1858" spans="7:15" x14ac:dyDescent="0.25">
      <c r="G1858" s="45"/>
      <c r="H1858" s="45"/>
      <c r="I1858" s="45"/>
      <c r="K1858" s="4"/>
      <c r="O1858" s="52"/>
    </row>
    <row r="1859" spans="7:15" x14ac:dyDescent="0.25">
      <c r="G1859" s="45"/>
      <c r="H1859" s="45"/>
      <c r="I1859" s="45"/>
      <c r="K1859" s="4"/>
      <c r="O1859" s="52"/>
    </row>
    <row r="1860" spans="7:15" x14ac:dyDescent="0.25">
      <c r="G1860" s="45"/>
      <c r="H1860" s="45"/>
      <c r="I1860" s="45"/>
      <c r="K1860" s="4"/>
      <c r="O1860" s="52"/>
    </row>
    <row r="1861" spans="7:15" x14ac:dyDescent="0.25">
      <c r="G1861" s="45"/>
      <c r="H1861" s="45"/>
      <c r="I1861" s="45"/>
      <c r="K1861" s="4"/>
      <c r="O1861" s="52"/>
    </row>
    <row r="1862" spans="7:15" x14ac:dyDescent="0.25">
      <c r="G1862" s="45"/>
      <c r="H1862" s="45"/>
      <c r="I1862" s="45"/>
      <c r="K1862" s="4"/>
      <c r="O1862" s="52"/>
    </row>
    <row r="1863" spans="7:15" x14ac:dyDescent="0.25">
      <c r="G1863" s="45"/>
      <c r="H1863" s="45"/>
      <c r="I1863" s="45"/>
      <c r="K1863" s="4"/>
      <c r="O1863" s="52"/>
    </row>
    <row r="1864" spans="7:15" x14ac:dyDescent="0.25">
      <c r="G1864" s="45"/>
      <c r="H1864" s="45"/>
      <c r="I1864" s="45"/>
      <c r="K1864" s="4"/>
      <c r="O1864" s="52"/>
    </row>
    <row r="1865" spans="7:15" x14ac:dyDescent="0.25">
      <c r="G1865" s="45"/>
      <c r="H1865" s="45"/>
      <c r="I1865" s="45"/>
      <c r="K1865" s="4"/>
      <c r="O1865" s="52"/>
    </row>
    <row r="1866" spans="7:15" x14ac:dyDescent="0.25">
      <c r="G1866" s="45"/>
      <c r="H1866" s="45"/>
      <c r="I1866" s="45"/>
      <c r="K1866" s="4"/>
      <c r="O1866" s="52"/>
    </row>
    <row r="1867" spans="7:15" x14ac:dyDescent="0.25">
      <c r="G1867" s="45"/>
      <c r="H1867" s="45"/>
      <c r="I1867" s="45"/>
      <c r="K1867" s="4"/>
      <c r="O1867" s="52"/>
    </row>
    <row r="1868" spans="7:15" x14ac:dyDescent="0.25">
      <c r="G1868" s="45"/>
      <c r="H1868" s="45"/>
      <c r="I1868" s="45"/>
      <c r="K1868" s="4"/>
      <c r="O1868" s="52"/>
    </row>
    <row r="1869" spans="7:15" x14ac:dyDescent="0.25">
      <c r="G1869" s="45"/>
      <c r="H1869" s="45"/>
      <c r="I1869" s="45"/>
      <c r="K1869" s="4"/>
      <c r="O1869" s="52"/>
    </row>
    <row r="1870" spans="7:15" x14ac:dyDescent="0.25">
      <c r="G1870" s="45"/>
      <c r="H1870" s="45"/>
      <c r="I1870" s="45"/>
      <c r="K1870" s="4"/>
      <c r="O1870" s="52"/>
    </row>
    <row r="1871" spans="7:15" x14ac:dyDescent="0.25">
      <c r="G1871" s="45"/>
      <c r="H1871" s="45"/>
      <c r="I1871" s="45"/>
      <c r="K1871" s="4"/>
      <c r="O1871" s="52"/>
    </row>
    <row r="1872" spans="7:15" x14ac:dyDescent="0.25">
      <c r="G1872" s="45"/>
      <c r="H1872" s="45"/>
      <c r="I1872" s="45"/>
      <c r="K1872" s="4"/>
      <c r="O1872" s="52"/>
    </row>
    <row r="1873" spans="7:15" x14ac:dyDescent="0.25">
      <c r="G1873" s="45"/>
      <c r="H1873" s="45"/>
      <c r="I1873" s="45"/>
      <c r="K1873" s="4"/>
      <c r="O1873" s="52"/>
    </row>
    <row r="1874" spans="7:15" x14ac:dyDescent="0.25">
      <c r="G1874" s="45"/>
      <c r="H1874" s="45"/>
      <c r="I1874" s="45"/>
      <c r="K1874" s="4"/>
      <c r="O1874" s="52"/>
    </row>
    <row r="1875" spans="7:15" x14ac:dyDescent="0.25">
      <c r="G1875" s="45"/>
      <c r="H1875" s="45"/>
      <c r="I1875" s="45"/>
      <c r="K1875" s="4"/>
      <c r="O1875" s="52"/>
    </row>
    <row r="1876" spans="7:15" x14ac:dyDescent="0.25">
      <c r="G1876" s="45"/>
      <c r="H1876" s="45"/>
      <c r="I1876" s="45"/>
      <c r="K1876" s="4"/>
      <c r="O1876" s="52"/>
    </row>
    <row r="1877" spans="7:15" x14ac:dyDescent="0.25">
      <c r="G1877" s="45"/>
      <c r="H1877" s="45"/>
      <c r="I1877" s="45"/>
      <c r="K1877" s="4"/>
      <c r="O1877" s="52"/>
    </row>
    <row r="1878" spans="7:15" x14ac:dyDescent="0.25">
      <c r="G1878" s="45"/>
      <c r="H1878" s="45"/>
      <c r="I1878" s="45"/>
      <c r="K1878" s="4"/>
      <c r="O1878" s="52"/>
    </row>
    <row r="1879" spans="7:15" x14ac:dyDescent="0.25">
      <c r="G1879" s="45"/>
      <c r="H1879" s="45"/>
      <c r="I1879" s="45"/>
      <c r="K1879" s="4"/>
      <c r="O1879" s="52"/>
    </row>
    <row r="1880" spans="7:15" x14ac:dyDescent="0.25">
      <c r="G1880" s="45"/>
      <c r="H1880" s="45"/>
      <c r="I1880" s="45"/>
      <c r="K1880" s="4"/>
      <c r="O1880" s="52"/>
    </row>
    <row r="1881" spans="7:15" x14ac:dyDescent="0.25">
      <c r="G1881" s="45"/>
      <c r="H1881" s="45"/>
      <c r="I1881" s="45"/>
      <c r="K1881" s="4"/>
      <c r="O1881" s="52"/>
    </row>
    <row r="1882" spans="7:15" x14ac:dyDescent="0.25">
      <c r="G1882" s="45"/>
      <c r="H1882" s="45"/>
      <c r="I1882" s="45"/>
      <c r="K1882" s="4"/>
      <c r="O1882" s="52"/>
    </row>
    <row r="1883" spans="7:15" x14ac:dyDescent="0.25">
      <c r="G1883" s="45"/>
      <c r="H1883" s="45"/>
      <c r="I1883" s="45"/>
      <c r="K1883" s="4"/>
      <c r="O1883" s="52"/>
    </row>
    <row r="1884" spans="7:15" x14ac:dyDescent="0.25">
      <c r="G1884" s="45"/>
      <c r="H1884" s="45"/>
      <c r="I1884" s="45"/>
      <c r="K1884" s="4"/>
      <c r="O1884" s="52"/>
    </row>
    <row r="1885" spans="7:15" x14ac:dyDescent="0.25">
      <c r="G1885" s="45"/>
      <c r="H1885" s="45"/>
      <c r="I1885" s="45"/>
      <c r="K1885" s="4"/>
      <c r="O1885" s="52"/>
    </row>
    <row r="1886" spans="7:15" x14ac:dyDescent="0.25">
      <c r="G1886" s="45"/>
      <c r="H1886" s="45"/>
      <c r="I1886" s="45"/>
      <c r="K1886" s="4"/>
      <c r="O1886" s="52"/>
    </row>
    <row r="1887" spans="7:15" x14ac:dyDescent="0.25">
      <c r="G1887" s="45"/>
      <c r="H1887" s="45"/>
      <c r="I1887" s="45"/>
      <c r="K1887" s="4"/>
      <c r="O1887" s="52"/>
    </row>
    <row r="1888" spans="7:15" x14ac:dyDescent="0.25">
      <c r="G1888" s="45"/>
      <c r="H1888" s="45"/>
      <c r="I1888" s="45"/>
      <c r="K1888" s="4"/>
      <c r="O1888" s="52"/>
    </row>
    <row r="1889" spans="7:15" x14ac:dyDescent="0.25">
      <c r="G1889" s="45"/>
      <c r="H1889" s="45"/>
      <c r="I1889" s="45"/>
      <c r="K1889" s="4"/>
      <c r="O1889" s="52"/>
    </row>
    <row r="1890" spans="7:15" x14ac:dyDescent="0.25">
      <c r="G1890" s="45"/>
      <c r="H1890" s="45"/>
      <c r="I1890" s="45"/>
      <c r="K1890" s="4"/>
      <c r="O1890" s="52"/>
    </row>
    <row r="1891" spans="7:15" x14ac:dyDescent="0.25">
      <c r="G1891" s="45"/>
      <c r="H1891" s="45"/>
      <c r="I1891" s="45"/>
      <c r="K1891" s="4"/>
      <c r="O1891" s="52"/>
    </row>
    <row r="1892" spans="7:15" x14ac:dyDescent="0.25">
      <c r="G1892" s="45"/>
      <c r="H1892" s="45"/>
      <c r="I1892" s="45"/>
      <c r="K1892" s="4"/>
      <c r="O1892" s="52"/>
    </row>
    <row r="1893" spans="7:15" x14ac:dyDescent="0.25">
      <c r="G1893" s="45"/>
      <c r="H1893" s="45"/>
      <c r="I1893" s="45"/>
      <c r="K1893" s="4"/>
      <c r="O1893" s="52"/>
    </row>
    <row r="1894" spans="7:15" x14ac:dyDescent="0.25">
      <c r="G1894" s="45"/>
      <c r="H1894" s="45"/>
      <c r="I1894" s="45"/>
      <c r="K1894" s="4"/>
      <c r="O1894" s="52"/>
    </row>
    <row r="1895" spans="7:15" x14ac:dyDescent="0.25">
      <c r="G1895" s="45"/>
      <c r="H1895" s="45"/>
      <c r="I1895" s="45"/>
      <c r="K1895" s="4"/>
      <c r="O1895" s="52"/>
    </row>
    <row r="1896" spans="7:15" x14ac:dyDescent="0.25">
      <c r="G1896" s="45"/>
      <c r="H1896" s="45"/>
      <c r="I1896" s="45"/>
      <c r="K1896" s="4"/>
      <c r="O1896" s="52"/>
    </row>
    <row r="1897" spans="7:15" x14ac:dyDescent="0.25">
      <c r="G1897" s="45"/>
      <c r="H1897" s="45"/>
      <c r="I1897" s="45"/>
      <c r="K1897" s="4"/>
      <c r="O1897" s="52"/>
    </row>
    <row r="1898" spans="7:15" x14ac:dyDescent="0.25">
      <c r="G1898" s="45"/>
      <c r="H1898" s="45"/>
      <c r="I1898" s="45"/>
      <c r="K1898" s="4"/>
      <c r="O1898" s="52"/>
    </row>
    <row r="1899" spans="7:15" x14ac:dyDescent="0.25">
      <c r="G1899" s="45"/>
      <c r="H1899" s="45"/>
      <c r="I1899" s="45"/>
      <c r="K1899" s="4"/>
      <c r="O1899" s="52"/>
    </row>
    <row r="1900" spans="7:15" x14ac:dyDescent="0.25">
      <c r="G1900" s="45"/>
      <c r="H1900" s="45"/>
      <c r="I1900" s="45"/>
      <c r="K1900" s="4"/>
      <c r="O1900" s="52"/>
    </row>
    <row r="1901" spans="7:15" x14ac:dyDescent="0.25">
      <c r="G1901" s="45"/>
      <c r="H1901" s="45"/>
      <c r="I1901" s="45"/>
      <c r="K1901" s="4"/>
      <c r="O1901" s="52"/>
    </row>
    <row r="1902" spans="7:15" x14ac:dyDescent="0.25">
      <c r="G1902" s="45"/>
      <c r="H1902" s="45"/>
      <c r="I1902" s="45"/>
      <c r="K1902" s="4"/>
      <c r="O1902" s="52"/>
    </row>
    <row r="1903" spans="7:15" x14ac:dyDescent="0.25">
      <c r="G1903" s="45"/>
      <c r="H1903" s="45"/>
      <c r="I1903" s="45"/>
      <c r="K1903" s="4"/>
      <c r="O1903" s="52"/>
    </row>
    <row r="1904" spans="7:15" x14ac:dyDescent="0.25">
      <c r="G1904" s="45"/>
      <c r="H1904" s="45"/>
      <c r="I1904" s="45"/>
      <c r="K1904" s="4"/>
      <c r="O1904" s="52"/>
    </row>
    <row r="1905" spans="7:15" x14ac:dyDescent="0.25">
      <c r="G1905" s="45"/>
      <c r="H1905" s="45"/>
      <c r="I1905" s="45"/>
      <c r="K1905" s="4"/>
      <c r="O1905" s="52"/>
    </row>
    <row r="1906" spans="7:15" x14ac:dyDescent="0.25">
      <c r="G1906" s="45"/>
      <c r="H1906" s="45"/>
      <c r="I1906" s="45"/>
      <c r="K1906" s="4"/>
      <c r="O1906" s="52"/>
    </row>
    <row r="1907" spans="7:15" x14ac:dyDescent="0.25">
      <c r="G1907" s="45"/>
      <c r="H1907" s="45"/>
      <c r="I1907" s="45"/>
      <c r="K1907" s="4"/>
      <c r="O1907" s="52"/>
    </row>
    <row r="1908" spans="7:15" x14ac:dyDescent="0.25">
      <c r="G1908" s="45"/>
      <c r="H1908" s="45"/>
      <c r="I1908" s="45"/>
      <c r="K1908" s="4"/>
      <c r="O1908" s="52"/>
    </row>
    <row r="1909" spans="7:15" x14ac:dyDescent="0.25">
      <c r="G1909" s="45"/>
      <c r="H1909" s="45"/>
      <c r="I1909" s="45"/>
      <c r="K1909" s="4"/>
      <c r="O1909" s="52"/>
    </row>
    <row r="1910" spans="7:15" x14ac:dyDescent="0.25">
      <c r="G1910" s="45"/>
      <c r="H1910" s="45"/>
      <c r="I1910" s="45"/>
      <c r="K1910" s="4"/>
      <c r="O1910" s="52"/>
    </row>
    <row r="1911" spans="7:15" x14ac:dyDescent="0.25">
      <c r="G1911" s="45"/>
      <c r="H1911" s="45"/>
      <c r="I1911" s="45"/>
      <c r="K1911" s="4"/>
      <c r="O1911" s="52"/>
    </row>
    <row r="1912" spans="7:15" x14ac:dyDescent="0.25">
      <c r="G1912" s="45"/>
      <c r="H1912" s="45"/>
      <c r="I1912" s="45"/>
      <c r="K1912" s="4"/>
      <c r="O1912" s="52"/>
    </row>
    <row r="1913" spans="7:15" x14ac:dyDescent="0.25">
      <c r="G1913" s="45"/>
      <c r="H1913" s="45"/>
      <c r="I1913" s="45"/>
      <c r="K1913" s="4"/>
      <c r="O1913" s="52"/>
    </row>
    <row r="1914" spans="7:15" x14ac:dyDescent="0.25">
      <c r="G1914" s="45"/>
      <c r="H1914" s="45"/>
      <c r="I1914" s="45"/>
      <c r="K1914" s="4"/>
      <c r="O1914" s="52"/>
    </row>
    <row r="1915" spans="7:15" x14ac:dyDescent="0.25">
      <c r="G1915" s="45"/>
      <c r="H1915" s="45"/>
      <c r="I1915" s="45"/>
      <c r="K1915" s="4"/>
      <c r="O1915" s="52"/>
    </row>
    <row r="1916" spans="7:15" x14ac:dyDescent="0.25">
      <c r="G1916" s="45"/>
      <c r="H1916" s="45"/>
      <c r="I1916" s="45"/>
      <c r="K1916" s="4"/>
      <c r="O1916" s="52"/>
    </row>
    <row r="1917" spans="7:15" x14ac:dyDescent="0.25">
      <c r="G1917" s="45"/>
      <c r="H1917" s="45"/>
      <c r="I1917" s="45"/>
      <c r="K1917" s="4"/>
      <c r="O1917" s="52"/>
    </row>
    <row r="1918" spans="7:15" x14ac:dyDescent="0.25">
      <c r="G1918" s="45"/>
      <c r="H1918" s="45"/>
      <c r="I1918" s="45"/>
      <c r="K1918" s="4"/>
      <c r="O1918" s="52"/>
    </row>
    <row r="1919" spans="7:15" x14ac:dyDescent="0.25">
      <c r="G1919" s="45"/>
      <c r="H1919" s="45"/>
      <c r="I1919" s="45"/>
      <c r="K1919" s="4"/>
      <c r="O1919" s="52"/>
    </row>
    <row r="1920" spans="7:15" x14ac:dyDescent="0.25">
      <c r="G1920" s="45"/>
      <c r="H1920" s="45"/>
      <c r="I1920" s="45"/>
      <c r="K1920" s="4"/>
      <c r="O1920" s="52"/>
    </row>
    <row r="1921" spans="7:15" x14ac:dyDescent="0.25">
      <c r="G1921" s="45"/>
      <c r="H1921" s="45"/>
      <c r="I1921" s="45"/>
      <c r="K1921" s="4"/>
      <c r="O1921" s="52"/>
    </row>
    <row r="1922" spans="7:15" x14ac:dyDescent="0.25">
      <c r="G1922" s="45"/>
      <c r="H1922" s="45"/>
      <c r="I1922" s="45"/>
      <c r="K1922" s="4"/>
      <c r="O1922" s="52"/>
    </row>
    <row r="1923" spans="7:15" x14ac:dyDescent="0.25">
      <c r="G1923" s="45"/>
      <c r="H1923" s="45"/>
      <c r="I1923" s="45"/>
      <c r="K1923" s="4"/>
      <c r="O1923" s="52"/>
    </row>
    <row r="1924" spans="7:15" x14ac:dyDescent="0.25">
      <c r="G1924" s="45"/>
      <c r="H1924" s="45"/>
      <c r="I1924" s="45"/>
      <c r="K1924" s="4"/>
      <c r="O1924" s="52"/>
    </row>
    <row r="1925" spans="7:15" x14ac:dyDescent="0.25">
      <c r="G1925" s="45"/>
      <c r="H1925" s="45"/>
      <c r="I1925" s="45"/>
      <c r="K1925" s="4"/>
      <c r="O1925" s="52"/>
    </row>
    <row r="1926" spans="7:15" x14ac:dyDescent="0.25">
      <c r="G1926" s="45"/>
      <c r="H1926" s="45"/>
      <c r="I1926" s="45"/>
      <c r="K1926" s="4"/>
      <c r="O1926" s="52"/>
    </row>
    <row r="1927" spans="7:15" x14ac:dyDescent="0.25">
      <c r="G1927" s="45"/>
      <c r="H1927" s="45"/>
      <c r="I1927" s="45"/>
      <c r="K1927" s="4"/>
      <c r="O1927" s="52"/>
    </row>
    <row r="1928" spans="7:15" x14ac:dyDescent="0.25">
      <c r="G1928" s="45"/>
      <c r="H1928" s="45"/>
      <c r="I1928" s="45"/>
      <c r="K1928" s="4"/>
      <c r="O1928" s="52"/>
    </row>
    <row r="1929" spans="7:15" x14ac:dyDescent="0.25">
      <c r="G1929" s="45"/>
      <c r="H1929" s="45"/>
      <c r="I1929" s="45"/>
      <c r="K1929" s="4"/>
      <c r="O1929" s="52"/>
    </row>
    <row r="1930" spans="7:15" x14ac:dyDescent="0.25">
      <c r="G1930" s="45"/>
      <c r="H1930" s="45"/>
      <c r="I1930" s="45"/>
      <c r="K1930" s="4"/>
      <c r="O1930" s="52"/>
    </row>
    <row r="1931" spans="7:15" x14ac:dyDescent="0.25">
      <c r="G1931" s="45"/>
      <c r="H1931" s="45"/>
      <c r="I1931" s="45"/>
      <c r="K1931" s="4"/>
      <c r="O1931" s="52"/>
    </row>
    <row r="1932" spans="7:15" x14ac:dyDescent="0.25">
      <c r="G1932" s="45"/>
      <c r="H1932" s="45"/>
      <c r="I1932" s="45"/>
      <c r="K1932" s="4"/>
      <c r="O1932" s="52"/>
    </row>
    <row r="1933" spans="7:15" x14ac:dyDescent="0.25">
      <c r="G1933" s="45"/>
      <c r="H1933" s="45"/>
      <c r="I1933" s="45"/>
      <c r="K1933" s="4"/>
      <c r="O1933" s="52"/>
    </row>
    <row r="1934" spans="7:15" x14ac:dyDescent="0.25">
      <c r="G1934" s="45"/>
      <c r="H1934" s="45"/>
      <c r="I1934" s="45"/>
      <c r="K1934" s="4"/>
      <c r="O1934" s="52"/>
    </row>
    <row r="1935" spans="7:15" x14ac:dyDescent="0.25">
      <c r="G1935" s="45"/>
      <c r="H1935" s="45"/>
      <c r="I1935" s="45"/>
      <c r="K1935" s="4"/>
      <c r="O1935" s="52"/>
    </row>
    <row r="1936" spans="7:15" x14ac:dyDescent="0.25">
      <c r="G1936" s="45"/>
      <c r="H1936" s="45"/>
      <c r="I1936" s="45"/>
      <c r="K1936" s="4"/>
      <c r="O1936" s="52"/>
    </row>
    <row r="1937" spans="7:15" x14ac:dyDescent="0.25">
      <c r="G1937" s="45"/>
      <c r="H1937" s="45"/>
      <c r="I1937" s="45"/>
      <c r="K1937" s="4"/>
      <c r="O1937" s="52"/>
    </row>
    <row r="1938" spans="7:15" x14ac:dyDescent="0.25">
      <c r="G1938" s="45"/>
      <c r="H1938" s="45"/>
      <c r="I1938" s="45"/>
      <c r="K1938" s="4"/>
      <c r="O1938" s="52"/>
    </row>
    <row r="1939" spans="7:15" x14ac:dyDescent="0.25">
      <c r="G1939" s="45"/>
      <c r="H1939" s="45"/>
      <c r="I1939" s="45"/>
      <c r="K1939" s="4"/>
      <c r="O1939" s="52"/>
    </row>
    <row r="1940" spans="7:15" x14ac:dyDescent="0.25">
      <c r="G1940" s="45"/>
      <c r="H1940" s="45"/>
      <c r="I1940" s="45"/>
      <c r="K1940" s="4"/>
      <c r="O1940" s="52"/>
    </row>
    <row r="1941" spans="7:15" x14ac:dyDescent="0.25">
      <c r="G1941" s="45"/>
      <c r="H1941" s="45"/>
      <c r="I1941" s="45"/>
      <c r="K1941" s="4"/>
      <c r="O1941" s="52"/>
    </row>
    <row r="1942" spans="7:15" x14ac:dyDescent="0.25">
      <c r="G1942" s="45"/>
      <c r="H1942" s="45"/>
      <c r="I1942" s="45"/>
      <c r="K1942" s="4"/>
      <c r="O1942" s="52"/>
    </row>
    <row r="1943" spans="7:15" x14ac:dyDescent="0.25">
      <c r="G1943" s="45"/>
      <c r="H1943" s="45"/>
      <c r="I1943" s="45"/>
      <c r="K1943" s="4"/>
      <c r="O1943" s="52"/>
    </row>
    <row r="1944" spans="7:15" x14ac:dyDescent="0.25">
      <c r="G1944" s="45"/>
      <c r="H1944" s="45"/>
      <c r="I1944" s="45"/>
      <c r="K1944" s="4"/>
      <c r="O1944" s="52"/>
    </row>
    <row r="1945" spans="7:15" x14ac:dyDescent="0.25">
      <c r="G1945" s="45"/>
      <c r="H1945" s="45"/>
      <c r="I1945" s="45"/>
      <c r="K1945" s="4"/>
      <c r="O1945" s="52"/>
    </row>
    <row r="1946" spans="7:15" x14ac:dyDescent="0.25">
      <c r="G1946" s="45"/>
      <c r="H1946" s="45"/>
      <c r="I1946" s="45"/>
      <c r="K1946" s="4"/>
      <c r="O1946" s="52"/>
    </row>
    <row r="1947" spans="7:15" x14ac:dyDescent="0.25">
      <c r="G1947" s="45"/>
      <c r="H1947" s="45"/>
      <c r="I1947" s="45"/>
      <c r="K1947" s="4"/>
      <c r="O1947" s="52"/>
    </row>
    <row r="1948" spans="7:15" x14ac:dyDescent="0.25">
      <c r="G1948" s="45"/>
      <c r="H1948" s="45"/>
      <c r="I1948" s="45"/>
      <c r="K1948" s="4"/>
      <c r="O1948" s="52"/>
    </row>
    <row r="1949" spans="7:15" x14ac:dyDescent="0.25">
      <c r="G1949" s="45"/>
      <c r="H1949" s="45"/>
      <c r="I1949" s="45"/>
      <c r="K1949" s="4"/>
      <c r="O1949" s="52"/>
    </row>
    <row r="1950" spans="7:15" x14ac:dyDescent="0.25">
      <c r="G1950" s="45"/>
      <c r="H1950" s="45"/>
      <c r="I1950" s="45"/>
      <c r="K1950" s="4"/>
      <c r="O1950" s="52"/>
    </row>
    <row r="1951" spans="7:15" x14ac:dyDescent="0.25">
      <c r="G1951" s="45"/>
      <c r="H1951" s="45"/>
      <c r="I1951" s="45"/>
      <c r="K1951" s="4"/>
      <c r="O1951" s="52"/>
    </row>
    <row r="1952" spans="7:15" x14ac:dyDescent="0.25">
      <c r="G1952" s="45"/>
      <c r="H1952" s="45"/>
      <c r="I1952" s="45"/>
      <c r="K1952" s="4"/>
      <c r="O1952" s="52"/>
    </row>
    <row r="1953" spans="7:15" x14ac:dyDescent="0.25">
      <c r="G1953" s="45"/>
      <c r="H1953" s="45"/>
      <c r="I1953" s="45"/>
      <c r="K1953" s="4"/>
      <c r="O1953" s="52"/>
    </row>
    <row r="1954" spans="7:15" x14ac:dyDescent="0.25">
      <c r="G1954" s="45"/>
      <c r="H1954" s="45"/>
      <c r="I1954" s="45"/>
      <c r="K1954" s="4"/>
      <c r="O1954" s="52"/>
    </row>
    <row r="1955" spans="7:15" x14ac:dyDescent="0.25">
      <c r="G1955" s="45"/>
      <c r="H1955" s="45"/>
      <c r="I1955" s="45"/>
      <c r="K1955" s="4"/>
      <c r="O1955" s="52"/>
    </row>
    <row r="1956" spans="7:15" x14ac:dyDescent="0.25">
      <c r="G1956" s="45"/>
      <c r="H1956" s="45"/>
      <c r="I1956" s="45"/>
      <c r="K1956" s="4"/>
      <c r="O1956" s="52"/>
    </row>
    <row r="1957" spans="7:15" x14ac:dyDescent="0.25">
      <c r="G1957" s="45"/>
      <c r="H1957" s="45"/>
      <c r="I1957" s="45"/>
      <c r="K1957" s="4"/>
      <c r="O1957" s="52"/>
    </row>
    <row r="1958" spans="7:15" x14ac:dyDescent="0.25">
      <c r="G1958" s="45"/>
      <c r="H1958" s="45"/>
      <c r="I1958" s="45"/>
      <c r="K1958" s="4"/>
      <c r="O1958" s="52"/>
    </row>
    <row r="1959" spans="7:15" x14ac:dyDescent="0.25">
      <c r="G1959" s="45"/>
      <c r="H1959" s="45"/>
      <c r="I1959" s="45"/>
      <c r="K1959" s="4"/>
      <c r="O1959" s="52"/>
    </row>
    <row r="1960" spans="7:15" x14ac:dyDescent="0.25">
      <c r="G1960" s="45"/>
      <c r="H1960" s="45"/>
      <c r="I1960" s="45"/>
      <c r="K1960" s="4"/>
      <c r="O1960" s="52"/>
    </row>
    <row r="1961" spans="7:15" x14ac:dyDescent="0.25">
      <c r="G1961" s="45"/>
      <c r="H1961" s="45"/>
      <c r="I1961" s="45"/>
      <c r="K1961" s="4"/>
      <c r="O1961" s="52"/>
    </row>
    <row r="1962" spans="7:15" x14ac:dyDescent="0.25">
      <c r="G1962" s="45"/>
      <c r="H1962" s="45"/>
      <c r="I1962" s="45"/>
      <c r="K1962" s="4"/>
      <c r="O1962" s="52"/>
    </row>
    <row r="1963" spans="7:15" x14ac:dyDescent="0.25">
      <c r="G1963" s="45"/>
      <c r="H1963" s="45"/>
      <c r="I1963" s="45"/>
      <c r="K1963" s="4"/>
      <c r="O1963" s="52"/>
    </row>
    <row r="1964" spans="7:15" x14ac:dyDescent="0.25">
      <c r="G1964" s="45"/>
      <c r="H1964" s="45"/>
      <c r="I1964" s="45"/>
      <c r="K1964" s="4"/>
      <c r="O1964" s="52"/>
    </row>
    <row r="1965" spans="7:15" x14ac:dyDescent="0.25">
      <c r="G1965" s="45"/>
      <c r="H1965" s="45"/>
      <c r="I1965" s="45"/>
      <c r="K1965" s="4"/>
      <c r="O1965" s="52"/>
    </row>
    <row r="1966" spans="7:15" x14ac:dyDescent="0.25">
      <c r="G1966" s="45"/>
      <c r="H1966" s="45"/>
      <c r="I1966" s="45"/>
      <c r="K1966" s="4"/>
      <c r="O1966" s="52"/>
    </row>
    <row r="1967" spans="7:15" x14ac:dyDescent="0.25">
      <c r="G1967" s="45"/>
      <c r="H1967" s="45"/>
      <c r="I1967" s="45"/>
      <c r="K1967" s="4"/>
      <c r="O1967" s="52"/>
    </row>
    <row r="1968" spans="7:15" x14ac:dyDescent="0.25">
      <c r="G1968" s="45"/>
      <c r="H1968" s="45"/>
      <c r="I1968" s="45"/>
      <c r="K1968" s="4"/>
      <c r="O1968" s="52"/>
    </row>
    <row r="1969" spans="7:15" x14ac:dyDescent="0.25">
      <c r="G1969" s="45"/>
      <c r="H1969" s="45"/>
      <c r="I1969" s="45"/>
      <c r="K1969" s="4"/>
      <c r="O1969" s="52"/>
    </row>
    <row r="1970" spans="7:15" x14ac:dyDescent="0.25">
      <c r="G1970" s="45"/>
      <c r="H1970" s="45"/>
      <c r="I1970" s="45"/>
      <c r="K1970" s="4"/>
      <c r="O1970" s="52"/>
    </row>
    <row r="1971" spans="7:15" x14ac:dyDescent="0.25">
      <c r="G1971" s="45"/>
      <c r="H1971" s="45"/>
      <c r="I1971" s="45"/>
      <c r="K1971" s="4"/>
      <c r="O1971" s="52"/>
    </row>
    <row r="1972" spans="7:15" x14ac:dyDescent="0.25">
      <c r="G1972" s="45"/>
      <c r="H1972" s="45"/>
      <c r="I1972" s="45"/>
      <c r="K1972" s="4"/>
      <c r="O1972" s="52"/>
    </row>
    <row r="1973" spans="7:15" x14ac:dyDescent="0.25">
      <c r="G1973" s="45"/>
      <c r="H1973" s="45"/>
      <c r="I1973" s="45"/>
      <c r="K1973" s="4"/>
      <c r="O1973" s="52"/>
    </row>
    <row r="1974" spans="7:15" x14ac:dyDescent="0.25">
      <c r="G1974" s="45"/>
      <c r="H1974" s="45"/>
      <c r="I1974" s="45"/>
      <c r="K1974" s="4"/>
      <c r="O1974" s="52"/>
    </row>
    <row r="1975" spans="7:15" x14ac:dyDescent="0.25">
      <c r="G1975" s="45"/>
      <c r="H1975" s="45"/>
      <c r="I1975" s="45"/>
      <c r="K1975" s="4"/>
      <c r="O1975" s="52"/>
    </row>
    <row r="1976" spans="7:15" x14ac:dyDescent="0.25">
      <c r="G1976" s="45"/>
      <c r="H1976" s="45"/>
      <c r="I1976" s="45"/>
      <c r="K1976" s="4"/>
      <c r="O1976" s="52"/>
    </row>
    <row r="1977" spans="7:15" x14ac:dyDescent="0.25">
      <c r="G1977" s="45"/>
      <c r="H1977" s="45"/>
      <c r="I1977" s="45"/>
      <c r="K1977" s="4"/>
      <c r="O1977" s="52"/>
    </row>
    <row r="1978" spans="7:15" x14ac:dyDescent="0.25">
      <c r="G1978" s="45"/>
      <c r="H1978" s="45"/>
      <c r="I1978" s="45"/>
      <c r="K1978" s="4"/>
      <c r="O1978" s="52"/>
    </row>
    <row r="1979" spans="7:15" x14ac:dyDescent="0.25">
      <c r="G1979" s="45"/>
      <c r="H1979" s="45"/>
      <c r="I1979" s="45"/>
      <c r="K1979" s="4"/>
      <c r="O1979" s="52"/>
    </row>
    <row r="1980" spans="7:15" x14ac:dyDescent="0.25">
      <c r="G1980" s="45"/>
      <c r="H1980" s="45"/>
      <c r="I1980" s="45"/>
      <c r="K1980" s="4"/>
      <c r="O1980" s="52"/>
    </row>
    <row r="1981" spans="7:15" x14ac:dyDescent="0.25">
      <c r="G1981" s="45"/>
      <c r="H1981" s="45"/>
      <c r="I1981" s="45"/>
      <c r="K1981" s="4"/>
      <c r="O1981" s="52"/>
    </row>
    <row r="1982" spans="7:15" x14ac:dyDescent="0.25">
      <c r="G1982" s="45"/>
      <c r="H1982" s="45"/>
      <c r="I1982" s="45"/>
      <c r="K1982" s="4"/>
      <c r="O1982" s="52"/>
    </row>
    <row r="1983" spans="7:15" x14ac:dyDescent="0.25">
      <c r="G1983" s="45"/>
      <c r="H1983" s="45"/>
      <c r="I1983" s="45"/>
      <c r="K1983" s="4"/>
      <c r="O1983" s="52"/>
    </row>
    <row r="1984" spans="7:15" x14ac:dyDescent="0.25">
      <c r="G1984" s="45"/>
      <c r="H1984" s="45"/>
      <c r="I1984" s="45"/>
      <c r="K1984" s="4"/>
      <c r="O1984" s="52"/>
    </row>
    <row r="1985" spans="7:15" x14ac:dyDescent="0.25">
      <c r="G1985" s="45"/>
      <c r="H1985" s="45"/>
      <c r="I1985" s="45"/>
      <c r="K1985" s="4"/>
      <c r="O1985" s="52"/>
    </row>
    <row r="1986" spans="7:15" x14ac:dyDescent="0.25">
      <c r="G1986" s="45"/>
      <c r="H1986" s="45"/>
      <c r="I1986" s="45"/>
      <c r="K1986" s="4"/>
      <c r="O1986" s="52"/>
    </row>
    <row r="1987" spans="7:15" x14ac:dyDescent="0.25">
      <c r="G1987" s="45"/>
      <c r="H1987" s="45"/>
      <c r="I1987" s="45"/>
      <c r="K1987" s="4"/>
      <c r="O1987" s="52"/>
    </row>
    <row r="1988" spans="7:15" x14ac:dyDescent="0.25">
      <c r="G1988" s="45"/>
      <c r="H1988" s="45"/>
      <c r="I1988" s="45"/>
      <c r="K1988" s="4"/>
      <c r="O1988" s="52"/>
    </row>
    <row r="1989" spans="7:15" x14ac:dyDescent="0.25">
      <c r="G1989" s="45"/>
      <c r="H1989" s="45"/>
      <c r="I1989" s="45"/>
      <c r="K1989" s="4"/>
      <c r="O1989" s="52"/>
    </row>
    <row r="1990" spans="7:15" x14ac:dyDescent="0.25">
      <c r="G1990" s="45"/>
      <c r="H1990" s="45"/>
      <c r="I1990" s="45"/>
      <c r="K1990" s="4"/>
      <c r="O1990" s="52"/>
    </row>
    <row r="1991" spans="7:15" x14ac:dyDescent="0.25">
      <c r="G1991" s="45"/>
      <c r="H1991" s="45"/>
      <c r="I1991" s="45"/>
      <c r="K1991" s="4"/>
      <c r="O1991" s="52"/>
    </row>
    <row r="1992" spans="7:15" x14ac:dyDescent="0.25">
      <c r="G1992" s="45"/>
      <c r="H1992" s="45"/>
      <c r="I1992" s="45"/>
      <c r="K1992" s="4"/>
      <c r="O1992" s="52"/>
    </row>
    <row r="1993" spans="7:15" x14ac:dyDescent="0.25">
      <c r="G1993" s="45"/>
      <c r="H1993" s="45"/>
      <c r="I1993" s="45"/>
      <c r="K1993" s="4"/>
      <c r="O1993" s="52"/>
    </row>
    <row r="1994" spans="7:15" x14ac:dyDescent="0.25">
      <c r="G1994" s="45"/>
      <c r="H1994" s="45"/>
      <c r="I1994" s="45"/>
      <c r="K1994" s="4"/>
      <c r="O1994" s="52"/>
    </row>
    <row r="1995" spans="7:15" x14ac:dyDescent="0.25">
      <c r="G1995" s="45"/>
      <c r="H1995" s="45"/>
      <c r="I1995" s="45"/>
      <c r="K1995" s="4"/>
      <c r="O1995" s="52"/>
    </row>
    <row r="1996" spans="7:15" x14ac:dyDescent="0.25">
      <c r="G1996" s="45"/>
      <c r="H1996" s="45"/>
      <c r="I1996" s="45"/>
      <c r="K1996" s="4"/>
      <c r="O1996" s="52"/>
    </row>
    <row r="1997" spans="7:15" x14ac:dyDescent="0.25">
      <c r="G1997" s="45"/>
      <c r="H1997" s="45"/>
      <c r="I1997" s="45"/>
      <c r="K1997" s="4"/>
      <c r="O1997" s="52"/>
    </row>
    <row r="1998" spans="7:15" x14ac:dyDescent="0.25">
      <c r="G1998" s="45"/>
      <c r="H1998" s="45"/>
      <c r="I1998" s="45"/>
      <c r="K1998" s="4"/>
      <c r="O1998" s="52"/>
    </row>
    <row r="1999" spans="7:15" x14ac:dyDescent="0.25">
      <c r="G1999" s="45"/>
      <c r="H1999" s="45"/>
      <c r="I1999" s="45"/>
      <c r="K1999" s="4"/>
      <c r="O1999" s="52"/>
    </row>
    <row r="2000" spans="7:15" x14ac:dyDescent="0.25">
      <c r="G2000" s="45"/>
      <c r="H2000" s="45"/>
      <c r="I2000" s="45"/>
      <c r="K2000" s="4"/>
      <c r="O2000" s="52"/>
    </row>
    <row r="2001" spans="7:15" x14ac:dyDescent="0.25">
      <c r="G2001" s="45"/>
      <c r="H2001" s="45"/>
      <c r="I2001" s="45"/>
      <c r="K2001" s="4"/>
      <c r="O2001" s="52"/>
    </row>
    <row r="2002" spans="7:15" x14ac:dyDescent="0.25">
      <c r="G2002" s="45"/>
      <c r="H2002" s="45"/>
      <c r="I2002" s="45"/>
      <c r="K2002" s="4"/>
      <c r="O2002" s="52"/>
    </row>
    <row r="2003" spans="7:15" x14ac:dyDescent="0.25">
      <c r="G2003" s="45"/>
      <c r="H2003" s="45"/>
      <c r="I2003" s="45"/>
      <c r="K2003" s="4"/>
      <c r="O2003" s="52"/>
    </row>
    <row r="2004" spans="7:15" x14ac:dyDescent="0.25">
      <c r="G2004" s="45"/>
      <c r="H2004" s="45"/>
      <c r="I2004" s="45"/>
      <c r="K2004" s="4"/>
      <c r="O2004" s="52"/>
    </row>
    <row r="2005" spans="7:15" x14ac:dyDescent="0.25">
      <c r="G2005" s="45"/>
      <c r="H2005" s="45"/>
      <c r="I2005" s="45"/>
      <c r="K2005" s="4"/>
      <c r="O2005" s="52"/>
    </row>
    <row r="2006" spans="7:15" x14ac:dyDescent="0.25">
      <c r="G2006" s="45"/>
      <c r="H2006" s="45"/>
      <c r="I2006" s="45"/>
      <c r="K2006" s="4"/>
      <c r="O2006" s="52"/>
    </row>
    <row r="2007" spans="7:15" x14ac:dyDescent="0.25">
      <c r="G2007" s="45"/>
      <c r="H2007" s="45"/>
      <c r="I2007" s="45"/>
      <c r="K2007" s="4"/>
      <c r="O2007" s="52"/>
    </row>
    <row r="2008" spans="7:15" x14ac:dyDescent="0.25">
      <c r="G2008" s="45"/>
      <c r="H2008" s="45"/>
      <c r="I2008" s="45"/>
      <c r="K2008" s="4"/>
      <c r="O2008" s="52"/>
    </row>
    <row r="2009" spans="7:15" x14ac:dyDescent="0.25">
      <c r="G2009" s="45"/>
      <c r="H2009" s="45"/>
      <c r="I2009" s="45"/>
      <c r="K2009" s="4"/>
      <c r="O2009" s="52"/>
    </row>
    <row r="2010" spans="7:15" x14ac:dyDescent="0.25">
      <c r="G2010" s="45"/>
      <c r="H2010" s="45"/>
      <c r="I2010" s="45"/>
      <c r="K2010" s="4"/>
      <c r="O2010" s="52"/>
    </row>
    <row r="2011" spans="7:15" x14ac:dyDescent="0.25">
      <c r="G2011" s="45"/>
      <c r="H2011" s="45"/>
      <c r="I2011" s="45"/>
      <c r="K2011" s="4"/>
      <c r="O2011" s="52"/>
    </row>
    <row r="2012" spans="7:15" x14ac:dyDescent="0.25">
      <c r="G2012" s="45"/>
      <c r="H2012" s="45"/>
      <c r="I2012" s="45"/>
      <c r="K2012" s="4"/>
      <c r="O2012" s="52"/>
    </row>
    <row r="2013" spans="7:15" x14ac:dyDescent="0.25">
      <c r="G2013" s="45"/>
      <c r="H2013" s="45"/>
      <c r="I2013" s="45"/>
      <c r="K2013" s="4"/>
      <c r="O2013" s="52"/>
    </row>
    <row r="2014" spans="7:15" x14ac:dyDescent="0.25">
      <c r="G2014" s="45"/>
      <c r="H2014" s="45"/>
      <c r="I2014" s="45"/>
      <c r="K2014" s="4"/>
      <c r="O2014" s="52"/>
    </row>
    <row r="2015" spans="7:15" x14ac:dyDescent="0.25">
      <c r="G2015" s="45"/>
      <c r="H2015" s="45"/>
      <c r="I2015" s="45"/>
      <c r="K2015" s="4"/>
      <c r="O2015" s="52"/>
    </row>
    <row r="2016" spans="7:15" x14ac:dyDescent="0.25">
      <c r="G2016" s="45"/>
      <c r="H2016" s="45"/>
      <c r="I2016" s="45"/>
      <c r="K2016" s="4"/>
      <c r="O2016" s="52"/>
    </row>
    <row r="2017" spans="7:15" x14ac:dyDescent="0.25">
      <c r="G2017" s="45"/>
      <c r="H2017" s="45"/>
      <c r="I2017" s="45"/>
      <c r="K2017" s="4"/>
      <c r="O2017" s="52"/>
    </row>
    <row r="2018" spans="7:15" x14ac:dyDescent="0.25">
      <c r="G2018" s="45"/>
      <c r="H2018" s="45"/>
      <c r="I2018" s="45"/>
      <c r="K2018" s="4"/>
      <c r="O2018" s="52"/>
    </row>
    <row r="2019" spans="7:15" x14ac:dyDescent="0.25">
      <c r="G2019" s="45"/>
      <c r="H2019" s="45"/>
      <c r="I2019" s="45"/>
      <c r="K2019" s="4"/>
      <c r="O2019" s="52"/>
    </row>
    <row r="2020" spans="7:15" x14ac:dyDescent="0.25">
      <c r="G2020" s="45"/>
      <c r="H2020" s="45"/>
      <c r="I2020" s="45"/>
      <c r="K2020" s="4"/>
      <c r="O2020" s="52"/>
    </row>
    <row r="2021" spans="7:15" x14ac:dyDescent="0.25">
      <c r="G2021" s="45"/>
      <c r="H2021" s="45"/>
      <c r="I2021" s="45"/>
      <c r="K2021" s="4"/>
      <c r="O2021" s="52"/>
    </row>
    <row r="2022" spans="7:15" x14ac:dyDescent="0.25">
      <c r="G2022" s="45"/>
      <c r="H2022" s="45"/>
      <c r="I2022" s="45"/>
      <c r="K2022" s="4"/>
      <c r="O2022" s="52"/>
    </row>
    <row r="2023" spans="7:15" x14ac:dyDescent="0.25">
      <c r="G2023" s="45"/>
      <c r="H2023" s="45"/>
      <c r="I2023" s="45"/>
      <c r="K2023" s="4"/>
      <c r="O2023" s="52"/>
    </row>
    <row r="2024" spans="7:15" x14ac:dyDescent="0.25">
      <c r="G2024" s="45"/>
      <c r="H2024" s="45"/>
      <c r="I2024" s="45"/>
      <c r="K2024" s="4"/>
      <c r="O2024" s="52"/>
    </row>
    <row r="2025" spans="7:15" x14ac:dyDescent="0.25">
      <c r="G2025" s="45"/>
      <c r="H2025" s="45"/>
      <c r="I2025" s="45"/>
      <c r="K2025" s="4"/>
      <c r="O2025" s="52"/>
    </row>
    <row r="2026" spans="7:15" x14ac:dyDescent="0.25">
      <c r="G2026" s="45"/>
      <c r="H2026" s="45"/>
      <c r="I2026" s="45"/>
      <c r="K2026" s="4"/>
      <c r="O2026" s="52"/>
    </row>
    <row r="2027" spans="7:15" x14ac:dyDescent="0.25">
      <c r="G2027" s="45"/>
      <c r="H2027" s="45"/>
      <c r="I2027" s="45"/>
      <c r="K2027" s="4"/>
      <c r="O2027" s="52"/>
    </row>
    <row r="2028" spans="7:15" x14ac:dyDescent="0.25">
      <c r="G2028" s="45"/>
      <c r="H2028" s="45"/>
      <c r="I2028" s="45"/>
      <c r="K2028" s="4"/>
      <c r="O2028" s="52"/>
    </row>
    <row r="2029" spans="7:15" x14ac:dyDescent="0.25">
      <c r="G2029" s="45"/>
      <c r="H2029" s="45"/>
      <c r="I2029" s="45"/>
      <c r="K2029" s="4"/>
      <c r="O2029" s="52"/>
    </row>
    <row r="2030" spans="7:15" x14ac:dyDescent="0.25">
      <c r="G2030" s="45"/>
      <c r="H2030" s="45"/>
      <c r="I2030" s="45"/>
      <c r="K2030" s="4"/>
      <c r="O2030" s="52"/>
    </row>
    <row r="2031" spans="7:15" x14ac:dyDescent="0.25">
      <c r="G2031" s="45"/>
      <c r="H2031" s="45"/>
      <c r="I2031" s="45"/>
      <c r="K2031" s="4"/>
      <c r="O2031" s="52"/>
    </row>
    <row r="2032" spans="7:15" x14ac:dyDescent="0.25">
      <c r="G2032" s="45"/>
      <c r="H2032" s="45"/>
      <c r="I2032" s="45"/>
      <c r="K2032" s="4"/>
      <c r="O2032" s="52"/>
    </row>
    <row r="2033" spans="7:15" x14ac:dyDescent="0.25">
      <c r="G2033" s="45"/>
      <c r="H2033" s="45"/>
      <c r="I2033" s="45"/>
      <c r="K2033" s="4"/>
      <c r="O2033" s="52"/>
    </row>
    <row r="2034" spans="7:15" x14ac:dyDescent="0.25">
      <c r="G2034" s="45"/>
      <c r="H2034" s="45"/>
      <c r="I2034" s="45"/>
      <c r="K2034" s="4"/>
      <c r="O2034" s="52"/>
    </row>
    <row r="2035" spans="7:15" x14ac:dyDescent="0.25">
      <c r="G2035" s="45"/>
      <c r="H2035" s="45"/>
      <c r="I2035" s="45"/>
      <c r="K2035" s="4"/>
      <c r="O2035" s="52"/>
    </row>
    <row r="2036" spans="7:15" x14ac:dyDescent="0.25">
      <c r="G2036" s="45"/>
      <c r="H2036" s="45"/>
      <c r="I2036" s="45"/>
      <c r="K2036" s="4"/>
      <c r="O2036" s="52"/>
    </row>
    <row r="2037" spans="7:15" x14ac:dyDescent="0.25">
      <c r="G2037" s="45"/>
      <c r="H2037" s="45"/>
      <c r="I2037" s="45"/>
      <c r="K2037" s="4"/>
      <c r="O2037" s="52"/>
    </row>
    <row r="2038" spans="7:15" x14ac:dyDescent="0.25">
      <c r="G2038" s="45"/>
      <c r="H2038" s="45"/>
      <c r="I2038" s="45"/>
      <c r="K2038" s="4"/>
      <c r="O2038" s="52"/>
    </row>
    <row r="2039" spans="7:15" x14ac:dyDescent="0.25">
      <c r="G2039" s="45"/>
      <c r="H2039" s="45"/>
      <c r="I2039" s="45"/>
      <c r="K2039" s="4"/>
      <c r="O2039" s="52"/>
    </row>
    <row r="2040" spans="7:15" x14ac:dyDescent="0.25">
      <c r="G2040" s="45"/>
      <c r="H2040" s="45"/>
      <c r="I2040" s="45"/>
      <c r="K2040" s="4"/>
      <c r="O2040" s="52"/>
    </row>
    <row r="2041" spans="7:15" x14ac:dyDescent="0.25">
      <c r="G2041" s="45"/>
      <c r="H2041" s="45"/>
      <c r="I2041" s="45"/>
      <c r="K2041" s="4"/>
      <c r="O2041" s="52"/>
    </row>
    <row r="2042" spans="7:15" x14ac:dyDescent="0.25">
      <c r="G2042" s="45"/>
      <c r="H2042" s="45"/>
      <c r="I2042" s="45"/>
      <c r="K2042" s="4"/>
      <c r="O2042" s="52"/>
    </row>
    <row r="2043" spans="7:15" x14ac:dyDescent="0.25">
      <c r="G2043" s="45"/>
      <c r="H2043" s="45"/>
      <c r="I2043" s="45"/>
      <c r="K2043" s="4"/>
      <c r="O2043" s="52"/>
    </row>
    <row r="2044" spans="7:15" x14ac:dyDescent="0.25">
      <c r="G2044" s="45"/>
      <c r="H2044" s="45"/>
      <c r="I2044" s="45"/>
      <c r="K2044" s="4"/>
      <c r="O2044" s="52"/>
    </row>
    <row r="2045" spans="7:15" x14ac:dyDescent="0.25">
      <c r="G2045" s="45"/>
      <c r="H2045" s="45"/>
      <c r="I2045" s="45"/>
      <c r="K2045" s="4"/>
      <c r="O2045" s="52"/>
    </row>
    <row r="2046" spans="7:15" x14ac:dyDescent="0.25">
      <c r="G2046" s="45"/>
      <c r="H2046" s="45"/>
      <c r="I2046" s="45"/>
      <c r="K2046" s="4"/>
      <c r="O2046" s="52"/>
    </row>
    <row r="2047" spans="7:15" x14ac:dyDescent="0.25">
      <c r="G2047" s="45"/>
      <c r="H2047" s="45"/>
      <c r="I2047" s="45"/>
      <c r="K2047" s="4"/>
      <c r="O2047" s="52"/>
    </row>
    <row r="2048" spans="7:15" x14ac:dyDescent="0.25">
      <c r="G2048" s="45"/>
      <c r="H2048" s="45"/>
      <c r="I2048" s="45"/>
      <c r="K2048" s="4"/>
      <c r="O2048" s="52"/>
    </row>
    <row r="2049" spans="7:15" x14ac:dyDescent="0.25">
      <c r="G2049" s="45"/>
      <c r="H2049" s="45"/>
      <c r="I2049" s="45"/>
      <c r="K2049" s="4"/>
      <c r="O2049" s="52"/>
    </row>
    <row r="2050" spans="7:15" x14ac:dyDescent="0.25">
      <c r="G2050" s="45"/>
      <c r="H2050" s="45"/>
      <c r="I2050" s="45"/>
      <c r="K2050" s="4"/>
      <c r="O2050" s="52"/>
    </row>
    <row r="2051" spans="7:15" x14ac:dyDescent="0.25">
      <c r="G2051" s="45"/>
      <c r="H2051" s="45"/>
      <c r="I2051" s="45"/>
      <c r="K2051" s="4"/>
      <c r="O2051" s="52"/>
    </row>
    <row r="2052" spans="7:15" x14ac:dyDescent="0.25">
      <c r="G2052" s="45"/>
      <c r="H2052" s="45"/>
      <c r="I2052" s="45"/>
      <c r="K2052" s="4"/>
      <c r="O2052" s="52"/>
    </row>
    <row r="2053" spans="7:15" x14ac:dyDescent="0.25">
      <c r="G2053" s="45"/>
      <c r="H2053" s="45"/>
      <c r="I2053" s="45"/>
      <c r="K2053" s="4"/>
      <c r="O2053" s="52"/>
    </row>
    <row r="2054" spans="7:15" x14ac:dyDescent="0.25">
      <c r="G2054" s="45"/>
      <c r="H2054" s="45"/>
      <c r="I2054" s="45"/>
      <c r="K2054" s="4"/>
      <c r="O2054" s="52"/>
    </row>
    <row r="2055" spans="7:15" x14ac:dyDescent="0.25">
      <c r="G2055" s="45"/>
      <c r="H2055" s="45"/>
      <c r="I2055" s="45"/>
      <c r="K2055" s="4"/>
      <c r="O2055" s="52"/>
    </row>
    <row r="2056" spans="7:15" x14ac:dyDescent="0.25">
      <c r="G2056" s="45"/>
      <c r="H2056" s="45"/>
      <c r="I2056" s="45"/>
      <c r="K2056" s="4"/>
      <c r="O2056" s="52"/>
    </row>
    <row r="2057" spans="7:15" x14ac:dyDescent="0.25">
      <c r="G2057" s="45"/>
      <c r="H2057" s="45"/>
      <c r="I2057" s="45"/>
      <c r="K2057" s="4"/>
      <c r="O2057" s="52"/>
    </row>
    <row r="2058" spans="7:15" x14ac:dyDescent="0.25">
      <c r="G2058" s="45"/>
      <c r="H2058" s="45"/>
      <c r="I2058" s="45"/>
      <c r="K2058" s="4"/>
      <c r="O2058" s="52"/>
    </row>
    <row r="2059" spans="7:15" x14ac:dyDescent="0.25">
      <c r="G2059" s="45"/>
      <c r="H2059" s="45"/>
      <c r="I2059" s="45"/>
      <c r="K2059" s="4"/>
      <c r="O2059" s="52"/>
    </row>
    <row r="2060" spans="7:15" x14ac:dyDescent="0.25">
      <c r="G2060" s="45"/>
      <c r="H2060" s="45"/>
      <c r="I2060" s="45"/>
      <c r="K2060" s="4"/>
      <c r="O2060" s="52"/>
    </row>
    <row r="2061" spans="7:15" x14ac:dyDescent="0.25">
      <c r="G2061" s="45"/>
      <c r="H2061" s="45"/>
      <c r="I2061" s="45"/>
      <c r="K2061" s="4"/>
      <c r="O2061" s="52"/>
    </row>
    <row r="2062" spans="7:15" x14ac:dyDescent="0.25">
      <c r="G2062" s="45"/>
      <c r="H2062" s="45"/>
      <c r="I2062" s="45"/>
      <c r="K2062" s="4"/>
      <c r="O2062" s="52"/>
    </row>
    <row r="2063" spans="7:15" x14ac:dyDescent="0.25">
      <c r="G2063" s="45"/>
      <c r="H2063" s="45"/>
      <c r="I2063" s="45"/>
      <c r="K2063" s="4"/>
      <c r="O2063" s="52"/>
    </row>
    <row r="2064" spans="7:15" x14ac:dyDescent="0.25">
      <c r="G2064" s="45"/>
      <c r="H2064" s="45"/>
      <c r="I2064" s="45"/>
      <c r="K2064" s="4"/>
      <c r="O2064" s="52"/>
    </row>
    <row r="2065" spans="7:15" x14ac:dyDescent="0.25">
      <c r="G2065" s="45"/>
      <c r="H2065" s="45"/>
      <c r="I2065" s="45"/>
      <c r="K2065" s="4"/>
      <c r="O2065" s="52"/>
    </row>
    <row r="2066" spans="7:15" x14ac:dyDescent="0.25">
      <c r="G2066" s="45"/>
      <c r="H2066" s="45"/>
      <c r="I2066" s="45"/>
      <c r="K2066" s="4"/>
      <c r="O2066" s="52"/>
    </row>
    <row r="2067" spans="7:15" x14ac:dyDescent="0.25">
      <c r="G2067" s="45"/>
      <c r="H2067" s="45"/>
      <c r="I2067" s="45"/>
      <c r="K2067" s="4"/>
      <c r="O2067" s="52"/>
    </row>
    <row r="2068" spans="7:15" x14ac:dyDescent="0.25">
      <c r="G2068" s="45"/>
      <c r="H2068" s="45"/>
      <c r="I2068" s="45"/>
      <c r="K2068" s="4"/>
      <c r="O2068" s="52"/>
    </row>
    <row r="2069" spans="7:15" x14ac:dyDescent="0.25">
      <c r="G2069" s="45"/>
      <c r="H2069" s="45"/>
      <c r="I2069" s="45"/>
      <c r="K2069" s="4"/>
      <c r="O2069" s="52"/>
    </row>
    <row r="2070" spans="7:15" x14ac:dyDescent="0.25">
      <c r="G2070" s="45"/>
      <c r="H2070" s="45"/>
      <c r="I2070" s="45"/>
      <c r="K2070" s="4"/>
      <c r="O2070" s="52"/>
    </row>
    <row r="2071" spans="7:15" x14ac:dyDescent="0.25">
      <c r="G2071" s="45"/>
      <c r="H2071" s="45"/>
      <c r="I2071" s="45"/>
      <c r="K2071" s="4"/>
      <c r="O2071" s="52"/>
    </row>
    <row r="2072" spans="7:15" x14ac:dyDescent="0.25">
      <c r="G2072" s="45"/>
      <c r="H2072" s="45"/>
      <c r="I2072" s="45"/>
      <c r="K2072" s="4"/>
      <c r="O2072" s="52"/>
    </row>
    <row r="2073" spans="7:15" x14ac:dyDescent="0.25">
      <c r="G2073" s="45"/>
      <c r="H2073" s="45"/>
      <c r="I2073" s="45"/>
      <c r="K2073" s="4"/>
      <c r="O2073" s="52"/>
    </row>
    <row r="2074" spans="7:15" x14ac:dyDescent="0.25">
      <c r="G2074" s="45"/>
      <c r="H2074" s="45"/>
      <c r="I2074" s="45"/>
      <c r="K2074" s="4"/>
      <c r="O2074" s="52"/>
    </row>
    <row r="2075" spans="7:15" x14ac:dyDescent="0.25">
      <c r="G2075" s="45"/>
      <c r="H2075" s="45"/>
      <c r="I2075" s="45"/>
      <c r="K2075" s="4"/>
      <c r="O2075" s="52"/>
    </row>
    <row r="2076" spans="7:15" x14ac:dyDescent="0.25">
      <c r="G2076" s="45"/>
      <c r="H2076" s="45"/>
      <c r="I2076" s="45"/>
      <c r="K2076" s="4"/>
      <c r="O2076" s="52"/>
    </row>
    <row r="2077" spans="7:15" x14ac:dyDescent="0.25">
      <c r="G2077" s="45"/>
      <c r="H2077" s="45"/>
      <c r="I2077" s="45"/>
      <c r="K2077" s="4"/>
      <c r="O2077" s="52"/>
    </row>
    <row r="2078" spans="7:15" x14ac:dyDescent="0.25">
      <c r="G2078" s="45"/>
      <c r="H2078" s="45"/>
      <c r="I2078" s="45"/>
      <c r="K2078" s="4"/>
      <c r="O2078" s="52"/>
    </row>
    <row r="2079" spans="7:15" x14ac:dyDescent="0.25">
      <c r="G2079" s="45"/>
      <c r="H2079" s="45"/>
      <c r="I2079" s="45"/>
      <c r="K2079" s="4"/>
      <c r="O2079" s="52"/>
    </row>
    <row r="2080" spans="7:15" x14ac:dyDescent="0.25">
      <c r="G2080" s="45"/>
      <c r="H2080" s="45"/>
      <c r="I2080" s="45"/>
      <c r="K2080" s="4"/>
      <c r="O2080" s="52"/>
    </row>
    <row r="2081" spans="7:15" x14ac:dyDescent="0.25">
      <c r="G2081" s="45"/>
      <c r="H2081" s="45"/>
      <c r="I2081" s="45"/>
      <c r="K2081" s="4"/>
      <c r="O2081" s="52"/>
    </row>
    <row r="2082" spans="7:15" x14ac:dyDescent="0.25">
      <c r="G2082" s="45"/>
      <c r="H2082" s="45"/>
      <c r="I2082" s="45"/>
      <c r="K2082" s="4"/>
      <c r="O2082" s="52"/>
    </row>
    <row r="2083" spans="7:15" x14ac:dyDescent="0.25">
      <c r="G2083" s="45"/>
      <c r="H2083" s="45"/>
      <c r="I2083" s="45"/>
      <c r="K2083" s="4"/>
      <c r="O2083" s="52"/>
    </row>
    <row r="2084" spans="7:15" x14ac:dyDescent="0.25">
      <c r="G2084" s="45"/>
      <c r="H2084" s="45"/>
      <c r="I2084" s="45"/>
      <c r="K2084" s="4"/>
      <c r="O2084" s="52"/>
    </row>
    <row r="2085" spans="7:15" x14ac:dyDescent="0.25">
      <c r="G2085" s="45"/>
      <c r="H2085" s="45"/>
      <c r="I2085" s="45"/>
      <c r="K2085" s="4"/>
      <c r="O2085" s="52"/>
    </row>
    <row r="2086" spans="7:15" x14ac:dyDescent="0.25">
      <c r="G2086" s="45"/>
      <c r="H2086" s="45"/>
      <c r="I2086" s="45"/>
      <c r="K2086" s="4"/>
      <c r="O2086" s="52"/>
    </row>
    <row r="2087" spans="7:15" x14ac:dyDescent="0.25">
      <c r="G2087" s="45"/>
      <c r="H2087" s="45"/>
      <c r="I2087" s="45"/>
      <c r="K2087" s="4"/>
      <c r="O2087" s="52"/>
    </row>
    <row r="2088" spans="7:15" x14ac:dyDescent="0.25">
      <c r="G2088" s="45"/>
      <c r="H2088" s="45"/>
      <c r="I2088" s="45"/>
      <c r="K2088" s="4"/>
      <c r="O2088" s="52"/>
    </row>
    <row r="2089" spans="7:15" x14ac:dyDescent="0.25">
      <c r="G2089" s="45"/>
      <c r="H2089" s="45"/>
      <c r="I2089" s="45"/>
      <c r="K2089" s="4"/>
      <c r="O2089" s="52"/>
    </row>
    <row r="2090" spans="7:15" x14ac:dyDescent="0.25">
      <c r="G2090" s="45"/>
      <c r="H2090" s="45"/>
      <c r="I2090" s="45"/>
      <c r="K2090" s="4"/>
      <c r="O2090" s="52"/>
    </row>
    <row r="2091" spans="7:15" x14ac:dyDescent="0.25">
      <c r="G2091" s="45"/>
      <c r="H2091" s="45"/>
      <c r="I2091" s="45"/>
      <c r="K2091" s="4"/>
      <c r="O2091" s="52"/>
    </row>
    <row r="2092" spans="7:15" x14ac:dyDescent="0.25">
      <c r="G2092" s="45"/>
      <c r="H2092" s="45"/>
      <c r="I2092" s="45"/>
      <c r="K2092" s="4"/>
      <c r="O2092" s="52"/>
    </row>
    <row r="2093" spans="7:15" x14ac:dyDescent="0.25">
      <c r="G2093" s="45"/>
      <c r="H2093" s="45"/>
      <c r="I2093" s="45"/>
      <c r="K2093" s="4"/>
      <c r="O2093" s="52"/>
    </row>
    <row r="2094" spans="7:15" x14ac:dyDescent="0.25">
      <c r="G2094" s="45"/>
      <c r="H2094" s="45"/>
      <c r="I2094" s="45"/>
      <c r="K2094" s="4"/>
      <c r="O2094" s="52"/>
    </row>
    <row r="2095" spans="7:15" x14ac:dyDescent="0.25">
      <c r="G2095" s="45"/>
      <c r="H2095" s="45"/>
      <c r="I2095" s="45"/>
      <c r="K2095" s="4"/>
      <c r="O2095" s="52"/>
    </row>
    <row r="2096" spans="7:15" x14ac:dyDescent="0.25">
      <c r="G2096" s="45"/>
      <c r="H2096" s="45"/>
      <c r="I2096" s="45"/>
      <c r="K2096" s="4"/>
      <c r="O2096" s="52"/>
    </row>
    <row r="2097" spans="7:15" x14ac:dyDescent="0.25">
      <c r="G2097" s="45"/>
      <c r="H2097" s="45"/>
      <c r="I2097" s="45"/>
      <c r="K2097" s="4"/>
      <c r="O2097" s="52"/>
    </row>
    <row r="2098" spans="7:15" x14ac:dyDescent="0.25">
      <c r="G2098" s="45"/>
      <c r="H2098" s="45"/>
      <c r="I2098" s="45"/>
      <c r="K2098" s="4"/>
      <c r="O2098" s="52"/>
    </row>
    <row r="2099" spans="7:15" x14ac:dyDescent="0.25">
      <c r="G2099" s="45"/>
      <c r="H2099" s="45"/>
      <c r="I2099" s="45"/>
      <c r="K2099" s="4"/>
      <c r="O2099" s="52"/>
    </row>
    <row r="2100" spans="7:15" x14ac:dyDescent="0.25">
      <c r="G2100" s="45"/>
      <c r="H2100" s="45"/>
      <c r="I2100" s="45"/>
      <c r="K2100" s="4"/>
      <c r="O2100" s="52"/>
    </row>
    <row r="2101" spans="7:15" x14ac:dyDescent="0.25">
      <c r="G2101" s="45"/>
      <c r="H2101" s="45"/>
      <c r="I2101" s="45"/>
      <c r="K2101" s="4"/>
      <c r="O2101" s="52"/>
    </row>
    <row r="2102" spans="7:15" x14ac:dyDescent="0.25">
      <c r="G2102" s="45"/>
      <c r="H2102" s="45"/>
      <c r="I2102" s="45"/>
      <c r="K2102" s="4"/>
      <c r="O2102" s="52"/>
    </row>
    <row r="2103" spans="7:15" x14ac:dyDescent="0.25">
      <c r="G2103" s="45"/>
      <c r="H2103" s="45"/>
      <c r="I2103" s="45"/>
      <c r="K2103" s="4"/>
      <c r="O2103" s="52"/>
    </row>
    <row r="2104" spans="7:15" x14ac:dyDescent="0.25">
      <c r="G2104" s="45"/>
      <c r="H2104" s="45"/>
      <c r="I2104" s="45"/>
      <c r="K2104" s="4"/>
      <c r="O2104" s="52"/>
    </row>
    <row r="2105" spans="7:15" x14ac:dyDescent="0.25">
      <c r="G2105" s="45"/>
      <c r="H2105" s="45"/>
      <c r="I2105" s="45"/>
      <c r="K2105" s="4"/>
      <c r="O2105" s="52"/>
    </row>
    <row r="2106" spans="7:15" x14ac:dyDescent="0.25">
      <c r="G2106" s="45"/>
      <c r="H2106" s="45"/>
      <c r="I2106" s="45"/>
      <c r="K2106" s="4"/>
      <c r="O2106" s="52"/>
    </row>
    <row r="2107" spans="7:15" x14ac:dyDescent="0.25">
      <c r="G2107" s="45"/>
      <c r="H2107" s="45"/>
      <c r="I2107" s="45"/>
      <c r="K2107" s="4"/>
      <c r="O2107" s="52"/>
    </row>
    <row r="2108" spans="7:15" x14ac:dyDescent="0.25">
      <c r="G2108" s="45"/>
      <c r="H2108" s="45"/>
      <c r="I2108" s="45"/>
      <c r="K2108" s="4"/>
      <c r="O2108" s="52"/>
    </row>
    <row r="2109" spans="7:15" x14ac:dyDescent="0.25">
      <c r="G2109" s="45"/>
      <c r="H2109" s="45"/>
      <c r="I2109" s="45"/>
      <c r="K2109" s="4"/>
      <c r="O2109" s="52"/>
    </row>
    <row r="2110" spans="7:15" x14ac:dyDescent="0.25">
      <c r="G2110" s="45"/>
      <c r="H2110" s="45"/>
      <c r="I2110" s="45"/>
      <c r="K2110" s="4"/>
      <c r="O2110" s="52"/>
    </row>
    <row r="2111" spans="7:15" x14ac:dyDescent="0.25">
      <c r="G2111" s="45"/>
      <c r="H2111" s="45"/>
      <c r="I2111" s="45"/>
      <c r="K2111" s="4"/>
      <c r="O2111" s="52"/>
    </row>
    <row r="2112" spans="7:15" x14ac:dyDescent="0.25">
      <c r="G2112" s="45"/>
      <c r="H2112" s="45"/>
      <c r="I2112" s="45"/>
      <c r="K2112" s="4"/>
      <c r="O2112" s="52"/>
    </row>
    <row r="2113" spans="7:15" x14ac:dyDescent="0.25">
      <c r="G2113" s="45"/>
      <c r="H2113" s="45"/>
      <c r="I2113" s="45"/>
      <c r="K2113" s="4"/>
      <c r="O2113" s="52"/>
    </row>
    <row r="2114" spans="7:15" x14ac:dyDescent="0.25">
      <c r="G2114" s="45"/>
      <c r="H2114" s="45"/>
      <c r="I2114" s="45"/>
      <c r="K2114" s="4"/>
      <c r="O2114" s="52"/>
    </row>
    <row r="2115" spans="7:15" x14ac:dyDescent="0.25">
      <c r="G2115" s="45"/>
      <c r="H2115" s="45"/>
      <c r="I2115" s="45"/>
      <c r="K2115" s="4"/>
      <c r="O2115" s="52"/>
    </row>
    <row r="2116" spans="7:15" x14ac:dyDescent="0.25">
      <c r="G2116" s="45"/>
      <c r="H2116" s="45"/>
      <c r="I2116" s="45"/>
      <c r="K2116" s="4"/>
      <c r="O2116" s="52"/>
    </row>
    <row r="2117" spans="7:15" x14ac:dyDescent="0.25">
      <c r="G2117" s="45"/>
      <c r="H2117" s="45"/>
      <c r="I2117" s="45"/>
      <c r="K2117" s="4"/>
      <c r="O2117" s="52"/>
    </row>
    <row r="2118" spans="7:15" x14ac:dyDescent="0.25">
      <c r="G2118" s="45"/>
      <c r="H2118" s="45"/>
      <c r="I2118" s="45"/>
      <c r="K2118" s="4"/>
      <c r="O2118" s="52"/>
    </row>
    <row r="2119" spans="7:15" x14ac:dyDescent="0.25">
      <c r="G2119" s="45"/>
      <c r="H2119" s="45"/>
      <c r="I2119" s="45"/>
      <c r="K2119" s="4"/>
      <c r="O2119" s="52"/>
    </row>
    <row r="2120" spans="7:15" x14ac:dyDescent="0.25">
      <c r="G2120" s="45"/>
      <c r="H2120" s="45"/>
      <c r="I2120" s="45"/>
      <c r="K2120" s="4"/>
      <c r="O2120" s="52"/>
    </row>
    <row r="2121" spans="7:15" x14ac:dyDescent="0.25">
      <c r="G2121" s="45"/>
      <c r="H2121" s="45"/>
      <c r="I2121" s="45"/>
      <c r="K2121" s="4"/>
      <c r="O2121" s="52"/>
    </row>
    <row r="2122" spans="7:15" x14ac:dyDescent="0.25">
      <c r="G2122" s="45"/>
      <c r="H2122" s="45"/>
      <c r="I2122" s="45"/>
      <c r="K2122" s="4"/>
      <c r="O2122" s="52"/>
    </row>
    <row r="2123" spans="7:15" x14ac:dyDescent="0.25">
      <c r="G2123" s="45"/>
      <c r="H2123" s="45"/>
      <c r="I2123" s="45"/>
      <c r="K2123" s="4"/>
      <c r="O2123" s="52"/>
    </row>
    <row r="2124" spans="7:15" x14ac:dyDescent="0.25">
      <c r="G2124" s="45"/>
      <c r="H2124" s="45"/>
      <c r="I2124" s="45"/>
      <c r="K2124" s="4"/>
      <c r="O2124" s="52"/>
    </row>
    <row r="2125" spans="7:15" x14ac:dyDescent="0.25">
      <c r="G2125" s="45"/>
      <c r="H2125" s="45"/>
      <c r="I2125" s="45"/>
      <c r="K2125" s="4"/>
      <c r="O2125" s="52"/>
    </row>
    <row r="2126" spans="7:15" x14ac:dyDescent="0.25">
      <c r="G2126" s="45"/>
      <c r="H2126" s="45"/>
      <c r="I2126" s="45"/>
      <c r="K2126" s="4"/>
      <c r="O2126" s="52"/>
    </row>
    <row r="2127" spans="7:15" x14ac:dyDescent="0.25">
      <c r="G2127" s="45"/>
      <c r="H2127" s="45"/>
      <c r="I2127" s="45"/>
      <c r="K2127" s="4"/>
      <c r="O2127" s="52"/>
    </row>
    <row r="2128" spans="7:15" x14ac:dyDescent="0.25">
      <c r="G2128" s="45"/>
      <c r="H2128" s="45"/>
      <c r="I2128" s="45"/>
      <c r="K2128" s="4"/>
      <c r="O2128" s="52"/>
    </row>
    <row r="2129" spans="7:15" x14ac:dyDescent="0.25">
      <c r="G2129" s="45"/>
      <c r="H2129" s="45"/>
      <c r="I2129" s="45"/>
      <c r="K2129" s="4"/>
      <c r="O2129" s="52"/>
    </row>
    <row r="2130" spans="7:15" x14ac:dyDescent="0.25">
      <c r="G2130" s="45"/>
      <c r="H2130" s="45"/>
      <c r="I2130" s="45"/>
      <c r="K2130" s="4"/>
      <c r="O2130" s="52"/>
    </row>
    <row r="2131" spans="7:15" x14ac:dyDescent="0.25">
      <c r="G2131" s="45"/>
      <c r="H2131" s="45"/>
      <c r="I2131" s="45"/>
      <c r="K2131" s="4"/>
      <c r="O2131" s="52"/>
    </row>
    <row r="2132" spans="7:15" x14ac:dyDescent="0.25">
      <c r="G2132" s="45"/>
      <c r="H2132" s="45"/>
      <c r="I2132" s="45"/>
      <c r="K2132" s="4"/>
      <c r="O2132" s="52"/>
    </row>
    <row r="2133" spans="7:15" x14ac:dyDescent="0.25">
      <c r="G2133" s="45"/>
      <c r="H2133" s="45"/>
      <c r="I2133" s="45"/>
      <c r="K2133" s="4"/>
      <c r="O2133" s="52"/>
    </row>
    <row r="2134" spans="7:15" x14ac:dyDescent="0.25">
      <c r="G2134" s="45"/>
      <c r="H2134" s="45"/>
      <c r="I2134" s="45"/>
      <c r="K2134" s="4"/>
      <c r="O2134" s="52"/>
    </row>
    <row r="2135" spans="7:15" x14ac:dyDescent="0.25">
      <c r="G2135" s="45"/>
      <c r="H2135" s="45"/>
      <c r="I2135" s="45"/>
      <c r="K2135" s="4"/>
      <c r="O2135" s="52"/>
    </row>
    <row r="2136" spans="7:15" x14ac:dyDescent="0.25">
      <c r="G2136" s="45"/>
      <c r="H2136" s="45"/>
      <c r="I2136" s="45"/>
      <c r="K2136" s="4"/>
      <c r="O2136" s="52"/>
    </row>
    <row r="2137" spans="7:15" x14ac:dyDescent="0.25">
      <c r="G2137" s="45"/>
      <c r="H2137" s="45"/>
      <c r="I2137" s="45"/>
      <c r="K2137" s="4"/>
      <c r="O2137" s="52"/>
    </row>
    <row r="2138" spans="7:15" x14ac:dyDescent="0.25">
      <c r="G2138" s="45"/>
      <c r="H2138" s="45"/>
      <c r="I2138" s="45"/>
      <c r="K2138" s="4"/>
      <c r="O2138" s="52"/>
    </row>
    <row r="2139" spans="7:15" x14ac:dyDescent="0.25">
      <c r="G2139" s="45"/>
      <c r="H2139" s="45"/>
      <c r="I2139" s="45"/>
      <c r="K2139" s="4"/>
      <c r="O2139" s="52"/>
    </row>
    <row r="2140" spans="7:15" x14ac:dyDescent="0.25">
      <c r="G2140" s="45"/>
      <c r="H2140" s="45"/>
      <c r="I2140" s="45"/>
      <c r="K2140" s="4"/>
      <c r="O2140" s="52"/>
    </row>
    <row r="2141" spans="7:15" x14ac:dyDescent="0.25">
      <c r="G2141" s="45"/>
      <c r="H2141" s="45"/>
      <c r="I2141" s="45"/>
      <c r="K2141" s="4"/>
      <c r="O2141" s="52"/>
    </row>
    <row r="2142" spans="7:15" x14ac:dyDescent="0.25">
      <c r="G2142" s="45"/>
      <c r="H2142" s="45"/>
      <c r="I2142" s="45"/>
      <c r="K2142" s="4"/>
      <c r="O2142" s="52"/>
    </row>
    <row r="2143" spans="7:15" x14ac:dyDescent="0.25">
      <c r="G2143" s="45"/>
      <c r="H2143" s="45"/>
      <c r="I2143" s="45"/>
      <c r="K2143" s="4"/>
      <c r="O2143" s="52"/>
    </row>
    <row r="2144" spans="7:15" x14ac:dyDescent="0.25">
      <c r="G2144" s="45"/>
      <c r="H2144" s="45"/>
      <c r="I2144" s="45"/>
      <c r="K2144" s="4"/>
      <c r="O2144" s="52"/>
    </row>
    <row r="2145" spans="7:15" x14ac:dyDescent="0.25">
      <c r="G2145" s="45"/>
      <c r="H2145" s="45"/>
      <c r="I2145" s="45"/>
      <c r="K2145" s="4"/>
      <c r="O2145" s="52"/>
    </row>
    <row r="2146" spans="7:15" x14ac:dyDescent="0.25">
      <c r="G2146" s="45"/>
      <c r="H2146" s="45"/>
      <c r="I2146" s="45"/>
      <c r="K2146" s="4"/>
      <c r="O2146" s="52"/>
    </row>
    <row r="2147" spans="7:15" x14ac:dyDescent="0.25">
      <c r="G2147" s="45"/>
      <c r="H2147" s="45"/>
      <c r="I2147" s="45"/>
      <c r="K2147" s="4"/>
      <c r="O2147" s="52"/>
    </row>
    <row r="2148" spans="7:15" x14ac:dyDescent="0.25">
      <c r="G2148" s="45"/>
      <c r="H2148" s="45"/>
      <c r="I2148" s="45"/>
      <c r="K2148" s="4"/>
      <c r="O2148" s="52"/>
    </row>
    <row r="2149" spans="7:15" x14ac:dyDescent="0.25">
      <c r="G2149" s="45"/>
      <c r="H2149" s="45"/>
      <c r="I2149" s="45"/>
      <c r="K2149" s="4"/>
      <c r="O2149" s="52"/>
    </row>
    <row r="2150" spans="7:15" x14ac:dyDescent="0.25">
      <c r="G2150" s="45"/>
      <c r="H2150" s="45"/>
      <c r="I2150" s="45"/>
      <c r="K2150" s="4"/>
      <c r="O2150" s="52"/>
    </row>
    <row r="2151" spans="7:15" x14ac:dyDescent="0.25">
      <c r="G2151" s="45"/>
      <c r="H2151" s="45"/>
      <c r="I2151" s="45"/>
      <c r="K2151" s="4"/>
      <c r="O2151" s="52"/>
    </row>
    <row r="2152" spans="7:15" x14ac:dyDescent="0.25">
      <c r="G2152" s="45"/>
      <c r="H2152" s="45"/>
      <c r="I2152" s="45"/>
      <c r="K2152" s="4"/>
      <c r="O2152" s="52"/>
    </row>
    <row r="2153" spans="7:15" x14ac:dyDescent="0.25">
      <c r="G2153" s="45"/>
      <c r="H2153" s="45"/>
      <c r="I2153" s="45"/>
      <c r="K2153" s="4"/>
      <c r="O2153" s="52"/>
    </row>
    <row r="2154" spans="7:15" x14ac:dyDescent="0.25">
      <c r="G2154" s="45"/>
      <c r="H2154" s="45"/>
      <c r="I2154" s="45"/>
      <c r="K2154" s="4"/>
      <c r="O2154" s="52"/>
    </row>
    <row r="2155" spans="7:15" x14ac:dyDescent="0.25">
      <c r="G2155" s="45"/>
      <c r="H2155" s="45"/>
      <c r="I2155" s="45"/>
      <c r="K2155" s="4"/>
      <c r="O2155" s="52"/>
    </row>
    <row r="2156" spans="7:15" x14ac:dyDescent="0.25">
      <c r="G2156" s="45"/>
      <c r="H2156" s="45"/>
      <c r="I2156" s="45"/>
      <c r="K2156" s="4"/>
      <c r="O2156" s="52"/>
    </row>
    <row r="2157" spans="7:15" x14ac:dyDescent="0.25">
      <c r="G2157" s="45"/>
      <c r="H2157" s="45"/>
      <c r="I2157" s="45"/>
      <c r="K2157" s="4"/>
      <c r="O2157" s="52"/>
    </row>
    <row r="2158" spans="7:15" x14ac:dyDescent="0.25">
      <c r="G2158" s="45"/>
      <c r="H2158" s="45"/>
      <c r="I2158" s="45"/>
      <c r="K2158" s="4"/>
      <c r="O2158" s="52"/>
    </row>
    <row r="2159" spans="7:15" x14ac:dyDescent="0.25">
      <c r="G2159" s="45"/>
      <c r="H2159" s="45"/>
      <c r="I2159" s="45"/>
      <c r="K2159" s="4"/>
      <c r="O2159" s="52"/>
    </row>
    <row r="2160" spans="7:15" x14ac:dyDescent="0.25">
      <c r="G2160" s="45"/>
      <c r="H2160" s="45"/>
      <c r="I2160" s="45"/>
      <c r="K2160" s="4"/>
      <c r="O2160" s="52"/>
    </row>
    <row r="2161" spans="7:15" x14ac:dyDescent="0.25">
      <c r="G2161" s="45"/>
      <c r="H2161" s="45"/>
      <c r="I2161" s="45"/>
      <c r="K2161" s="4"/>
      <c r="O2161" s="52"/>
    </row>
    <row r="2162" spans="7:15" x14ac:dyDescent="0.25">
      <c r="G2162" s="45"/>
      <c r="H2162" s="45"/>
      <c r="I2162" s="45"/>
      <c r="K2162" s="4"/>
      <c r="O2162" s="52"/>
    </row>
    <row r="2163" spans="7:15" x14ac:dyDescent="0.25">
      <c r="G2163" s="45"/>
      <c r="H2163" s="45"/>
      <c r="I2163" s="45"/>
      <c r="K2163" s="4"/>
      <c r="O2163" s="52"/>
    </row>
    <row r="2164" spans="7:15" x14ac:dyDescent="0.25">
      <c r="G2164" s="45"/>
      <c r="H2164" s="45"/>
      <c r="I2164" s="45"/>
      <c r="K2164" s="4"/>
      <c r="O2164" s="52"/>
    </row>
    <row r="2165" spans="7:15" x14ac:dyDescent="0.25">
      <c r="G2165" s="45"/>
      <c r="H2165" s="45"/>
      <c r="I2165" s="45"/>
      <c r="K2165" s="4"/>
      <c r="O2165" s="52"/>
    </row>
    <row r="2166" spans="7:15" x14ac:dyDescent="0.25">
      <c r="G2166" s="45"/>
      <c r="H2166" s="45"/>
      <c r="I2166" s="45"/>
      <c r="K2166" s="4"/>
      <c r="O2166" s="52"/>
    </row>
    <row r="2167" spans="7:15" x14ac:dyDescent="0.25">
      <c r="G2167" s="45"/>
      <c r="H2167" s="45"/>
      <c r="I2167" s="45"/>
      <c r="K2167" s="4"/>
      <c r="O2167" s="52"/>
    </row>
    <row r="2168" spans="7:15" x14ac:dyDescent="0.25">
      <c r="G2168" s="45"/>
      <c r="H2168" s="45"/>
      <c r="I2168" s="45"/>
      <c r="K2168" s="4"/>
      <c r="O2168" s="52"/>
    </row>
    <row r="2169" spans="7:15" x14ac:dyDescent="0.25">
      <c r="G2169" s="45"/>
      <c r="H2169" s="45"/>
      <c r="I2169" s="45"/>
      <c r="K2169" s="4"/>
      <c r="O2169" s="52"/>
    </row>
    <row r="2170" spans="7:15" x14ac:dyDescent="0.25">
      <c r="G2170" s="45"/>
      <c r="H2170" s="45"/>
      <c r="I2170" s="45"/>
      <c r="K2170" s="4"/>
      <c r="O2170" s="52"/>
    </row>
    <row r="2171" spans="7:15" x14ac:dyDescent="0.25">
      <c r="G2171" s="45"/>
      <c r="H2171" s="45"/>
      <c r="I2171" s="45"/>
      <c r="K2171" s="4"/>
      <c r="O2171" s="52"/>
    </row>
    <row r="2172" spans="7:15" x14ac:dyDescent="0.25">
      <c r="G2172" s="45"/>
      <c r="H2172" s="45"/>
      <c r="I2172" s="45"/>
      <c r="K2172" s="4"/>
      <c r="O2172" s="52"/>
    </row>
    <row r="2173" spans="7:15" x14ac:dyDescent="0.25">
      <c r="G2173" s="45"/>
      <c r="H2173" s="45"/>
      <c r="I2173" s="45"/>
      <c r="K2173" s="4"/>
      <c r="O2173" s="52"/>
    </row>
    <row r="2174" spans="7:15" x14ac:dyDescent="0.25">
      <c r="G2174" s="45"/>
      <c r="H2174" s="45"/>
      <c r="I2174" s="45"/>
      <c r="K2174" s="4"/>
      <c r="O2174" s="52"/>
    </row>
    <row r="2175" spans="7:15" x14ac:dyDescent="0.25">
      <c r="G2175" s="45"/>
      <c r="H2175" s="45"/>
      <c r="I2175" s="45"/>
      <c r="K2175" s="4"/>
      <c r="O2175" s="52"/>
    </row>
    <row r="2176" spans="7:15" x14ac:dyDescent="0.25">
      <c r="G2176" s="45"/>
      <c r="H2176" s="45"/>
      <c r="I2176" s="45"/>
      <c r="K2176" s="4"/>
      <c r="O2176" s="52"/>
    </row>
    <row r="2177" spans="7:15" x14ac:dyDescent="0.25">
      <c r="G2177" s="45"/>
      <c r="H2177" s="45"/>
      <c r="I2177" s="45"/>
      <c r="K2177" s="4"/>
      <c r="O2177" s="52"/>
    </row>
    <row r="2178" spans="7:15" x14ac:dyDescent="0.25">
      <c r="G2178" s="45"/>
      <c r="H2178" s="45"/>
      <c r="I2178" s="45"/>
      <c r="K2178" s="4"/>
      <c r="O2178" s="52"/>
    </row>
    <row r="2179" spans="7:15" x14ac:dyDescent="0.25">
      <c r="G2179" s="45"/>
      <c r="H2179" s="45"/>
      <c r="I2179" s="45"/>
      <c r="K2179" s="4"/>
      <c r="O2179" s="52"/>
    </row>
    <row r="2180" spans="7:15" x14ac:dyDescent="0.25">
      <c r="G2180" s="45"/>
      <c r="H2180" s="45"/>
      <c r="I2180" s="45"/>
      <c r="K2180" s="4"/>
      <c r="O2180" s="52"/>
    </row>
    <row r="2181" spans="7:15" x14ac:dyDescent="0.25">
      <c r="G2181" s="45"/>
      <c r="H2181" s="45"/>
      <c r="I2181" s="45"/>
      <c r="K2181" s="4"/>
      <c r="O2181" s="52"/>
    </row>
    <row r="2182" spans="7:15" x14ac:dyDescent="0.25">
      <c r="G2182" s="45"/>
      <c r="H2182" s="45"/>
      <c r="I2182" s="45"/>
      <c r="K2182" s="4"/>
      <c r="O2182" s="52"/>
    </row>
    <row r="2183" spans="7:15" x14ac:dyDescent="0.25">
      <c r="G2183" s="45"/>
      <c r="H2183" s="45"/>
      <c r="I2183" s="45"/>
      <c r="K2183" s="4"/>
      <c r="O2183" s="52"/>
    </row>
    <row r="2184" spans="7:15" x14ac:dyDescent="0.25">
      <c r="G2184" s="45"/>
      <c r="H2184" s="45"/>
      <c r="I2184" s="45"/>
      <c r="K2184" s="4"/>
      <c r="O2184" s="52"/>
    </row>
    <row r="2185" spans="7:15" x14ac:dyDescent="0.25">
      <c r="G2185" s="45"/>
      <c r="H2185" s="45"/>
      <c r="I2185" s="45"/>
      <c r="K2185" s="4"/>
      <c r="O2185" s="52"/>
    </row>
    <row r="2186" spans="7:15" x14ac:dyDescent="0.25">
      <c r="G2186" s="45"/>
      <c r="H2186" s="45"/>
      <c r="I2186" s="45"/>
      <c r="K2186" s="4"/>
      <c r="O2186" s="52"/>
    </row>
    <row r="2187" spans="7:15" x14ac:dyDescent="0.25">
      <c r="G2187" s="45"/>
      <c r="H2187" s="45"/>
      <c r="I2187" s="45"/>
      <c r="K2187" s="4"/>
      <c r="O2187" s="52"/>
    </row>
    <row r="2188" spans="7:15" x14ac:dyDescent="0.25">
      <c r="G2188" s="45"/>
      <c r="H2188" s="45"/>
      <c r="I2188" s="45"/>
      <c r="K2188" s="4"/>
      <c r="O2188" s="52"/>
    </row>
    <row r="2189" spans="7:15" x14ac:dyDescent="0.25">
      <c r="G2189" s="45"/>
      <c r="H2189" s="45"/>
      <c r="I2189" s="45"/>
      <c r="K2189" s="4"/>
      <c r="O2189" s="52"/>
    </row>
    <row r="2190" spans="7:15" x14ac:dyDescent="0.25">
      <c r="G2190" s="45"/>
      <c r="H2190" s="45"/>
      <c r="I2190" s="45"/>
      <c r="K2190" s="4"/>
      <c r="O2190" s="52"/>
    </row>
    <row r="2191" spans="7:15" x14ac:dyDescent="0.25">
      <c r="G2191" s="45"/>
      <c r="H2191" s="45"/>
      <c r="I2191" s="45"/>
      <c r="K2191" s="4"/>
      <c r="O2191" s="52"/>
    </row>
    <row r="2192" spans="7:15" x14ac:dyDescent="0.25">
      <c r="G2192" s="45"/>
      <c r="H2192" s="45"/>
      <c r="I2192" s="45"/>
      <c r="K2192" s="4"/>
      <c r="O2192" s="52"/>
    </row>
    <row r="2193" spans="7:15" x14ac:dyDescent="0.25">
      <c r="G2193" s="45"/>
      <c r="H2193" s="45"/>
      <c r="I2193" s="45"/>
      <c r="K2193" s="4"/>
      <c r="O2193" s="52"/>
    </row>
    <row r="2194" spans="7:15" x14ac:dyDescent="0.25">
      <c r="G2194" s="45"/>
      <c r="H2194" s="45"/>
      <c r="I2194" s="45"/>
      <c r="K2194" s="4"/>
      <c r="O2194" s="52"/>
    </row>
    <row r="2195" spans="7:15" x14ac:dyDescent="0.25">
      <c r="G2195" s="45"/>
      <c r="H2195" s="45"/>
      <c r="I2195" s="45"/>
      <c r="K2195" s="4"/>
      <c r="O2195" s="52"/>
    </row>
    <row r="2196" spans="7:15" x14ac:dyDescent="0.25">
      <c r="G2196" s="45"/>
      <c r="H2196" s="45"/>
      <c r="I2196" s="45"/>
      <c r="K2196" s="4"/>
      <c r="O2196" s="52"/>
    </row>
    <row r="2197" spans="7:15" x14ac:dyDescent="0.25">
      <c r="G2197" s="45"/>
      <c r="H2197" s="45"/>
      <c r="I2197" s="45"/>
      <c r="K2197" s="4"/>
      <c r="O2197" s="52"/>
    </row>
    <row r="2198" spans="7:15" x14ac:dyDescent="0.25">
      <c r="G2198" s="45"/>
      <c r="H2198" s="45"/>
      <c r="I2198" s="45"/>
      <c r="K2198" s="4"/>
      <c r="O2198" s="52"/>
    </row>
    <row r="2199" spans="7:15" x14ac:dyDescent="0.25">
      <c r="G2199" s="45"/>
      <c r="H2199" s="45"/>
      <c r="I2199" s="45"/>
      <c r="K2199" s="4"/>
      <c r="O2199" s="52"/>
    </row>
    <row r="2200" spans="7:15" x14ac:dyDescent="0.25">
      <c r="G2200" s="45"/>
      <c r="H2200" s="45"/>
      <c r="I2200" s="45"/>
      <c r="K2200" s="4"/>
      <c r="O2200" s="52"/>
    </row>
    <row r="2201" spans="7:15" x14ac:dyDescent="0.25">
      <c r="G2201" s="45"/>
      <c r="H2201" s="45"/>
      <c r="I2201" s="45"/>
      <c r="K2201" s="4"/>
      <c r="O2201" s="52"/>
    </row>
    <row r="2202" spans="7:15" x14ac:dyDescent="0.25">
      <c r="G2202" s="45"/>
      <c r="H2202" s="45"/>
      <c r="I2202" s="45"/>
      <c r="K2202" s="4"/>
      <c r="O2202" s="52"/>
    </row>
    <row r="2203" spans="7:15" x14ac:dyDescent="0.25">
      <c r="G2203" s="45"/>
      <c r="H2203" s="45"/>
      <c r="I2203" s="45"/>
      <c r="K2203" s="4"/>
      <c r="O2203" s="52"/>
    </row>
    <row r="2204" spans="7:15" x14ac:dyDescent="0.25">
      <c r="G2204" s="45"/>
      <c r="H2204" s="45"/>
      <c r="I2204" s="45"/>
      <c r="K2204" s="4"/>
      <c r="O2204" s="52"/>
    </row>
    <row r="2205" spans="7:15" x14ac:dyDescent="0.25">
      <c r="G2205" s="45"/>
      <c r="H2205" s="45"/>
      <c r="I2205" s="45"/>
      <c r="K2205" s="4"/>
      <c r="O2205" s="52"/>
    </row>
    <row r="2206" spans="7:15" x14ac:dyDescent="0.25">
      <c r="G2206" s="45"/>
      <c r="H2206" s="45"/>
      <c r="I2206" s="45"/>
      <c r="K2206" s="4"/>
      <c r="O2206" s="52"/>
    </row>
    <row r="2207" spans="7:15" x14ac:dyDescent="0.25">
      <c r="G2207" s="45"/>
      <c r="H2207" s="45"/>
      <c r="I2207" s="45"/>
      <c r="K2207" s="4"/>
      <c r="O2207" s="52"/>
    </row>
    <row r="2208" spans="7:15" x14ac:dyDescent="0.25">
      <c r="G2208" s="45"/>
      <c r="H2208" s="45"/>
      <c r="I2208" s="45"/>
      <c r="K2208" s="4"/>
      <c r="O2208" s="52"/>
    </row>
    <row r="2209" spans="7:15" x14ac:dyDescent="0.25">
      <c r="G2209" s="45"/>
      <c r="H2209" s="45"/>
      <c r="I2209" s="45"/>
      <c r="K2209" s="4"/>
      <c r="O2209" s="52"/>
    </row>
    <row r="2210" spans="7:15" x14ac:dyDescent="0.25">
      <c r="G2210" s="45"/>
      <c r="H2210" s="45"/>
      <c r="I2210" s="45"/>
      <c r="K2210" s="4"/>
      <c r="O2210" s="52"/>
    </row>
    <row r="2211" spans="7:15" x14ac:dyDescent="0.25">
      <c r="G2211" s="45"/>
      <c r="H2211" s="45"/>
      <c r="I2211" s="45"/>
      <c r="K2211" s="4"/>
      <c r="O2211" s="52"/>
    </row>
    <row r="2212" spans="7:15" x14ac:dyDescent="0.25">
      <c r="G2212" s="45"/>
      <c r="H2212" s="45"/>
      <c r="I2212" s="45"/>
      <c r="K2212" s="4"/>
      <c r="O2212" s="52"/>
    </row>
    <row r="2213" spans="7:15" x14ac:dyDescent="0.25">
      <c r="G2213" s="45"/>
      <c r="H2213" s="45"/>
      <c r="I2213" s="45"/>
      <c r="K2213" s="4"/>
      <c r="O2213" s="52"/>
    </row>
    <row r="2214" spans="7:15" x14ac:dyDescent="0.25">
      <c r="G2214" s="45"/>
      <c r="H2214" s="45"/>
      <c r="I2214" s="45"/>
      <c r="K2214" s="4"/>
      <c r="O2214" s="52"/>
    </row>
    <row r="2215" spans="7:15" x14ac:dyDescent="0.25">
      <c r="G2215" s="45"/>
      <c r="H2215" s="45"/>
      <c r="I2215" s="45"/>
      <c r="K2215" s="4"/>
      <c r="O2215" s="52"/>
    </row>
    <row r="2216" spans="7:15" x14ac:dyDescent="0.25">
      <c r="G2216" s="45"/>
      <c r="H2216" s="45"/>
      <c r="I2216" s="45"/>
      <c r="K2216" s="4"/>
      <c r="O2216" s="52"/>
    </row>
    <row r="2217" spans="7:15" x14ac:dyDescent="0.25">
      <c r="G2217" s="45"/>
      <c r="H2217" s="45"/>
      <c r="I2217" s="45"/>
      <c r="K2217" s="4"/>
      <c r="O2217" s="52"/>
    </row>
    <row r="2218" spans="7:15" x14ac:dyDescent="0.25">
      <c r="G2218" s="45"/>
      <c r="H2218" s="45"/>
      <c r="I2218" s="45"/>
      <c r="K2218" s="4"/>
      <c r="O2218" s="52"/>
    </row>
    <row r="2219" spans="7:15" x14ac:dyDescent="0.25">
      <c r="G2219" s="45"/>
      <c r="H2219" s="45"/>
      <c r="I2219" s="45"/>
      <c r="K2219" s="4"/>
      <c r="O2219" s="52"/>
    </row>
    <row r="2220" spans="7:15" x14ac:dyDescent="0.25">
      <c r="G2220" s="45"/>
      <c r="H2220" s="45"/>
      <c r="I2220" s="45"/>
      <c r="K2220" s="4"/>
      <c r="O2220" s="52"/>
    </row>
    <row r="2221" spans="7:15" x14ac:dyDescent="0.25">
      <c r="G2221" s="45"/>
      <c r="H2221" s="45"/>
      <c r="I2221" s="45"/>
      <c r="K2221" s="4"/>
      <c r="O2221" s="52"/>
    </row>
    <row r="2222" spans="7:15" x14ac:dyDescent="0.25">
      <c r="G2222" s="45"/>
      <c r="H2222" s="45"/>
      <c r="I2222" s="45"/>
      <c r="K2222" s="4"/>
      <c r="O2222" s="52"/>
    </row>
    <row r="2223" spans="7:15" x14ac:dyDescent="0.25">
      <c r="G2223" s="45"/>
      <c r="H2223" s="45"/>
      <c r="I2223" s="45"/>
      <c r="K2223" s="4"/>
      <c r="O2223" s="52"/>
    </row>
    <row r="2224" spans="7:15" x14ac:dyDescent="0.25">
      <c r="G2224" s="45"/>
      <c r="H2224" s="45"/>
      <c r="I2224" s="45"/>
      <c r="K2224" s="4"/>
      <c r="O2224" s="52"/>
    </row>
    <row r="2225" spans="7:15" x14ac:dyDescent="0.25">
      <c r="G2225" s="45"/>
      <c r="H2225" s="45"/>
      <c r="I2225" s="45"/>
      <c r="K2225" s="4"/>
      <c r="O2225" s="52"/>
    </row>
    <row r="2226" spans="7:15" x14ac:dyDescent="0.25">
      <c r="G2226" s="45"/>
      <c r="H2226" s="45"/>
      <c r="I2226" s="45"/>
      <c r="K2226" s="4"/>
      <c r="O2226" s="52"/>
    </row>
    <row r="2227" spans="7:15" x14ac:dyDescent="0.25">
      <c r="G2227" s="45"/>
      <c r="H2227" s="45"/>
      <c r="I2227" s="45"/>
      <c r="K2227" s="4"/>
      <c r="O2227" s="52"/>
    </row>
    <row r="2228" spans="7:15" x14ac:dyDescent="0.25">
      <c r="G2228" s="45"/>
      <c r="H2228" s="45"/>
      <c r="I2228" s="45"/>
      <c r="K2228" s="4"/>
      <c r="O2228" s="52"/>
    </row>
    <row r="2229" spans="7:15" x14ac:dyDescent="0.25">
      <c r="G2229" s="45"/>
      <c r="H2229" s="45"/>
      <c r="I2229" s="45"/>
      <c r="K2229" s="4"/>
      <c r="O2229" s="52"/>
    </row>
    <row r="2230" spans="7:15" x14ac:dyDescent="0.25">
      <c r="G2230" s="45"/>
      <c r="H2230" s="45"/>
      <c r="I2230" s="45"/>
      <c r="K2230" s="4"/>
      <c r="O2230" s="52"/>
    </row>
    <row r="2231" spans="7:15" x14ac:dyDescent="0.25">
      <c r="G2231" s="45"/>
      <c r="H2231" s="45"/>
      <c r="I2231" s="45"/>
      <c r="K2231" s="4"/>
      <c r="O2231" s="52"/>
    </row>
    <row r="2232" spans="7:15" x14ac:dyDescent="0.25">
      <c r="G2232" s="45"/>
      <c r="H2232" s="45"/>
      <c r="I2232" s="45"/>
      <c r="K2232" s="4"/>
      <c r="O2232" s="52"/>
    </row>
    <row r="2233" spans="7:15" x14ac:dyDescent="0.25">
      <c r="G2233" s="45"/>
      <c r="H2233" s="45"/>
      <c r="I2233" s="45"/>
      <c r="K2233" s="4"/>
      <c r="O2233" s="52"/>
    </row>
    <row r="2234" spans="7:15" x14ac:dyDescent="0.25">
      <c r="G2234" s="45"/>
      <c r="H2234" s="45"/>
      <c r="I2234" s="45"/>
      <c r="K2234" s="4"/>
      <c r="O2234" s="52"/>
    </row>
    <row r="2235" spans="7:15" x14ac:dyDescent="0.25">
      <c r="G2235" s="45"/>
      <c r="H2235" s="45"/>
      <c r="I2235" s="45"/>
      <c r="K2235" s="4"/>
      <c r="O2235" s="52"/>
    </row>
    <row r="2236" spans="7:15" x14ac:dyDescent="0.25">
      <c r="G2236" s="45"/>
      <c r="H2236" s="45"/>
      <c r="I2236" s="45"/>
      <c r="K2236" s="4"/>
      <c r="O2236" s="52"/>
    </row>
    <row r="2237" spans="7:15" x14ac:dyDescent="0.25">
      <c r="G2237" s="45"/>
      <c r="H2237" s="45"/>
      <c r="I2237" s="45"/>
      <c r="K2237" s="4"/>
      <c r="O2237" s="52"/>
    </row>
    <row r="2238" spans="7:15" x14ac:dyDescent="0.25">
      <c r="G2238" s="45"/>
      <c r="H2238" s="45"/>
      <c r="I2238" s="45"/>
      <c r="K2238" s="4"/>
      <c r="O2238" s="52"/>
    </row>
    <row r="2239" spans="7:15" x14ac:dyDescent="0.25">
      <c r="G2239" s="45"/>
      <c r="H2239" s="45"/>
      <c r="I2239" s="45"/>
      <c r="K2239" s="4"/>
      <c r="O2239" s="52"/>
    </row>
    <row r="2240" spans="7:15" x14ac:dyDescent="0.25">
      <c r="G2240" s="45"/>
      <c r="H2240" s="45"/>
      <c r="I2240" s="45"/>
      <c r="K2240" s="4"/>
      <c r="O2240" s="52"/>
    </row>
    <row r="2241" spans="7:15" x14ac:dyDescent="0.25">
      <c r="G2241" s="45"/>
      <c r="H2241" s="45"/>
      <c r="I2241" s="45"/>
      <c r="K2241" s="4"/>
      <c r="O2241" s="52"/>
    </row>
    <row r="2242" spans="7:15" x14ac:dyDescent="0.25">
      <c r="G2242" s="45"/>
      <c r="H2242" s="45"/>
      <c r="I2242" s="45"/>
      <c r="K2242" s="4"/>
      <c r="O2242" s="52"/>
    </row>
    <row r="2243" spans="7:15" x14ac:dyDescent="0.25">
      <c r="G2243" s="45"/>
      <c r="H2243" s="45"/>
      <c r="I2243" s="45"/>
      <c r="K2243" s="4"/>
      <c r="O2243" s="52"/>
    </row>
    <row r="2244" spans="7:15" x14ac:dyDescent="0.25">
      <c r="G2244" s="45"/>
      <c r="H2244" s="45"/>
      <c r="I2244" s="45"/>
      <c r="K2244" s="4"/>
      <c r="O2244" s="52"/>
    </row>
    <row r="2245" spans="7:15" x14ac:dyDescent="0.25">
      <c r="G2245" s="45"/>
      <c r="H2245" s="45"/>
      <c r="I2245" s="45"/>
      <c r="K2245" s="4"/>
      <c r="O2245" s="52"/>
    </row>
    <row r="2246" spans="7:15" x14ac:dyDescent="0.25">
      <c r="G2246" s="45"/>
      <c r="H2246" s="45"/>
      <c r="I2246" s="45"/>
      <c r="K2246" s="4"/>
      <c r="O2246" s="52"/>
    </row>
    <row r="2247" spans="7:15" x14ac:dyDescent="0.25">
      <c r="G2247" s="45"/>
      <c r="H2247" s="45"/>
      <c r="I2247" s="45"/>
      <c r="K2247" s="4"/>
      <c r="O2247" s="52"/>
    </row>
    <row r="2248" spans="7:15" x14ac:dyDescent="0.25">
      <c r="G2248" s="45"/>
      <c r="H2248" s="45"/>
      <c r="I2248" s="45"/>
      <c r="K2248" s="4"/>
      <c r="O2248" s="52"/>
    </row>
    <row r="2249" spans="7:15" x14ac:dyDescent="0.25">
      <c r="G2249" s="45"/>
      <c r="H2249" s="45"/>
      <c r="I2249" s="45"/>
      <c r="K2249" s="4"/>
      <c r="O2249" s="52"/>
    </row>
    <row r="2250" spans="7:15" x14ac:dyDescent="0.25">
      <c r="G2250" s="45"/>
      <c r="H2250" s="45"/>
      <c r="I2250" s="45"/>
      <c r="K2250" s="4"/>
      <c r="O2250" s="52"/>
    </row>
    <row r="2251" spans="7:15" x14ac:dyDescent="0.25">
      <c r="G2251" s="45"/>
      <c r="H2251" s="45"/>
      <c r="I2251" s="45"/>
      <c r="K2251" s="4"/>
      <c r="O2251" s="52"/>
    </row>
    <row r="2252" spans="7:15" x14ac:dyDescent="0.25">
      <c r="G2252" s="45"/>
      <c r="H2252" s="45"/>
      <c r="I2252" s="45"/>
      <c r="K2252" s="4"/>
      <c r="O2252" s="52"/>
    </row>
    <row r="2253" spans="7:15" x14ac:dyDescent="0.25">
      <c r="G2253" s="45"/>
      <c r="H2253" s="45"/>
      <c r="I2253" s="45"/>
      <c r="K2253" s="4"/>
      <c r="O2253" s="52"/>
    </row>
    <row r="2254" spans="7:15" x14ac:dyDescent="0.25">
      <c r="G2254" s="45"/>
      <c r="H2254" s="45"/>
      <c r="I2254" s="45"/>
      <c r="K2254" s="4"/>
      <c r="O2254" s="52"/>
    </row>
    <row r="2255" spans="7:15" x14ac:dyDescent="0.25">
      <c r="G2255" s="45"/>
      <c r="H2255" s="45"/>
      <c r="I2255" s="45"/>
      <c r="K2255" s="4"/>
      <c r="O2255" s="52"/>
    </row>
    <row r="2256" spans="7:15" x14ac:dyDescent="0.25">
      <c r="G2256" s="45"/>
      <c r="H2256" s="45"/>
      <c r="I2256" s="45"/>
      <c r="K2256" s="4"/>
      <c r="O2256" s="52"/>
    </row>
    <row r="2257" spans="7:15" x14ac:dyDescent="0.25">
      <c r="G2257" s="45"/>
      <c r="H2257" s="45"/>
      <c r="I2257" s="45"/>
      <c r="K2257" s="4"/>
      <c r="O2257" s="52"/>
    </row>
    <row r="2258" spans="7:15" x14ac:dyDescent="0.25">
      <c r="G2258" s="45"/>
      <c r="H2258" s="45"/>
      <c r="I2258" s="45"/>
      <c r="K2258" s="4"/>
      <c r="O2258" s="52"/>
    </row>
    <row r="2259" spans="7:15" x14ac:dyDescent="0.25">
      <c r="G2259" s="45"/>
      <c r="H2259" s="45"/>
      <c r="I2259" s="45"/>
      <c r="K2259" s="4"/>
      <c r="O2259" s="52"/>
    </row>
    <row r="2260" spans="7:15" x14ac:dyDescent="0.25">
      <c r="G2260" s="45"/>
      <c r="H2260" s="45"/>
      <c r="I2260" s="45"/>
      <c r="K2260" s="4"/>
      <c r="O2260" s="52"/>
    </row>
    <row r="2261" spans="7:15" x14ac:dyDescent="0.25">
      <c r="G2261" s="45"/>
      <c r="H2261" s="45"/>
      <c r="I2261" s="45"/>
      <c r="K2261" s="4"/>
      <c r="O2261" s="52"/>
    </row>
    <row r="2262" spans="7:15" x14ac:dyDescent="0.25">
      <c r="G2262" s="45"/>
      <c r="H2262" s="45"/>
      <c r="I2262" s="45"/>
      <c r="K2262" s="4"/>
      <c r="O2262" s="52"/>
    </row>
    <row r="2263" spans="7:15" x14ac:dyDescent="0.25">
      <c r="G2263" s="45"/>
      <c r="H2263" s="45"/>
      <c r="I2263" s="45"/>
      <c r="K2263" s="4"/>
      <c r="O2263" s="52"/>
    </row>
    <row r="2264" spans="7:15" x14ac:dyDescent="0.25">
      <c r="G2264" s="45"/>
      <c r="H2264" s="45"/>
      <c r="I2264" s="45"/>
      <c r="K2264" s="4"/>
      <c r="O2264" s="52"/>
    </row>
    <row r="2265" spans="7:15" x14ac:dyDescent="0.25">
      <c r="G2265" s="45"/>
      <c r="H2265" s="45"/>
      <c r="I2265" s="45"/>
      <c r="K2265" s="4"/>
      <c r="O2265" s="52"/>
    </row>
    <row r="2266" spans="7:15" x14ac:dyDescent="0.25">
      <c r="G2266" s="45"/>
      <c r="H2266" s="45"/>
      <c r="I2266" s="45"/>
      <c r="K2266" s="4"/>
      <c r="O2266" s="52"/>
    </row>
    <row r="2267" spans="7:15" x14ac:dyDescent="0.25">
      <c r="G2267" s="45"/>
      <c r="H2267" s="45"/>
      <c r="I2267" s="45"/>
      <c r="K2267" s="4"/>
      <c r="O2267" s="52"/>
    </row>
    <row r="2268" spans="7:15" x14ac:dyDescent="0.25">
      <c r="G2268" s="45"/>
      <c r="H2268" s="45"/>
      <c r="I2268" s="45"/>
      <c r="K2268" s="4"/>
      <c r="O2268" s="52"/>
    </row>
    <row r="2269" spans="7:15" x14ac:dyDescent="0.25">
      <c r="G2269" s="45"/>
      <c r="H2269" s="45"/>
      <c r="I2269" s="45"/>
      <c r="K2269" s="4"/>
      <c r="O2269" s="52"/>
    </row>
    <row r="2270" spans="7:15" x14ac:dyDescent="0.25">
      <c r="G2270" s="45"/>
      <c r="H2270" s="45"/>
      <c r="I2270" s="45"/>
      <c r="K2270" s="4"/>
      <c r="O2270" s="52"/>
    </row>
    <row r="2271" spans="7:15" x14ac:dyDescent="0.25">
      <c r="G2271" s="45"/>
      <c r="H2271" s="45"/>
      <c r="I2271" s="45"/>
      <c r="K2271" s="4"/>
      <c r="O2271" s="52"/>
    </row>
    <row r="2272" spans="7:15" x14ac:dyDescent="0.25">
      <c r="G2272" s="45"/>
      <c r="H2272" s="45"/>
      <c r="I2272" s="45"/>
      <c r="K2272" s="4"/>
      <c r="O2272" s="52"/>
    </row>
    <row r="2273" spans="7:15" x14ac:dyDescent="0.25">
      <c r="G2273" s="45"/>
      <c r="H2273" s="45"/>
      <c r="I2273" s="45"/>
      <c r="K2273" s="4"/>
      <c r="O2273" s="52"/>
    </row>
    <row r="2274" spans="7:15" x14ac:dyDescent="0.25">
      <c r="G2274" s="45"/>
      <c r="H2274" s="45"/>
      <c r="I2274" s="45"/>
      <c r="K2274" s="4"/>
      <c r="O2274" s="52"/>
    </row>
    <row r="2275" spans="7:15" x14ac:dyDescent="0.25">
      <c r="G2275" s="45"/>
      <c r="H2275" s="45"/>
      <c r="I2275" s="45"/>
      <c r="K2275" s="4"/>
      <c r="O2275" s="52"/>
    </row>
    <row r="2276" spans="7:15" x14ac:dyDescent="0.25">
      <c r="G2276" s="45"/>
      <c r="H2276" s="45"/>
      <c r="I2276" s="45"/>
      <c r="K2276" s="4"/>
      <c r="O2276" s="52"/>
    </row>
    <row r="2277" spans="7:15" x14ac:dyDescent="0.25">
      <c r="G2277" s="45"/>
      <c r="H2277" s="45"/>
      <c r="I2277" s="45"/>
      <c r="K2277" s="4"/>
      <c r="O2277" s="52"/>
    </row>
    <row r="2278" spans="7:15" x14ac:dyDescent="0.25">
      <c r="G2278" s="45"/>
      <c r="H2278" s="45"/>
      <c r="I2278" s="45"/>
      <c r="K2278" s="4"/>
      <c r="O2278" s="52"/>
    </row>
    <row r="2279" spans="7:15" x14ac:dyDescent="0.25">
      <c r="G2279" s="45"/>
      <c r="H2279" s="45"/>
      <c r="I2279" s="45"/>
      <c r="K2279" s="4"/>
      <c r="O2279" s="52"/>
    </row>
    <row r="2280" spans="7:15" x14ac:dyDescent="0.25">
      <c r="G2280" s="45"/>
      <c r="H2280" s="45"/>
      <c r="I2280" s="45"/>
      <c r="K2280" s="4"/>
      <c r="O2280" s="52"/>
    </row>
    <row r="2281" spans="7:15" x14ac:dyDescent="0.25">
      <c r="G2281" s="45"/>
      <c r="H2281" s="45"/>
      <c r="I2281" s="45"/>
      <c r="K2281" s="4"/>
      <c r="O2281" s="52"/>
    </row>
    <row r="2282" spans="7:15" x14ac:dyDescent="0.25">
      <c r="G2282" s="45"/>
      <c r="H2282" s="45"/>
      <c r="I2282" s="45"/>
      <c r="K2282" s="4"/>
      <c r="O2282" s="52"/>
    </row>
    <row r="2283" spans="7:15" x14ac:dyDescent="0.25">
      <c r="G2283" s="45"/>
      <c r="H2283" s="45"/>
      <c r="I2283" s="45"/>
      <c r="K2283" s="4"/>
      <c r="O2283" s="52"/>
    </row>
    <row r="2284" spans="7:15" x14ac:dyDescent="0.25">
      <c r="G2284" s="45"/>
      <c r="H2284" s="45"/>
      <c r="I2284" s="45"/>
      <c r="K2284" s="4"/>
      <c r="O2284" s="52"/>
    </row>
    <row r="2285" spans="7:15" x14ac:dyDescent="0.25">
      <c r="G2285" s="45"/>
      <c r="H2285" s="45"/>
      <c r="I2285" s="45"/>
      <c r="K2285" s="4"/>
      <c r="O2285" s="52"/>
    </row>
    <row r="2286" spans="7:15" x14ac:dyDescent="0.25">
      <c r="G2286" s="45"/>
      <c r="H2286" s="45"/>
      <c r="I2286" s="45"/>
      <c r="K2286" s="4"/>
      <c r="O2286" s="52"/>
    </row>
    <row r="2287" spans="7:15" x14ac:dyDescent="0.25">
      <c r="G2287" s="45"/>
      <c r="H2287" s="45"/>
      <c r="I2287" s="45"/>
      <c r="K2287" s="4"/>
      <c r="O2287" s="52"/>
    </row>
    <row r="2288" spans="7:15" x14ac:dyDescent="0.25">
      <c r="G2288" s="45"/>
      <c r="H2288" s="45"/>
      <c r="I2288" s="45"/>
      <c r="K2288" s="4"/>
      <c r="O2288" s="52"/>
    </row>
    <row r="2289" spans="7:15" x14ac:dyDescent="0.25">
      <c r="G2289" s="45"/>
      <c r="H2289" s="45"/>
      <c r="I2289" s="45"/>
      <c r="K2289" s="4"/>
      <c r="O2289" s="52"/>
    </row>
    <row r="2290" spans="7:15" x14ac:dyDescent="0.25">
      <c r="G2290" s="45"/>
      <c r="H2290" s="45"/>
      <c r="I2290" s="45"/>
      <c r="K2290" s="4"/>
      <c r="O2290" s="52"/>
    </row>
    <row r="2291" spans="7:15" x14ac:dyDescent="0.25">
      <c r="G2291" s="45"/>
      <c r="H2291" s="45"/>
      <c r="I2291" s="45"/>
      <c r="K2291" s="4"/>
      <c r="O2291" s="52"/>
    </row>
    <row r="2292" spans="7:15" x14ac:dyDescent="0.25">
      <c r="G2292" s="45"/>
      <c r="H2292" s="45"/>
      <c r="I2292" s="45"/>
      <c r="K2292" s="4"/>
      <c r="O2292" s="52"/>
    </row>
    <row r="2293" spans="7:15" x14ac:dyDescent="0.25">
      <c r="G2293" s="45"/>
      <c r="H2293" s="45"/>
      <c r="I2293" s="45"/>
      <c r="K2293" s="4"/>
      <c r="O2293" s="52"/>
    </row>
    <row r="2294" spans="7:15" x14ac:dyDescent="0.25">
      <c r="G2294" s="45"/>
      <c r="H2294" s="45"/>
      <c r="I2294" s="45"/>
      <c r="K2294" s="4"/>
      <c r="O2294" s="52"/>
    </row>
    <row r="2295" spans="7:15" x14ac:dyDescent="0.25">
      <c r="G2295" s="45"/>
      <c r="H2295" s="45"/>
      <c r="I2295" s="45"/>
      <c r="K2295" s="4"/>
      <c r="O2295" s="52"/>
    </row>
    <row r="2296" spans="7:15" x14ac:dyDescent="0.25">
      <c r="G2296" s="45"/>
      <c r="H2296" s="45"/>
      <c r="I2296" s="45"/>
      <c r="K2296" s="4"/>
      <c r="O2296" s="52"/>
    </row>
    <row r="2297" spans="7:15" x14ac:dyDescent="0.25">
      <c r="G2297" s="45"/>
      <c r="H2297" s="45"/>
      <c r="I2297" s="45"/>
      <c r="K2297" s="4"/>
      <c r="O2297" s="52"/>
    </row>
    <row r="2298" spans="7:15" x14ac:dyDescent="0.25">
      <c r="G2298" s="45"/>
      <c r="H2298" s="45"/>
      <c r="I2298" s="45"/>
      <c r="K2298" s="4"/>
      <c r="O2298" s="52"/>
    </row>
    <row r="2299" spans="7:15" x14ac:dyDescent="0.25">
      <c r="G2299" s="45"/>
      <c r="H2299" s="45"/>
      <c r="I2299" s="45"/>
      <c r="K2299" s="4"/>
      <c r="O2299" s="52"/>
    </row>
    <row r="2300" spans="7:15" x14ac:dyDescent="0.25">
      <c r="G2300" s="45"/>
      <c r="H2300" s="45"/>
      <c r="I2300" s="45"/>
      <c r="K2300" s="4"/>
      <c r="O2300" s="52"/>
    </row>
    <row r="2301" spans="7:15" x14ac:dyDescent="0.25">
      <c r="G2301" s="45"/>
      <c r="H2301" s="45"/>
      <c r="I2301" s="45"/>
      <c r="K2301" s="4"/>
      <c r="O2301" s="52"/>
    </row>
    <row r="2302" spans="7:15" x14ac:dyDescent="0.25">
      <c r="G2302" s="45"/>
      <c r="H2302" s="45"/>
      <c r="I2302" s="45"/>
      <c r="K2302" s="4"/>
      <c r="O2302" s="52"/>
    </row>
    <row r="2303" spans="7:15" x14ac:dyDescent="0.25">
      <c r="G2303" s="45"/>
      <c r="H2303" s="45"/>
      <c r="I2303" s="45"/>
      <c r="K2303" s="4"/>
      <c r="O2303" s="52"/>
    </row>
    <row r="2304" spans="7:15" x14ac:dyDescent="0.25">
      <c r="G2304" s="45"/>
      <c r="H2304" s="45"/>
      <c r="I2304" s="45"/>
      <c r="K2304" s="4"/>
      <c r="O2304" s="52"/>
    </row>
    <row r="2305" spans="7:15" x14ac:dyDescent="0.25">
      <c r="G2305" s="45"/>
      <c r="H2305" s="45"/>
      <c r="I2305" s="45"/>
      <c r="K2305" s="4"/>
      <c r="O2305" s="52"/>
    </row>
    <row r="2306" spans="7:15" x14ac:dyDescent="0.25">
      <c r="G2306" s="45"/>
      <c r="H2306" s="45"/>
      <c r="I2306" s="45"/>
      <c r="K2306" s="4"/>
      <c r="O2306" s="52"/>
    </row>
    <row r="2307" spans="7:15" x14ac:dyDescent="0.25">
      <c r="G2307" s="45"/>
      <c r="H2307" s="45"/>
      <c r="I2307" s="45"/>
      <c r="K2307" s="4"/>
      <c r="O2307" s="52"/>
    </row>
    <row r="2308" spans="7:15" x14ac:dyDescent="0.25">
      <c r="G2308" s="45"/>
      <c r="H2308" s="45"/>
      <c r="I2308" s="45"/>
      <c r="K2308" s="4"/>
      <c r="O2308" s="52"/>
    </row>
    <row r="2309" spans="7:15" x14ac:dyDescent="0.25">
      <c r="G2309" s="45"/>
      <c r="H2309" s="45"/>
      <c r="I2309" s="45"/>
      <c r="K2309" s="4"/>
      <c r="O2309" s="52"/>
    </row>
    <row r="2310" spans="7:15" x14ac:dyDescent="0.25">
      <c r="G2310" s="45"/>
      <c r="H2310" s="45"/>
      <c r="I2310" s="45"/>
      <c r="K2310" s="4"/>
      <c r="O2310" s="52"/>
    </row>
    <row r="2311" spans="7:15" x14ac:dyDescent="0.25">
      <c r="G2311" s="45"/>
      <c r="H2311" s="45"/>
      <c r="I2311" s="45"/>
      <c r="K2311" s="4"/>
      <c r="O2311" s="52"/>
    </row>
    <row r="2312" spans="7:15" x14ac:dyDescent="0.25">
      <c r="G2312" s="45"/>
      <c r="H2312" s="45"/>
      <c r="I2312" s="45"/>
      <c r="K2312" s="4"/>
      <c r="O2312" s="52"/>
    </row>
    <row r="2313" spans="7:15" x14ac:dyDescent="0.25">
      <c r="G2313" s="45"/>
      <c r="H2313" s="45"/>
      <c r="I2313" s="45"/>
      <c r="K2313" s="4"/>
      <c r="O2313" s="52"/>
    </row>
    <row r="2314" spans="7:15" x14ac:dyDescent="0.25">
      <c r="G2314" s="45"/>
      <c r="H2314" s="45"/>
      <c r="I2314" s="45"/>
      <c r="K2314" s="4"/>
      <c r="O2314" s="52"/>
    </row>
    <row r="2315" spans="7:15" x14ac:dyDescent="0.25">
      <c r="G2315" s="45"/>
      <c r="H2315" s="45"/>
      <c r="I2315" s="45"/>
      <c r="K2315" s="4"/>
      <c r="O2315" s="52"/>
    </row>
    <row r="2316" spans="7:15" x14ac:dyDescent="0.25">
      <c r="G2316" s="45"/>
      <c r="H2316" s="45"/>
      <c r="I2316" s="45"/>
      <c r="K2316" s="4"/>
      <c r="O2316" s="52"/>
    </row>
    <row r="2317" spans="7:15" x14ac:dyDescent="0.25">
      <c r="G2317" s="45"/>
      <c r="H2317" s="45"/>
      <c r="I2317" s="45"/>
      <c r="K2317" s="4"/>
      <c r="O2317" s="52"/>
    </row>
    <row r="2318" spans="7:15" x14ac:dyDescent="0.25">
      <c r="G2318" s="45"/>
      <c r="H2318" s="45"/>
      <c r="I2318" s="45"/>
      <c r="K2318" s="4"/>
      <c r="O2318" s="52"/>
    </row>
    <row r="2319" spans="7:15" x14ac:dyDescent="0.25">
      <c r="G2319" s="45"/>
      <c r="H2319" s="45"/>
      <c r="I2319" s="45"/>
      <c r="K2319" s="4"/>
      <c r="O2319" s="52"/>
    </row>
    <row r="2320" spans="7:15" x14ac:dyDescent="0.25">
      <c r="G2320" s="45"/>
      <c r="H2320" s="45"/>
      <c r="I2320" s="45"/>
      <c r="K2320" s="4"/>
      <c r="O2320" s="52"/>
    </row>
    <row r="2321" spans="7:15" x14ac:dyDescent="0.25">
      <c r="G2321" s="45"/>
      <c r="H2321" s="45"/>
      <c r="I2321" s="45"/>
      <c r="K2321" s="4"/>
      <c r="O2321" s="52"/>
    </row>
    <row r="2322" spans="7:15" x14ac:dyDescent="0.25">
      <c r="G2322" s="45"/>
      <c r="H2322" s="45"/>
      <c r="I2322" s="45"/>
      <c r="K2322" s="4"/>
      <c r="O2322" s="52"/>
    </row>
    <row r="2323" spans="7:15" x14ac:dyDescent="0.25">
      <c r="G2323" s="45"/>
      <c r="H2323" s="45"/>
      <c r="I2323" s="45"/>
      <c r="K2323" s="4"/>
      <c r="O2323" s="52"/>
    </row>
    <row r="2324" spans="7:15" x14ac:dyDescent="0.25">
      <c r="G2324" s="45"/>
      <c r="H2324" s="45"/>
      <c r="I2324" s="45"/>
      <c r="K2324" s="4"/>
      <c r="O2324" s="52"/>
    </row>
    <row r="2325" spans="7:15" x14ac:dyDescent="0.25">
      <c r="G2325" s="45"/>
      <c r="H2325" s="45"/>
      <c r="I2325" s="45"/>
      <c r="K2325" s="4"/>
      <c r="O2325" s="52"/>
    </row>
    <row r="2326" spans="7:15" x14ac:dyDescent="0.25">
      <c r="G2326" s="45"/>
      <c r="H2326" s="45"/>
      <c r="I2326" s="45"/>
      <c r="K2326" s="4"/>
      <c r="O2326" s="52"/>
    </row>
    <row r="2327" spans="7:15" x14ac:dyDescent="0.25">
      <c r="G2327" s="45"/>
      <c r="H2327" s="45"/>
      <c r="I2327" s="45"/>
      <c r="K2327" s="4"/>
      <c r="O2327" s="52"/>
    </row>
    <row r="2328" spans="7:15" x14ac:dyDescent="0.25">
      <c r="G2328" s="45"/>
      <c r="H2328" s="45"/>
      <c r="I2328" s="45"/>
      <c r="K2328" s="4"/>
      <c r="O2328" s="52"/>
    </row>
    <row r="2329" spans="7:15" x14ac:dyDescent="0.25">
      <c r="G2329" s="45"/>
      <c r="H2329" s="45"/>
      <c r="I2329" s="45"/>
      <c r="K2329" s="4"/>
      <c r="O2329" s="52"/>
    </row>
    <row r="2330" spans="7:15" x14ac:dyDescent="0.25">
      <c r="G2330" s="45"/>
      <c r="H2330" s="45"/>
      <c r="I2330" s="45"/>
      <c r="K2330" s="4"/>
      <c r="O2330" s="52"/>
    </row>
    <row r="2331" spans="7:15" x14ac:dyDescent="0.25">
      <c r="G2331" s="45"/>
      <c r="H2331" s="45"/>
      <c r="I2331" s="45"/>
      <c r="K2331" s="4"/>
      <c r="O2331" s="52"/>
    </row>
    <row r="2332" spans="7:15" x14ac:dyDescent="0.25">
      <c r="G2332" s="45"/>
      <c r="H2332" s="45"/>
      <c r="I2332" s="45"/>
      <c r="K2332" s="4"/>
      <c r="O2332" s="52"/>
    </row>
    <row r="2333" spans="7:15" x14ac:dyDescent="0.25">
      <c r="G2333" s="45"/>
      <c r="H2333" s="45"/>
      <c r="I2333" s="45"/>
      <c r="K2333" s="4"/>
      <c r="O2333" s="52"/>
    </row>
    <row r="2334" spans="7:15" x14ac:dyDescent="0.25">
      <c r="G2334" s="45"/>
      <c r="H2334" s="45"/>
      <c r="I2334" s="45"/>
      <c r="K2334" s="4"/>
      <c r="O2334" s="52"/>
    </row>
    <row r="2335" spans="7:15" x14ac:dyDescent="0.25">
      <c r="G2335" s="45"/>
      <c r="H2335" s="45"/>
      <c r="I2335" s="45"/>
      <c r="K2335" s="4"/>
      <c r="O2335" s="52"/>
    </row>
    <row r="2336" spans="7:15" x14ac:dyDescent="0.25">
      <c r="G2336" s="45"/>
      <c r="H2336" s="45"/>
      <c r="I2336" s="45"/>
      <c r="K2336" s="4"/>
      <c r="O2336" s="52"/>
    </row>
    <row r="2337" spans="7:15" x14ac:dyDescent="0.25">
      <c r="G2337" s="45"/>
      <c r="H2337" s="45"/>
      <c r="I2337" s="45"/>
      <c r="K2337" s="4"/>
      <c r="O2337" s="52"/>
    </row>
    <row r="2338" spans="7:15" x14ac:dyDescent="0.25">
      <c r="G2338" s="45"/>
      <c r="H2338" s="45"/>
      <c r="I2338" s="45"/>
      <c r="K2338" s="4"/>
      <c r="O2338" s="52"/>
    </row>
    <row r="2339" spans="7:15" x14ac:dyDescent="0.25">
      <c r="G2339" s="45"/>
      <c r="H2339" s="45"/>
      <c r="I2339" s="45"/>
      <c r="K2339" s="4"/>
      <c r="O2339" s="52"/>
    </row>
    <row r="2340" spans="7:15" x14ac:dyDescent="0.25">
      <c r="G2340" s="45"/>
      <c r="H2340" s="45"/>
      <c r="I2340" s="45"/>
      <c r="K2340" s="4"/>
      <c r="O2340" s="52"/>
    </row>
    <row r="2341" spans="7:15" x14ac:dyDescent="0.25">
      <c r="G2341" s="45"/>
      <c r="H2341" s="45"/>
      <c r="I2341" s="45"/>
      <c r="K2341" s="4"/>
      <c r="O2341" s="52"/>
    </row>
    <row r="2342" spans="7:15" x14ac:dyDescent="0.25">
      <c r="G2342" s="45"/>
      <c r="H2342" s="45"/>
      <c r="I2342" s="45"/>
      <c r="K2342" s="4"/>
      <c r="O2342" s="52"/>
    </row>
    <row r="2343" spans="7:15" x14ac:dyDescent="0.25">
      <c r="G2343" s="45"/>
      <c r="H2343" s="45"/>
      <c r="I2343" s="45"/>
      <c r="K2343" s="4"/>
      <c r="O2343" s="52"/>
    </row>
    <row r="2344" spans="7:15" x14ac:dyDescent="0.25">
      <c r="G2344" s="45"/>
      <c r="H2344" s="45"/>
      <c r="I2344" s="45"/>
      <c r="K2344" s="4"/>
      <c r="O2344" s="52"/>
    </row>
    <row r="2345" spans="7:15" x14ac:dyDescent="0.25">
      <c r="G2345" s="45"/>
      <c r="H2345" s="45"/>
      <c r="I2345" s="45"/>
      <c r="K2345" s="4"/>
      <c r="O2345" s="52"/>
    </row>
    <row r="2346" spans="7:15" x14ac:dyDescent="0.25">
      <c r="G2346" s="45"/>
      <c r="H2346" s="45"/>
      <c r="I2346" s="45"/>
      <c r="K2346" s="4"/>
      <c r="O2346" s="52"/>
    </row>
    <row r="2347" spans="7:15" x14ac:dyDescent="0.25">
      <c r="G2347" s="45"/>
      <c r="H2347" s="45"/>
      <c r="I2347" s="45"/>
      <c r="K2347" s="4"/>
      <c r="O2347" s="52"/>
    </row>
    <row r="2348" spans="7:15" x14ac:dyDescent="0.25">
      <c r="G2348" s="45"/>
      <c r="H2348" s="45"/>
      <c r="I2348" s="45"/>
      <c r="K2348" s="4"/>
      <c r="O2348" s="52"/>
    </row>
    <row r="2349" spans="7:15" x14ac:dyDescent="0.25">
      <c r="G2349" s="45"/>
      <c r="H2349" s="45"/>
      <c r="I2349" s="45"/>
      <c r="K2349" s="4"/>
      <c r="O2349" s="52"/>
    </row>
    <row r="2350" spans="7:15" x14ac:dyDescent="0.25">
      <c r="G2350" s="45"/>
      <c r="H2350" s="45"/>
      <c r="I2350" s="45"/>
      <c r="K2350" s="4"/>
      <c r="O2350" s="52"/>
    </row>
    <row r="2351" spans="7:15" x14ac:dyDescent="0.25">
      <c r="G2351" s="45"/>
      <c r="H2351" s="45"/>
      <c r="I2351" s="45"/>
      <c r="K2351" s="4"/>
      <c r="O2351" s="52"/>
    </row>
    <row r="2352" spans="7:15" x14ac:dyDescent="0.25">
      <c r="G2352" s="45"/>
      <c r="H2352" s="45"/>
      <c r="I2352" s="45"/>
      <c r="K2352" s="4"/>
      <c r="O2352" s="52"/>
    </row>
    <row r="2353" spans="7:15" x14ac:dyDescent="0.25">
      <c r="G2353" s="45"/>
      <c r="H2353" s="45"/>
      <c r="I2353" s="45"/>
      <c r="K2353" s="4"/>
      <c r="O2353" s="52"/>
    </row>
    <row r="2354" spans="7:15" x14ac:dyDescent="0.25">
      <c r="G2354" s="45"/>
      <c r="H2354" s="45"/>
      <c r="I2354" s="45"/>
      <c r="K2354" s="4"/>
      <c r="O2354" s="52"/>
    </row>
    <row r="2355" spans="7:15" x14ac:dyDescent="0.25">
      <c r="G2355" s="45"/>
      <c r="H2355" s="45"/>
      <c r="I2355" s="45"/>
      <c r="K2355" s="4"/>
      <c r="O2355" s="52"/>
    </row>
    <row r="2356" spans="7:15" x14ac:dyDescent="0.25">
      <c r="G2356" s="45"/>
      <c r="H2356" s="45"/>
      <c r="I2356" s="45"/>
      <c r="K2356" s="4"/>
      <c r="O2356" s="52"/>
    </row>
    <row r="2357" spans="7:15" x14ac:dyDescent="0.25">
      <c r="G2357" s="45"/>
      <c r="H2357" s="45"/>
      <c r="I2357" s="45"/>
      <c r="K2357" s="4"/>
      <c r="O2357" s="52"/>
    </row>
    <row r="2358" spans="7:15" x14ac:dyDescent="0.25">
      <c r="G2358" s="45"/>
      <c r="H2358" s="45"/>
      <c r="I2358" s="45"/>
      <c r="K2358" s="4"/>
      <c r="O2358" s="52"/>
    </row>
    <row r="2359" spans="7:15" x14ac:dyDescent="0.25">
      <c r="G2359" s="45"/>
      <c r="H2359" s="45"/>
      <c r="I2359" s="45"/>
      <c r="K2359" s="4"/>
      <c r="O2359" s="52"/>
    </row>
    <row r="2360" spans="7:15" x14ac:dyDescent="0.25">
      <c r="G2360" s="45"/>
      <c r="H2360" s="45"/>
      <c r="I2360" s="45"/>
      <c r="K2360" s="4"/>
      <c r="O2360" s="52"/>
    </row>
    <row r="2361" spans="7:15" x14ac:dyDescent="0.25">
      <c r="G2361" s="45"/>
      <c r="H2361" s="45"/>
      <c r="I2361" s="45"/>
      <c r="K2361" s="4"/>
      <c r="O2361" s="52"/>
    </row>
    <row r="2362" spans="7:15" x14ac:dyDescent="0.25">
      <c r="G2362" s="45"/>
      <c r="H2362" s="45"/>
      <c r="I2362" s="45"/>
      <c r="K2362" s="4"/>
      <c r="O2362" s="52"/>
    </row>
    <row r="2363" spans="7:15" x14ac:dyDescent="0.25">
      <c r="G2363" s="45"/>
      <c r="H2363" s="45"/>
      <c r="I2363" s="45"/>
      <c r="K2363" s="4"/>
      <c r="O2363" s="52"/>
    </row>
    <row r="2364" spans="7:15" x14ac:dyDescent="0.25">
      <c r="G2364" s="45"/>
      <c r="H2364" s="45"/>
      <c r="I2364" s="45"/>
      <c r="K2364" s="4"/>
      <c r="O2364" s="52"/>
    </row>
    <row r="2365" spans="7:15" x14ac:dyDescent="0.25">
      <c r="G2365" s="45"/>
      <c r="H2365" s="45"/>
      <c r="I2365" s="45"/>
      <c r="K2365" s="4"/>
      <c r="O2365" s="52"/>
    </row>
    <row r="2366" spans="7:15" x14ac:dyDescent="0.25">
      <c r="G2366" s="45"/>
      <c r="H2366" s="45"/>
      <c r="I2366" s="45"/>
      <c r="K2366" s="4"/>
      <c r="O2366" s="52"/>
    </row>
    <row r="2367" spans="7:15" x14ac:dyDescent="0.25">
      <c r="G2367" s="45"/>
      <c r="H2367" s="45"/>
      <c r="I2367" s="45"/>
      <c r="K2367" s="4"/>
      <c r="O2367" s="52"/>
    </row>
    <row r="2368" spans="7:15" x14ac:dyDescent="0.25">
      <c r="G2368" s="45"/>
      <c r="H2368" s="45"/>
      <c r="I2368" s="45"/>
      <c r="K2368" s="4"/>
      <c r="O2368" s="52"/>
    </row>
    <row r="2369" spans="7:15" x14ac:dyDescent="0.25">
      <c r="G2369" s="45"/>
      <c r="H2369" s="45"/>
      <c r="I2369" s="45"/>
      <c r="K2369" s="4"/>
      <c r="O2369" s="52"/>
    </row>
    <row r="2370" spans="7:15" x14ac:dyDescent="0.25">
      <c r="G2370" s="45"/>
      <c r="H2370" s="45"/>
      <c r="I2370" s="45"/>
      <c r="K2370" s="4"/>
      <c r="O2370" s="52"/>
    </row>
    <row r="2371" spans="7:15" x14ac:dyDescent="0.25">
      <c r="G2371" s="45"/>
      <c r="H2371" s="45"/>
      <c r="I2371" s="45"/>
      <c r="K2371" s="4"/>
      <c r="O2371" s="52"/>
    </row>
    <row r="2372" spans="7:15" x14ac:dyDescent="0.25">
      <c r="G2372" s="45"/>
      <c r="H2372" s="45"/>
      <c r="I2372" s="45"/>
      <c r="K2372" s="4"/>
      <c r="O2372" s="52"/>
    </row>
    <row r="2373" spans="7:15" x14ac:dyDescent="0.25">
      <c r="G2373" s="45"/>
      <c r="H2373" s="45"/>
      <c r="I2373" s="45"/>
      <c r="K2373" s="4"/>
      <c r="O2373" s="52"/>
    </row>
    <row r="2374" spans="7:15" x14ac:dyDescent="0.25">
      <c r="G2374" s="45"/>
      <c r="H2374" s="45"/>
      <c r="I2374" s="45"/>
      <c r="K2374" s="4"/>
      <c r="O2374" s="52"/>
    </row>
    <row r="2375" spans="7:15" x14ac:dyDescent="0.25">
      <c r="G2375" s="45"/>
      <c r="H2375" s="45"/>
      <c r="I2375" s="45"/>
      <c r="K2375" s="4"/>
      <c r="O2375" s="52"/>
    </row>
    <row r="2376" spans="7:15" x14ac:dyDescent="0.25">
      <c r="G2376" s="45"/>
      <c r="H2376" s="45"/>
      <c r="I2376" s="45"/>
      <c r="K2376" s="4"/>
      <c r="O2376" s="52"/>
    </row>
    <row r="2377" spans="7:15" x14ac:dyDescent="0.25">
      <c r="G2377" s="45"/>
      <c r="H2377" s="45"/>
      <c r="I2377" s="45"/>
      <c r="K2377" s="4"/>
      <c r="O2377" s="52"/>
    </row>
    <row r="2378" spans="7:15" x14ac:dyDescent="0.25">
      <c r="G2378" s="45"/>
      <c r="H2378" s="45"/>
      <c r="I2378" s="45"/>
      <c r="K2378" s="4"/>
      <c r="O2378" s="52"/>
    </row>
    <row r="2379" spans="7:15" x14ac:dyDescent="0.25">
      <c r="G2379" s="45"/>
      <c r="H2379" s="45"/>
      <c r="I2379" s="45"/>
      <c r="K2379" s="4"/>
      <c r="O2379" s="52"/>
    </row>
    <row r="2380" spans="7:15" x14ac:dyDescent="0.25">
      <c r="G2380" s="45"/>
      <c r="H2380" s="45"/>
      <c r="I2380" s="45"/>
      <c r="K2380" s="4"/>
      <c r="O2380" s="52"/>
    </row>
    <row r="2381" spans="7:15" x14ac:dyDescent="0.25">
      <c r="G2381" s="45"/>
      <c r="H2381" s="45"/>
      <c r="I2381" s="45"/>
      <c r="K2381" s="4"/>
      <c r="O2381" s="52"/>
    </row>
    <row r="2382" spans="7:15" x14ac:dyDescent="0.25">
      <c r="G2382" s="45"/>
      <c r="H2382" s="45"/>
      <c r="I2382" s="45"/>
      <c r="K2382" s="4"/>
      <c r="O2382" s="52"/>
    </row>
    <row r="2383" spans="7:15" x14ac:dyDescent="0.25">
      <c r="G2383" s="45"/>
      <c r="H2383" s="45"/>
      <c r="I2383" s="45"/>
      <c r="K2383" s="4"/>
      <c r="O2383" s="52"/>
    </row>
    <row r="2384" spans="7:15" x14ac:dyDescent="0.25">
      <c r="G2384" s="45"/>
      <c r="H2384" s="45"/>
      <c r="I2384" s="45"/>
      <c r="K2384" s="4"/>
      <c r="O2384" s="52"/>
    </row>
    <row r="2385" spans="7:15" x14ac:dyDescent="0.25">
      <c r="G2385" s="45"/>
      <c r="H2385" s="45"/>
      <c r="I2385" s="45"/>
      <c r="K2385" s="4"/>
      <c r="O2385" s="52"/>
    </row>
    <row r="2386" spans="7:15" x14ac:dyDescent="0.25">
      <c r="G2386" s="45"/>
      <c r="H2386" s="45"/>
      <c r="I2386" s="45"/>
      <c r="K2386" s="4"/>
      <c r="O2386" s="52"/>
    </row>
    <row r="2387" spans="7:15" x14ac:dyDescent="0.25">
      <c r="G2387" s="45"/>
      <c r="H2387" s="45"/>
      <c r="I2387" s="45"/>
      <c r="K2387" s="4"/>
      <c r="O2387" s="52"/>
    </row>
    <row r="2388" spans="7:15" x14ac:dyDescent="0.25">
      <c r="G2388" s="45"/>
      <c r="H2388" s="45"/>
      <c r="I2388" s="45"/>
      <c r="K2388" s="4"/>
      <c r="O2388" s="52"/>
    </row>
    <row r="2389" spans="7:15" x14ac:dyDescent="0.25">
      <c r="G2389" s="45"/>
      <c r="H2389" s="45"/>
      <c r="I2389" s="45"/>
      <c r="K2389" s="4"/>
      <c r="O2389" s="52"/>
    </row>
    <row r="2390" spans="7:15" x14ac:dyDescent="0.25">
      <c r="G2390" s="45"/>
      <c r="H2390" s="45"/>
      <c r="I2390" s="45"/>
      <c r="K2390" s="4"/>
      <c r="O2390" s="52"/>
    </row>
    <row r="2391" spans="7:15" x14ac:dyDescent="0.25">
      <c r="G2391" s="45"/>
      <c r="H2391" s="45"/>
      <c r="I2391" s="45"/>
      <c r="K2391" s="4"/>
      <c r="O2391" s="52"/>
    </row>
    <row r="2392" spans="7:15" x14ac:dyDescent="0.25">
      <c r="G2392" s="45"/>
      <c r="H2392" s="45"/>
      <c r="I2392" s="45"/>
      <c r="K2392" s="4"/>
      <c r="O2392" s="52"/>
    </row>
    <row r="2393" spans="7:15" x14ac:dyDescent="0.25">
      <c r="G2393" s="45"/>
      <c r="H2393" s="45"/>
      <c r="I2393" s="45"/>
      <c r="K2393" s="4"/>
      <c r="O2393" s="52"/>
    </row>
    <row r="2394" spans="7:15" x14ac:dyDescent="0.25">
      <c r="G2394" s="45"/>
      <c r="H2394" s="45"/>
      <c r="I2394" s="45"/>
      <c r="K2394" s="4"/>
      <c r="O2394" s="52"/>
    </row>
    <row r="2395" spans="7:15" x14ac:dyDescent="0.25">
      <c r="G2395" s="45"/>
      <c r="H2395" s="45"/>
      <c r="I2395" s="45"/>
      <c r="K2395" s="4"/>
      <c r="O2395" s="52"/>
    </row>
    <row r="2396" spans="7:15" x14ac:dyDescent="0.25">
      <c r="G2396" s="45"/>
      <c r="H2396" s="45"/>
      <c r="I2396" s="45"/>
      <c r="K2396" s="4"/>
      <c r="O2396" s="52"/>
    </row>
    <row r="2397" spans="7:15" x14ac:dyDescent="0.25">
      <c r="G2397" s="45"/>
      <c r="H2397" s="45"/>
      <c r="I2397" s="45"/>
      <c r="K2397" s="4"/>
      <c r="O2397" s="52"/>
    </row>
    <row r="2398" spans="7:15" x14ac:dyDescent="0.25">
      <c r="G2398" s="45"/>
      <c r="H2398" s="45"/>
      <c r="I2398" s="45"/>
      <c r="K2398" s="4"/>
      <c r="O2398" s="52"/>
    </row>
    <row r="2399" spans="7:15" x14ac:dyDescent="0.25">
      <c r="G2399" s="45"/>
      <c r="H2399" s="45"/>
      <c r="I2399" s="45"/>
      <c r="K2399" s="4"/>
      <c r="O2399" s="52"/>
    </row>
    <row r="2400" spans="7:15" x14ac:dyDescent="0.25">
      <c r="G2400" s="45"/>
      <c r="H2400" s="45"/>
      <c r="I2400" s="45"/>
      <c r="K2400" s="4"/>
      <c r="O2400" s="52"/>
    </row>
    <row r="2401" spans="7:15" x14ac:dyDescent="0.25">
      <c r="G2401" s="45"/>
      <c r="H2401" s="45"/>
      <c r="I2401" s="45"/>
      <c r="K2401" s="4"/>
      <c r="O2401" s="52"/>
    </row>
    <row r="2402" spans="7:15" x14ac:dyDescent="0.25">
      <c r="G2402" s="45"/>
      <c r="H2402" s="45"/>
      <c r="I2402" s="45"/>
      <c r="K2402" s="4"/>
      <c r="O2402" s="52"/>
    </row>
    <row r="2403" spans="7:15" x14ac:dyDescent="0.25">
      <c r="G2403" s="45"/>
      <c r="H2403" s="45"/>
      <c r="I2403" s="45"/>
      <c r="K2403" s="4"/>
      <c r="O2403" s="52"/>
    </row>
    <row r="2404" spans="7:15" x14ac:dyDescent="0.25">
      <c r="G2404" s="45"/>
      <c r="H2404" s="45"/>
      <c r="I2404" s="45"/>
      <c r="K2404" s="4"/>
      <c r="O2404" s="52"/>
    </row>
    <row r="2405" spans="7:15" x14ac:dyDescent="0.25">
      <c r="G2405" s="45"/>
      <c r="H2405" s="45"/>
      <c r="I2405" s="45"/>
      <c r="K2405" s="4"/>
      <c r="O2405" s="52"/>
    </row>
    <row r="2406" spans="7:15" x14ac:dyDescent="0.25">
      <c r="G2406" s="45"/>
      <c r="H2406" s="45"/>
      <c r="I2406" s="45"/>
      <c r="K2406" s="4"/>
      <c r="O2406" s="52"/>
    </row>
    <row r="2407" spans="7:15" x14ac:dyDescent="0.25">
      <c r="G2407" s="45"/>
      <c r="H2407" s="45"/>
      <c r="I2407" s="45"/>
      <c r="K2407" s="4"/>
      <c r="O2407" s="52"/>
    </row>
    <row r="2408" spans="7:15" x14ac:dyDescent="0.25">
      <c r="G2408" s="45"/>
      <c r="H2408" s="45"/>
      <c r="I2408" s="45"/>
      <c r="K2408" s="4"/>
      <c r="O2408" s="52"/>
    </row>
    <row r="2409" spans="7:15" x14ac:dyDescent="0.25">
      <c r="G2409" s="45"/>
      <c r="H2409" s="45"/>
      <c r="I2409" s="45"/>
      <c r="K2409" s="4"/>
      <c r="O2409" s="52"/>
    </row>
    <row r="2410" spans="7:15" x14ac:dyDescent="0.25">
      <c r="G2410" s="45"/>
      <c r="H2410" s="45"/>
      <c r="I2410" s="45"/>
      <c r="K2410" s="4"/>
      <c r="O2410" s="52"/>
    </row>
    <row r="2411" spans="7:15" x14ac:dyDescent="0.25">
      <c r="G2411" s="45"/>
      <c r="H2411" s="45"/>
      <c r="I2411" s="45"/>
      <c r="K2411" s="4"/>
      <c r="O2411" s="52"/>
    </row>
    <row r="2412" spans="7:15" x14ac:dyDescent="0.25">
      <c r="G2412" s="45"/>
      <c r="H2412" s="45"/>
      <c r="I2412" s="45"/>
      <c r="K2412" s="4"/>
      <c r="O2412" s="52"/>
    </row>
    <row r="2413" spans="7:15" x14ac:dyDescent="0.25">
      <c r="G2413" s="45"/>
      <c r="H2413" s="45"/>
      <c r="I2413" s="45"/>
      <c r="K2413" s="4"/>
      <c r="O2413" s="52"/>
    </row>
    <row r="2414" spans="7:15" x14ac:dyDescent="0.25">
      <c r="G2414" s="45"/>
      <c r="H2414" s="45"/>
      <c r="I2414" s="45"/>
      <c r="K2414" s="4"/>
      <c r="O2414" s="52"/>
    </row>
    <row r="2415" spans="7:15" x14ac:dyDescent="0.25">
      <c r="G2415" s="45"/>
      <c r="H2415" s="45"/>
      <c r="I2415" s="45"/>
      <c r="K2415" s="4"/>
      <c r="O2415" s="52"/>
    </row>
    <row r="2416" spans="7:15" x14ac:dyDescent="0.25">
      <c r="G2416" s="45"/>
      <c r="H2416" s="45"/>
      <c r="I2416" s="45"/>
      <c r="K2416" s="4"/>
      <c r="O2416" s="52"/>
    </row>
    <row r="2417" spans="7:15" x14ac:dyDescent="0.25">
      <c r="G2417" s="45"/>
      <c r="H2417" s="45"/>
      <c r="I2417" s="45"/>
      <c r="K2417" s="4"/>
      <c r="O2417" s="52"/>
    </row>
    <row r="2418" spans="7:15" x14ac:dyDescent="0.25">
      <c r="G2418" s="45"/>
      <c r="H2418" s="45"/>
      <c r="I2418" s="45"/>
      <c r="K2418" s="4"/>
      <c r="O2418" s="52"/>
    </row>
    <row r="2419" spans="7:15" x14ac:dyDescent="0.25">
      <c r="G2419" s="45"/>
      <c r="H2419" s="45"/>
      <c r="I2419" s="45"/>
      <c r="K2419" s="4"/>
      <c r="O2419" s="52"/>
    </row>
    <row r="2420" spans="7:15" x14ac:dyDescent="0.25">
      <c r="G2420" s="45"/>
      <c r="H2420" s="45"/>
      <c r="I2420" s="45"/>
      <c r="K2420" s="4"/>
      <c r="O2420" s="52"/>
    </row>
    <row r="2421" spans="7:15" x14ac:dyDescent="0.25">
      <c r="G2421" s="45"/>
      <c r="H2421" s="45"/>
      <c r="I2421" s="45"/>
      <c r="K2421" s="4"/>
      <c r="O2421" s="52"/>
    </row>
    <row r="2422" spans="7:15" x14ac:dyDescent="0.25">
      <c r="G2422" s="45"/>
      <c r="H2422" s="45"/>
      <c r="I2422" s="45"/>
      <c r="K2422" s="4"/>
      <c r="O2422" s="52"/>
    </row>
    <row r="2423" spans="7:15" x14ac:dyDescent="0.25">
      <c r="G2423" s="45"/>
      <c r="H2423" s="45"/>
      <c r="I2423" s="45"/>
      <c r="K2423" s="4"/>
      <c r="O2423" s="52"/>
    </row>
    <row r="2424" spans="7:15" x14ac:dyDescent="0.25">
      <c r="G2424" s="45"/>
      <c r="H2424" s="45"/>
      <c r="I2424" s="45"/>
      <c r="K2424" s="4"/>
      <c r="O2424" s="52"/>
    </row>
    <row r="2425" spans="7:15" x14ac:dyDescent="0.25">
      <c r="G2425" s="45"/>
      <c r="H2425" s="45"/>
      <c r="I2425" s="45"/>
      <c r="K2425" s="4"/>
      <c r="O2425" s="52"/>
    </row>
    <row r="2426" spans="7:15" x14ac:dyDescent="0.25">
      <c r="G2426" s="45"/>
      <c r="H2426" s="45"/>
      <c r="I2426" s="45"/>
      <c r="K2426" s="4"/>
      <c r="O2426" s="52"/>
    </row>
    <row r="2427" spans="7:15" x14ac:dyDescent="0.25">
      <c r="G2427" s="45"/>
      <c r="H2427" s="45"/>
      <c r="I2427" s="45"/>
      <c r="K2427" s="4"/>
      <c r="O2427" s="52"/>
    </row>
    <row r="2428" spans="7:15" x14ac:dyDescent="0.25">
      <c r="G2428" s="45"/>
      <c r="H2428" s="45"/>
      <c r="I2428" s="45"/>
      <c r="K2428" s="4"/>
      <c r="O2428" s="52"/>
    </row>
    <row r="2429" spans="7:15" x14ac:dyDescent="0.25">
      <c r="G2429" s="45"/>
      <c r="H2429" s="45"/>
      <c r="I2429" s="45"/>
      <c r="K2429" s="4"/>
      <c r="O2429" s="52"/>
    </row>
    <row r="2430" spans="7:15" x14ac:dyDescent="0.25">
      <c r="G2430" s="45"/>
      <c r="H2430" s="45"/>
      <c r="I2430" s="45"/>
      <c r="K2430" s="4"/>
      <c r="O2430" s="52"/>
    </row>
    <row r="2431" spans="7:15" x14ac:dyDescent="0.25">
      <c r="G2431" s="45"/>
      <c r="H2431" s="45"/>
      <c r="I2431" s="45"/>
      <c r="K2431" s="4"/>
      <c r="O2431" s="52"/>
    </row>
    <row r="2432" spans="7:15" x14ac:dyDescent="0.25">
      <c r="G2432" s="45"/>
      <c r="H2432" s="45"/>
      <c r="I2432" s="45"/>
      <c r="K2432" s="4"/>
      <c r="O2432" s="52"/>
    </row>
    <row r="2433" spans="7:15" x14ac:dyDescent="0.25">
      <c r="G2433" s="45"/>
      <c r="H2433" s="45"/>
      <c r="I2433" s="45"/>
      <c r="K2433" s="4"/>
      <c r="O2433" s="52"/>
    </row>
    <row r="2434" spans="7:15" x14ac:dyDescent="0.25">
      <c r="G2434" s="45"/>
      <c r="H2434" s="45"/>
      <c r="I2434" s="45"/>
      <c r="K2434" s="4"/>
      <c r="O2434" s="52"/>
    </row>
    <row r="2435" spans="7:15" x14ac:dyDescent="0.25">
      <c r="G2435" s="45"/>
      <c r="H2435" s="45"/>
      <c r="I2435" s="45"/>
      <c r="K2435" s="4"/>
      <c r="O2435" s="52"/>
    </row>
    <row r="2436" spans="7:15" x14ac:dyDescent="0.25">
      <c r="G2436" s="45"/>
      <c r="H2436" s="45"/>
      <c r="I2436" s="45"/>
      <c r="K2436" s="4"/>
      <c r="O2436" s="52"/>
    </row>
    <row r="2437" spans="7:15" x14ac:dyDescent="0.25">
      <c r="G2437" s="45"/>
      <c r="H2437" s="45"/>
      <c r="I2437" s="45"/>
      <c r="K2437" s="4"/>
      <c r="O2437" s="52"/>
    </row>
    <row r="2438" spans="7:15" x14ac:dyDescent="0.25">
      <c r="G2438" s="45"/>
      <c r="H2438" s="45"/>
      <c r="I2438" s="45"/>
      <c r="K2438" s="4"/>
      <c r="O2438" s="52"/>
    </row>
    <row r="2439" spans="7:15" x14ac:dyDescent="0.25">
      <c r="G2439" s="45"/>
      <c r="H2439" s="45"/>
      <c r="I2439" s="45"/>
      <c r="K2439" s="4"/>
      <c r="O2439" s="52"/>
    </row>
    <row r="2440" spans="7:15" x14ac:dyDescent="0.25">
      <c r="G2440" s="45"/>
      <c r="H2440" s="45"/>
      <c r="I2440" s="45"/>
      <c r="K2440" s="4"/>
      <c r="O2440" s="52"/>
    </row>
    <row r="2441" spans="7:15" x14ac:dyDescent="0.25">
      <c r="G2441" s="45"/>
      <c r="H2441" s="45"/>
      <c r="I2441" s="45"/>
      <c r="K2441" s="4"/>
      <c r="O2441" s="52"/>
    </row>
    <row r="2442" spans="7:15" x14ac:dyDescent="0.25">
      <c r="G2442" s="45"/>
      <c r="H2442" s="45"/>
      <c r="I2442" s="45"/>
      <c r="K2442" s="4"/>
      <c r="O2442" s="52"/>
    </row>
    <row r="2443" spans="7:15" x14ac:dyDescent="0.25">
      <c r="G2443" s="45"/>
      <c r="H2443" s="45"/>
      <c r="I2443" s="45"/>
      <c r="K2443" s="4"/>
      <c r="O2443" s="52"/>
    </row>
    <row r="2444" spans="7:15" x14ac:dyDescent="0.25">
      <c r="G2444" s="45"/>
      <c r="H2444" s="45"/>
      <c r="I2444" s="45"/>
      <c r="K2444" s="4"/>
      <c r="O2444" s="52"/>
    </row>
    <row r="2445" spans="7:15" x14ac:dyDescent="0.25">
      <c r="G2445" s="45"/>
      <c r="H2445" s="45"/>
      <c r="I2445" s="45"/>
      <c r="K2445" s="4"/>
      <c r="O2445" s="52"/>
    </row>
    <row r="2446" spans="7:15" x14ac:dyDescent="0.25">
      <c r="G2446" s="45"/>
      <c r="H2446" s="45"/>
      <c r="I2446" s="45"/>
      <c r="K2446" s="4"/>
      <c r="O2446" s="52"/>
    </row>
    <row r="2447" spans="7:15" x14ac:dyDescent="0.25">
      <c r="G2447" s="45"/>
      <c r="H2447" s="45"/>
      <c r="I2447" s="45"/>
      <c r="K2447" s="4"/>
      <c r="O2447" s="52"/>
    </row>
    <row r="2448" spans="7:15" x14ac:dyDescent="0.25">
      <c r="G2448" s="45"/>
      <c r="H2448" s="45"/>
      <c r="I2448" s="45"/>
      <c r="K2448" s="4"/>
      <c r="O2448" s="52"/>
    </row>
    <row r="2449" spans="7:15" x14ac:dyDescent="0.25">
      <c r="G2449" s="45"/>
      <c r="H2449" s="45"/>
      <c r="I2449" s="45"/>
      <c r="K2449" s="4"/>
      <c r="O2449" s="52"/>
    </row>
    <row r="2450" spans="7:15" x14ac:dyDescent="0.25">
      <c r="G2450" s="45"/>
      <c r="H2450" s="45"/>
      <c r="I2450" s="45"/>
      <c r="K2450" s="4"/>
      <c r="O2450" s="52"/>
    </row>
    <row r="2451" spans="7:15" x14ac:dyDescent="0.25">
      <c r="G2451" s="45"/>
      <c r="H2451" s="45"/>
      <c r="I2451" s="45"/>
      <c r="K2451" s="4"/>
      <c r="O2451" s="52"/>
    </row>
    <row r="2452" spans="7:15" x14ac:dyDescent="0.25">
      <c r="G2452" s="45"/>
      <c r="H2452" s="45"/>
      <c r="I2452" s="45"/>
      <c r="K2452" s="4"/>
      <c r="O2452" s="52"/>
    </row>
    <row r="2453" spans="7:15" x14ac:dyDescent="0.25">
      <c r="G2453" s="45"/>
      <c r="H2453" s="45"/>
      <c r="I2453" s="45"/>
      <c r="K2453" s="4"/>
      <c r="O2453" s="52"/>
    </row>
    <row r="2454" spans="7:15" x14ac:dyDescent="0.25">
      <c r="G2454" s="45"/>
      <c r="H2454" s="45"/>
      <c r="I2454" s="45"/>
      <c r="K2454" s="4"/>
      <c r="O2454" s="52"/>
    </row>
    <row r="2455" spans="7:15" x14ac:dyDescent="0.25">
      <c r="G2455" s="45"/>
      <c r="H2455" s="45"/>
      <c r="I2455" s="45"/>
      <c r="K2455" s="4"/>
      <c r="O2455" s="52"/>
    </row>
    <row r="2456" spans="7:15" x14ac:dyDescent="0.25">
      <c r="G2456" s="45"/>
      <c r="H2456" s="45"/>
      <c r="I2456" s="45"/>
      <c r="K2456" s="4"/>
      <c r="O2456" s="52"/>
    </row>
    <row r="2457" spans="7:15" x14ac:dyDescent="0.25">
      <c r="G2457" s="45"/>
      <c r="H2457" s="45"/>
      <c r="I2457" s="45"/>
      <c r="K2457" s="4"/>
      <c r="O2457" s="52"/>
    </row>
    <row r="2458" spans="7:15" x14ac:dyDescent="0.25">
      <c r="G2458" s="45"/>
      <c r="H2458" s="45"/>
      <c r="I2458" s="45"/>
      <c r="K2458" s="4"/>
      <c r="O2458" s="52"/>
    </row>
    <row r="2459" spans="7:15" x14ac:dyDescent="0.25">
      <c r="G2459" s="45"/>
      <c r="H2459" s="45"/>
      <c r="I2459" s="45"/>
      <c r="K2459" s="4"/>
      <c r="O2459" s="52"/>
    </row>
    <row r="2460" spans="7:15" x14ac:dyDescent="0.25">
      <c r="G2460" s="45"/>
      <c r="H2460" s="45"/>
      <c r="I2460" s="45"/>
      <c r="K2460" s="4"/>
      <c r="O2460" s="52"/>
    </row>
    <row r="2461" spans="7:15" x14ac:dyDescent="0.25">
      <c r="G2461" s="45"/>
      <c r="H2461" s="45"/>
      <c r="I2461" s="45"/>
      <c r="K2461" s="4"/>
      <c r="O2461" s="52"/>
    </row>
    <row r="2462" spans="7:15" x14ac:dyDescent="0.25">
      <c r="G2462" s="45"/>
      <c r="H2462" s="45"/>
      <c r="I2462" s="45"/>
      <c r="K2462" s="4"/>
      <c r="O2462" s="52"/>
    </row>
    <row r="2463" spans="7:15" x14ac:dyDescent="0.25">
      <c r="G2463" s="45"/>
      <c r="H2463" s="45"/>
      <c r="I2463" s="45"/>
      <c r="K2463" s="4"/>
      <c r="O2463" s="52"/>
    </row>
    <row r="2464" spans="7:15" x14ac:dyDescent="0.25">
      <c r="G2464" s="45"/>
      <c r="H2464" s="45"/>
      <c r="I2464" s="45"/>
      <c r="K2464" s="4"/>
      <c r="O2464" s="52"/>
    </row>
    <row r="2465" spans="7:15" x14ac:dyDescent="0.25">
      <c r="G2465" s="45"/>
      <c r="H2465" s="45"/>
      <c r="I2465" s="45"/>
      <c r="K2465" s="4"/>
      <c r="O2465" s="52"/>
    </row>
    <row r="2466" spans="7:15" x14ac:dyDescent="0.25">
      <c r="G2466" s="45"/>
      <c r="H2466" s="45"/>
      <c r="I2466" s="45"/>
      <c r="K2466" s="4"/>
      <c r="O2466" s="52"/>
    </row>
    <row r="2467" spans="7:15" x14ac:dyDescent="0.25">
      <c r="G2467" s="45"/>
      <c r="H2467" s="45"/>
      <c r="I2467" s="45"/>
      <c r="K2467" s="4"/>
      <c r="O2467" s="52"/>
    </row>
    <row r="2468" spans="7:15" x14ac:dyDescent="0.25">
      <c r="G2468" s="45"/>
      <c r="H2468" s="45"/>
      <c r="I2468" s="45"/>
      <c r="K2468" s="4"/>
      <c r="O2468" s="52"/>
    </row>
    <row r="2469" spans="7:15" x14ac:dyDescent="0.25">
      <c r="G2469" s="45"/>
      <c r="H2469" s="45"/>
      <c r="I2469" s="45"/>
      <c r="K2469" s="4"/>
      <c r="O2469" s="52"/>
    </row>
    <row r="2470" spans="7:15" x14ac:dyDescent="0.25">
      <c r="G2470" s="45"/>
      <c r="H2470" s="45"/>
      <c r="I2470" s="45"/>
      <c r="K2470" s="4"/>
      <c r="O2470" s="52"/>
    </row>
    <row r="2471" spans="7:15" x14ac:dyDescent="0.25">
      <c r="G2471" s="45"/>
      <c r="H2471" s="45"/>
      <c r="I2471" s="45"/>
      <c r="K2471" s="4"/>
      <c r="O2471" s="52"/>
    </row>
    <row r="2472" spans="7:15" x14ac:dyDescent="0.25">
      <c r="G2472" s="45"/>
      <c r="H2472" s="45"/>
      <c r="I2472" s="45"/>
      <c r="K2472" s="4"/>
      <c r="O2472" s="52"/>
    </row>
    <row r="2473" spans="7:15" x14ac:dyDescent="0.25">
      <c r="G2473" s="45"/>
      <c r="H2473" s="45"/>
      <c r="I2473" s="45"/>
      <c r="K2473" s="4"/>
      <c r="O2473" s="52"/>
    </row>
    <row r="2474" spans="7:15" x14ac:dyDescent="0.25">
      <c r="G2474" s="45"/>
      <c r="H2474" s="45"/>
      <c r="I2474" s="45"/>
      <c r="K2474" s="4"/>
      <c r="O2474" s="52"/>
    </row>
    <row r="2475" spans="7:15" x14ac:dyDescent="0.25">
      <c r="G2475" s="45"/>
      <c r="H2475" s="45"/>
      <c r="I2475" s="45"/>
      <c r="K2475" s="4"/>
      <c r="O2475" s="52"/>
    </row>
    <row r="2476" spans="7:15" x14ac:dyDescent="0.25">
      <c r="G2476" s="45"/>
      <c r="H2476" s="45"/>
      <c r="I2476" s="45"/>
      <c r="K2476" s="4"/>
      <c r="O2476" s="52"/>
    </row>
    <row r="2477" spans="7:15" x14ac:dyDescent="0.25">
      <c r="G2477" s="45"/>
      <c r="H2477" s="45"/>
      <c r="I2477" s="45"/>
      <c r="K2477" s="4"/>
      <c r="O2477" s="52"/>
    </row>
    <row r="2478" spans="7:15" x14ac:dyDescent="0.25">
      <c r="G2478" s="45"/>
      <c r="H2478" s="45"/>
      <c r="I2478" s="45"/>
      <c r="K2478" s="4"/>
      <c r="O2478" s="52"/>
    </row>
    <row r="2479" spans="7:15" x14ac:dyDescent="0.25">
      <c r="G2479" s="45"/>
      <c r="H2479" s="45"/>
      <c r="I2479" s="45"/>
      <c r="K2479" s="4"/>
      <c r="O2479" s="52"/>
    </row>
    <row r="2480" spans="7:15" x14ac:dyDescent="0.25">
      <c r="G2480" s="45"/>
      <c r="H2480" s="45"/>
      <c r="I2480" s="45"/>
      <c r="K2480" s="4"/>
      <c r="O2480" s="52"/>
    </row>
    <row r="2481" spans="7:15" x14ac:dyDescent="0.25">
      <c r="G2481" s="45"/>
      <c r="H2481" s="45"/>
      <c r="I2481" s="45"/>
      <c r="K2481" s="4"/>
      <c r="O2481" s="52"/>
    </row>
    <row r="2482" spans="7:15" x14ac:dyDescent="0.25">
      <c r="G2482" s="45"/>
      <c r="H2482" s="45"/>
      <c r="I2482" s="45"/>
      <c r="K2482" s="4"/>
      <c r="O2482" s="52"/>
    </row>
    <row r="2483" spans="7:15" x14ac:dyDescent="0.25">
      <c r="G2483" s="45"/>
      <c r="H2483" s="45"/>
      <c r="I2483" s="45"/>
      <c r="K2483" s="4"/>
      <c r="O2483" s="52"/>
    </row>
    <row r="2484" spans="7:15" x14ac:dyDescent="0.25">
      <c r="G2484" s="45"/>
      <c r="H2484" s="45"/>
      <c r="I2484" s="45"/>
      <c r="K2484" s="4"/>
      <c r="O2484" s="52"/>
    </row>
    <row r="2485" spans="7:15" x14ac:dyDescent="0.25">
      <c r="G2485" s="45"/>
      <c r="H2485" s="45"/>
      <c r="I2485" s="45"/>
      <c r="K2485" s="4"/>
      <c r="O2485" s="52"/>
    </row>
    <row r="2486" spans="7:15" x14ac:dyDescent="0.25">
      <c r="G2486" s="45"/>
      <c r="H2486" s="45"/>
      <c r="I2486" s="45"/>
      <c r="K2486" s="4"/>
      <c r="O2486" s="52"/>
    </row>
    <row r="2487" spans="7:15" x14ac:dyDescent="0.25">
      <c r="G2487" s="45"/>
      <c r="H2487" s="45"/>
      <c r="I2487" s="45"/>
      <c r="K2487" s="4"/>
      <c r="O2487" s="52"/>
    </row>
    <row r="2488" spans="7:15" x14ac:dyDescent="0.25">
      <c r="G2488" s="45"/>
      <c r="H2488" s="45"/>
      <c r="I2488" s="45"/>
      <c r="K2488" s="4"/>
      <c r="O2488" s="52"/>
    </row>
    <row r="2489" spans="7:15" x14ac:dyDescent="0.25">
      <c r="G2489" s="45"/>
      <c r="H2489" s="45"/>
      <c r="I2489" s="45"/>
      <c r="K2489" s="4"/>
      <c r="O2489" s="52"/>
    </row>
    <row r="2490" spans="7:15" x14ac:dyDescent="0.25">
      <c r="G2490" s="45"/>
      <c r="H2490" s="45"/>
      <c r="I2490" s="45"/>
      <c r="K2490" s="4"/>
      <c r="O2490" s="52"/>
    </row>
    <row r="2491" spans="7:15" x14ac:dyDescent="0.25">
      <c r="G2491" s="45"/>
      <c r="H2491" s="45"/>
      <c r="I2491" s="45"/>
      <c r="K2491" s="4"/>
      <c r="O2491" s="52"/>
    </row>
    <row r="2492" spans="7:15" x14ac:dyDescent="0.25">
      <c r="G2492" s="45"/>
      <c r="H2492" s="45"/>
      <c r="I2492" s="45"/>
      <c r="K2492" s="4"/>
      <c r="O2492" s="52"/>
    </row>
    <row r="2493" spans="7:15" x14ac:dyDescent="0.25">
      <c r="G2493" s="45"/>
      <c r="H2493" s="45"/>
      <c r="I2493" s="45"/>
      <c r="K2493" s="4"/>
      <c r="O2493" s="52"/>
    </row>
    <row r="2494" spans="7:15" x14ac:dyDescent="0.25">
      <c r="G2494" s="45"/>
      <c r="H2494" s="45"/>
      <c r="I2494" s="45"/>
      <c r="K2494" s="4"/>
      <c r="O2494" s="52"/>
    </row>
    <row r="2495" spans="7:15" x14ac:dyDescent="0.25">
      <c r="G2495" s="45"/>
      <c r="H2495" s="45"/>
      <c r="I2495" s="45"/>
      <c r="K2495" s="4"/>
      <c r="O2495" s="52"/>
    </row>
    <row r="2496" spans="7:15" x14ac:dyDescent="0.25">
      <c r="G2496" s="45"/>
      <c r="H2496" s="45"/>
      <c r="I2496" s="45"/>
      <c r="K2496" s="4"/>
      <c r="O2496" s="52"/>
    </row>
    <row r="2497" spans="7:15" x14ac:dyDescent="0.25">
      <c r="G2497" s="45"/>
      <c r="H2497" s="45"/>
      <c r="I2497" s="45"/>
      <c r="K2497" s="4"/>
      <c r="O2497" s="52"/>
    </row>
    <row r="2498" spans="7:15" x14ac:dyDescent="0.25">
      <c r="G2498" s="45"/>
      <c r="H2498" s="45"/>
      <c r="I2498" s="45"/>
      <c r="K2498" s="4"/>
      <c r="O2498" s="52"/>
    </row>
    <row r="2499" spans="7:15" x14ac:dyDescent="0.25">
      <c r="G2499" s="45"/>
      <c r="H2499" s="45"/>
      <c r="I2499" s="45"/>
      <c r="K2499" s="4"/>
      <c r="O2499" s="52"/>
    </row>
    <row r="2500" spans="7:15" x14ac:dyDescent="0.25">
      <c r="G2500" s="45"/>
      <c r="H2500" s="45"/>
      <c r="I2500" s="45"/>
      <c r="K2500" s="4"/>
      <c r="O2500" s="52"/>
    </row>
    <row r="2501" spans="7:15" x14ac:dyDescent="0.25">
      <c r="G2501" s="45"/>
      <c r="H2501" s="45"/>
      <c r="I2501" s="45"/>
      <c r="K2501" s="4"/>
      <c r="O2501" s="52"/>
    </row>
    <row r="2502" spans="7:15" x14ac:dyDescent="0.25">
      <c r="G2502" s="45"/>
      <c r="H2502" s="45"/>
      <c r="I2502" s="45"/>
      <c r="K2502" s="4"/>
      <c r="O2502" s="52"/>
    </row>
    <row r="2503" spans="7:15" x14ac:dyDescent="0.25">
      <c r="G2503" s="45"/>
      <c r="H2503" s="45"/>
      <c r="I2503" s="45"/>
      <c r="K2503" s="4"/>
      <c r="O2503" s="52"/>
    </row>
    <row r="2504" spans="7:15" x14ac:dyDescent="0.25">
      <c r="G2504" s="45"/>
      <c r="H2504" s="45"/>
      <c r="I2504" s="45"/>
      <c r="K2504" s="4"/>
      <c r="O2504" s="52"/>
    </row>
    <row r="2505" spans="7:15" x14ac:dyDescent="0.25">
      <c r="G2505" s="45"/>
      <c r="H2505" s="45"/>
      <c r="I2505" s="45"/>
      <c r="K2505" s="4"/>
      <c r="O2505" s="52"/>
    </row>
    <row r="2506" spans="7:15" x14ac:dyDescent="0.25">
      <c r="G2506" s="45"/>
      <c r="H2506" s="45"/>
      <c r="I2506" s="45"/>
      <c r="K2506" s="4"/>
      <c r="O2506" s="52"/>
    </row>
    <row r="2507" spans="7:15" x14ac:dyDescent="0.25">
      <c r="G2507" s="45"/>
      <c r="H2507" s="45"/>
      <c r="I2507" s="45"/>
      <c r="K2507" s="4"/>
      <c r="O2507" s="52"/>
    </row>
    <row r="2508" spans="7:15" x14ac:dyDescent="0.25">
      <c r="G2508" s="45"/>
      <c r="H2508" s="45"/>
      <c r="I2508" s="45"/>
      <c r="K2508" s="4"/>
      <c r="O2508" s="52"/>
    </row>
    <row r="2509" spans="7:15" x14ac:dyDescent="0.25">
      <c r="G2509" s="45"/>
      <c r="H2509" s="45"/>
      <c r="I2509" s="45"/>
      <c r="K2509" s="4"/>
      <c r="O2509" s="52"/>
    </row>
    <row r="2510" spans="7:15" x14ac:dyDescent="0.25">
      <c r="G2510" s="45"/>
      <c r="H2510" s="45"/>
      <c r="I2510" s="45"/>
      <c r="K2510" s="4"/>
      <c r="O2510" s="52"/>
    </row>
    <row r="2511" spans="7:15" x14ac:dyDescent="0.25">
      <c r="G2511" s="45"/>
      <c r="H2511" s="45"/>
      <c r="I2511" s="45"/>
      <c r="K2511" s="4"/>
      <c r="O2511" s="52"/>
    </row>
    <row r="2512" spans="7:15" x14ac:dyDescent="0.25">
      <c r="G2512" s="45"/>
      <c r="H2512" s="45"/>
      <c r="I2512" s="45"/>
      <c r="K2512" s="4"/>
      <c r="O2512" s="52"/>
    </row>
    <row r="2513" spans="7:15" x14ac:dyDescent="0.25">
      <c r="G2513" s="45"/>
      <c r="H2513" s="45"/>
      <c r="I2513" s="45"/>
      <c r="K2513" s="4"/>
      <c r="O2513" s="52"/>
    </row>
    <row r="2514" spans="7:15" x14ac:dyDescent="0.25">
      <c r="G2514" s="45"/>
      <c r="H2514" s="45"/>
      <c r="I2514" s="45"/>
      <c r="K2514" s="4"/>
      <c r="O2514" s="52"/>
    </row>
    <row r="2515" spans="7:15" x14ac:dyDescent="0.25">
      <c r="G2515" s="45"/>
      <c r="H2515" s="45"/>
      <c r="I2515" s="45"/>
      <c r="K2515" s="4"/>
      <c r="O2515" s="52"/>
    </row>
    <row r="2516" spans="7:15" x14ac:dyDescent="0.25">
      <c r="G2516" s="45"/>
      <c r="H2516" s="45"/>
      <c r="I2516" s="45"/>
      <c r="K2516" s="4"/>
      <c r="O2516" s="52"/>
    </row>
    <row r="2517" spans="7:15" x14ac:dyDescent="0.25">
      <c r="G2517" s="45"/>
      <c r="H2517" s="45"/>
      <c r="I2517" s="45"/>
      <c r="K2517" s="4"/>
      <c r="O2517" s="52"/>
    </row>
    <row r="2518" spans="7:15" x14ac:dyDescent="0.25">
      <c r="G2518" s="45"/>
      <c r="H2518" s="45"/>
      <c r="I2518" s="45"/>
      <c r="K2518" s="4"/>
      <c r="O2518" s="52"/>
    </row>
    <row r="2519" spans="7:15" x14ac:dyDescent="0.25">
      <c r="G2519" s="45"/>
      <c r="H2519" s="45"/>
      <c r="I2519" s="45"/>
      <c r="K2519" s="4"/>
      <c r="O2519" s="52"/>
    </row>
    <row r="2520" spans="7:15" x14ac:dyDescent="0.25">
      <c r="G2520" s="45"/>
      <c r="H2520" s="45"/>
      <c r="I2520" s="45"/>
      <c r="K2520" s="4"/>
      <c r="O2520" s="52"/>
    </row>
    <row r="2521" spans="7:15" x14ac:dyDescent="0.25">
      <c r="G2521" s="45"/>
      <c r="H2521" s="45"/>
      <c r="I2521" s="45"/>
      <c r="K2521" s="4"/>
      <c r="O2521" s="52"/>
    </row>
    <row r="2522" spans="7:15" x14ac:dyDescent="0.25">
      <c r="G2522" s="45"/>
      <c r="H2522" s="45"/>
      <c r="I2522" s="45"/>
      <c r="K2522" s="4"/>
      <c r="O2522" s="52"/>
    </row>
    <row r="2523" spans="7:15" x14ac:dyDescent="0.25">
      <c r="G2523" s="45"/>
      <c r="H2523" s="45"/>
      <c r="I2523" s="45"/>
      <c r="K2523" s="4"/>
      <c r="O2523" s="52"/>
    </row>
    <row r="2524" spans="7:15" x14ac:dyDescent="0.25">
      <c r="G2524" s="45"/>
      <c r="H2524" s="45"/>
      <c r="I2524" s="45"/>
      <c r="K2524" s="4"/>
      <c r="O2524" s="52"/>
    </row>
    <row r="2525" spans="7:15" x14ac:dyDescent="0.25">
      <c r="G2525" s="45"/>
      <c r="H2525" s="45"/>
      <c r="I2525" s="45"/>
      <c r="K2525" s="4"/>
      <c r="O2525" s="52"/>
    </row>
    <row r="2526" spans="7:15" x14ac:dyDescent="0.25">
      <c r="G2526" s="45"/>
      <c r="H2526" s="45"/>
      <c r="I2526" s="45"/>
      <c r="K2526" s="4"/>
      <c r="O2526" s="52"/>
    </row>
    <row r="2527" spans="7:15" x14ac:dyDescent="0.25">
      <c r="G2527" s="45"/>
      <c r="H2527" s="45"/>
      <c r="I2527" s="45"/>
      <c r="K2527" s="4"/>
      <c r="O2527" s="52"/>
    </row>
    <row r="2528" spans="7:15" x14ac:dyDescent="0.25">
      <c r="G2528" s="45"/>
      <c r="H2528" s="45"/>
      <c r="I2528" s="45"/>
      <c r="K2528" s="4"/>
      <c r="O2528" s="52"/>
    </row>
    <row r="2529" spans="7:15" x14ac:dyDescent="0.25">
      <c r="G2529" s="45"/>
      <c r="H2529" s="45"/>
      <c r="I2529" s="45"/>
      <c r="K2529" s="4"/>
      <c r="O2529" s="52"/>
    </row>
    <row r="2530" spans="7:15" x14ac:dyDescent="0.25">
      <c r="G2530" s="45"/>
      <c r="H2530" s="45"/>
      <c r="I2530" s="45"/>
      <c r="K2530" s="4"/>
      <c r="O2530" s="52"/>
    </row>
    <row r="2531" spans="7:15" x14ac:dyDescent="0.25">
      <c r="G2531" s="45"/>
      <c r="H2531" s="45"/>
      <c r="I2531" s="45"/>
      <c r="K2531" s="4"/>
      <c r="O2531" s="52"/>
    </row>
    <row r="2532" spans="7:15" x14ac:dyDescent="0.25">
      <c r="G2532" s="45"/>
      <c r="H2532" s="45"/>
      <c r="I2532" s="45"/>
      <c r="K2532" s="4"/>
      <c r="O2532" s="52"/>
    </row>
    <row r="2533" spans="7:15" x14ac:dyDescent="0.25">
      <c r="G2533" s="45"/>
      <c r="H2533" s="45"/>
      <c r="I2533" s="45"/>
      <c r="K2533" s="4"/>
      <c r="O2533" s="52"/>
    </row>
    <row r="2534" spans="7:15" x14ac:dyDescent="0.25">
      <c r="G2534" s="45"/>
      <c r="H2534" s="45"/>
      <c r="I2534" s="45"/>
      <c r="K2534" s="4"/>
      <c r="O2534" s="52"/>
    </row>
    <row r="2535" spans="7:15" x14ac:dyDescent="0.25">
      <c r="G2535" s="45"/>
      <c r="H2535" s="45"/>
      <c r="I2535" s="45"/>
      <c r="K2535" s="4"/>
      <c r="O2535" s="52"/>
    </row>
    <row r="2536" spans="7:15" x14ac:dyDescent="0.25">
      <c r="G2536" s="45"/>
      <c r="H2536" s="45"/>
      <c r="I2536" s="45"/>
      <c r="K2536" s="4"/>
      <c r="O2536" s="52"/>
    </row>
    <row r="2537" spans="7:15" x14ac:dyDescent="0.25">
      <c r="G2537" s="45"/>
      <c r="H2537" s="45"/>
      <c r="I2537" s="45"/>
      <c r="K2537" s="4"/>
      <c r="O2537" s="52"/>
    </row>
    <row r="2538" spans="7:15" x14ac:dyDescent="0.25">
      <c r="G2538" s="45"/>
      <c r="H2538" s="45"/>
      <c r="I2538" s="45"/>
      <c r="K2538" s="4"/>
      <c r="O2538" s="52"/>
    </row>
    <row r="2539" spans="7:15" x14ac:dyDescent="0.25">
      <c r="G2539" s="45"/>
      <c r="H2539" s="45"/>
      <c r="I2539" s="45"/>
      <c r="K2539" s="4"/>
      <c r="O2539" s="52"/>
    </row>
    <row r="2540" spans="7:15" x14ac:dyDescent="0.25">
      <c r="G2540" s="45"/>
      <c r="H2540" s="45"/>
      <c r="I2540" s="45"/>
      <c r="K2540" s="4"/>
      <c r="O2540" s="52"/>
    </row>
    <row r="2541" spans="7:15" x14ac:dyDescent="0.25">
      <c r="G2541" s="45"/>
      <c r="H2541" s="45"/>
      <c r="I2541" s="45"/>
      <c r="K2541" s="4"/>
      <c r="O2541" s="52"/>
    </row>
    <row r="2542" spans="7:15" x14ac:dyDescent="0.25">
      <c r="G2542" s="45"/>
      <c r="H2542" s="45"/>
      <c r="I2542" s="45"/>
      <c r="K2542" s="4"/>
      <c r="O2542" s="52"/>
    </row>
    <row r="2543" spans="7:15" x14ac:dyDescent="0.25">
      <c r="G2543" s="45"/>
      <c r="H2543" s="45"/>
      <c r="I2543" s="45"/>
      <c r="K2543" s="4"/>
      <c r="O2543" s="52"/>
    </row>
    <row r="2544" spans="7:15" x14ac:dyDescent="0.25">
      <c r="G2544" s="45"/>
      <c r="H2544" s="45"/>
      <c r="I2544" s="45"/>
      <c r="K2544" s="4"/>
      <c r="O2544" s="52"/>
    </row>
    <row r="2545" spans="7:15" x14ac:dyDescent="0.25">
      <c r="G2545" s="45"/>
      <c r="H2545" s="45"/>
      <c r="I2545" s="45"/>
      <c r="K2545" s="4"/>
      <c r="O2545" s="52"/>
    </row>
    <row r="2546" spans="7:15" x14ac:dyDescent="0.25">
      <c r="G2546" s="45"/>
      <c r="H2546" s="45"/>
      <c r="I2546" s="45"/>
      <c r="K2546" s="4"/>
      <c r="O2546" s="52"/>
    </row>
    <row r="2547" spans="7:15" x14ac:dyDescent="0.25">
      <c r="G2547" s="45"/>
      <c r="H2547" s="45"/>
      <c r="I2547" s="45"/>
      <c r="K2547" s="4"/>
      <c r="O2547" s="52"/>
    </row>
    <row r="2548" spans="7:15" x14ac:dyDescent="0.25">
      <c r="G2548" s="45"/>
      <c r="H2548" s="45"/>
      <c r="I2548" s="45"/>
      <c r="K2548" s="4"/>
      <c r="O2548" s="52"/>
    </row>
    <row r="2549" spans="7:15" x14ac:dyDescent="0.25">
      <c r="G2549" s="45"/>
      <c r="H2549" s="45"/>
      <c r="I2549" s="45"/>
      <c r="K2549" s="4"/>
      <c r="O2549" s="52"/>
    </row>
    <row r="2550" spans="7:15" x14ac:dyDescent="0.25">
      <c r="G2550" s="45"/>
      <c r="H2550" s="45"/>
      <c r="I2550" s="45"/>
      <c r="K2550" s="4"/>
      <c r="O2550" s="52"/>
    </row>
    <row r="2551" spans="7:15" x14ac:dyDescent="0.25">
      <c r="G2551" s="45"/>
      <c r="H2551" s="45"/>
      <c r="I2551" s="45"/>
      <c r="K2551" s="4"/>
      <c r="O2551" s="52"/>
    </row>
    <row r="2552" spans="7:15" x14ac:dyDescent="0.25">
      <c r="G2552" s="45"/>
      <c r="H2552" s="45"/>
      <c r="I2552" s="45"/>
      <c r="K2552" s="4"/>
      <c r="O2552" s="52"/>
    </row>
    <row r="2553" spans="7:15" x14ac:dyDescent="0.25">
      <c r="G2553" s="45"/>
      <c r="H2553" s="45"/>
      <c r="I2553" s="45"/>
      <c r="K2553" s="4"/>
      <c r="O2553" s="52"/>
    </row>
    <row r="2554" spans="7:15" x14ac:dyDescent="0.25">
      <c r="G2554" s="45"/>
      <c r="H2554" s="45"/>
      <c r="I2554" s="45"/>
      <c r="K2554" s="4"/>
      <c r="O2554" s="52"/>
    </row>
    <row r="2555" spans="7:15" x14ac:dyDescent="0.25">
      <c r="G2555" s="45"/>
      <c r="H2555" s="45"/>
      <c r="I2555" s="45"/>
      <c r="K2555" s="4"/>
      <c r="O2555" s="52"/>
    </row>
    <row r="2556" spans="7:15" x14ac:dyDescent="0.25">
      <c r="G2556" s="45"/>
      <c r="H2556" s="45"/>
      <c r="I2556" s="45"/>
      <c r="K2556" s="4"/>
      <c r="O2556" s="52"/>
    </row>
    <row r="2557" spans="7:15" x14ac:dyDescent="0.25">
      <c r="G2557" s="45"/>
      <c r="H2557" s="45"/>
      <c r="I2557" s="45"/>
      <c r="K2557" s="4"/>
      <c r="O2557" s="52"/>
    </row>
    <row r="2558" spans="7:15" x14ac:dyDescent="0.25">
      <c r="G2558" s="45"/>
      <c r="H2558" s="45"/>
      <c r="I2558" s="45"/>
      <c r="K2558" s="4"/>
      <c r="O2558" s="52"/>
    </row>
    <row r="2559" spans="7:15" x14ac:dyDescent="0.25">
      <c r="G2559" s="45"/>
      <c r="H2559" s="45"/>
      <c r="I2559" s="45"/>
      <c r="K2559" s="4"/>
      <c r="O2559" s="52"/>
    </row>
    <row r="2560" spans="7:15" x14ac:dyDescent="0.25">
      <c r="G2560" s="45"/>
      <c r="H2560" s="45"/>
      <c r="I2560" s="45"/>
      <c r="K2560" s="4"/>
      <c r="O2560" s="52"/>
    </row>
    <row r="2561" spans="7:15" x14ac:dyDescent="0.25">
      <c r="G2561" s="45"/>
      <c r="H2561" s="45"/>
      <c r="I2561" s="45"/>
      <c r="K2561" s="4"/>
      <c r="O2561" s="52"/>
    </row>
    <row r="2562" spans="7:15" x14ac:dyDescent="0.25">
      <c r="G2562" s="45"/>
      <c r="H2562" s="45"/>
      <c r="I2562" s="45"/>
      <c r="K2562" s="4"/>
      <c r="O2562" s="52"/>
    </row>
    <row r="2563" spans="7:15" x14ac:dyDescent="0.25">
      <c r="G2563" s="45"/>
      <c r="H2563" s="45"/>
      <c r="I2563" s="45"/>
      <c r="K2563" s="4"/>
      <c r="O2563" s="52"/>
    </row>
    <row r="2564" spans="7:15" x14ac:dyDescent="0.25">
      <c r="G2564" s="45"/>
      <c r="H2564" s="45"/>
      <c r="I2564" s="45"/>
      <c r="K2564" s="4"/>
      <c r="O2564" s="52"/>
    </row>
    <row r="2565" spans="7:15" x14ac:dyDescent="0.25">
      <c r="G2565" s="45"/>
      <c r="H2565" s="45"/>
      <c r="I2565" s="45"/>
      <c r="K2565" s="4"/>
      <c r="O2565" s="52"/>
    </row>
    <row r="2566" spans="7:15" x14ac:dyDescent="0.25">
      <c r="G2566" s="45"/>
      <c r="H2566" s="45"/>
      <c r="I2566" s="45"/>
      <c r="K2566" s="4"/>
      <c r="O2566" s="52"/>
    </row>
    <row r="2567" spans="7:15" x14ac:dyDescent="0.25">
      <c r="G2567" s="45"/>
      <c r="H2567" s="45"/>
      <c r="I2567" s="45"/>
      <c r="K2567" s="4"/>
      <c r="O2567" s="52"/>
    </row>
    <row r="2568" spans="7:15" x14ac:dyDescent="0.25">
      <c r="G2568" s="45"/>
      <c r="H2568" s="45"/>
      <c r="I2568" s="45"/>
      <c r="K2568" s="4"/>
      <c r="O2568" s="52"/>
    </row>
    <row r="2569" spans="7:15" x14ac:dyDescent="0.25">
      <c r="G2569" s="45"/>
      <c r="H2569" s="45"/>
      <c r="I2569" s="45"/>
      <c r="K2569" s="4"/>
      <c r="O2569" s="52"/>
    </row>
    <row r="2570" spans="7:15" x14ac:dyDescent="0.25">
      <c r="G2570" s="45"/>
      <c r="H2570" s="45"/>
      <c r="I2570" s="45"/>
      <c r="K2570" s="4"/>
      <c r="O2570" s="52"/>
    </row>
    <row r="2571" spans="7:15" x14ac:dyDescent="0.25">
      <c r="G2571" s="45"/>
      <c r="H2571" s="45"/>
      <c r="I2571" s="45"/>
      <c r="K2571" s="4"/>
      <c r="O2571" s="52"/>
    </row>
    <row r="2572" spans="7:15" x14ac:dyDescent="0.25">
      <c r="G2572" s="45"/>
      <c r="H2572" s="45"/>
      <c r="I2572" s="45"/>
      <c r="K2572" s="4"/>
      <c r="O2572" s="52"/>
    </row>
    <row r="2573" spans="7:15" x14ac:dyDescent="0.25">
      <c r="G2573" s="45"/>
      <c r="H2573" s="45"/>
      <c r="I2573" s="45"/>
      <c r="K2573" s="4"/>
      <c r="O2573" s="52"/>
    </row>
    <row r="2574" spans="7:15" x14ac:dyDescent="0.25">
      <c r="G2574" s="45"/>
      <c r="H2574" s="45"/>
      <c r="I2574" s="45"/>
      <c r="K2574" s="4"/>
      <c r="O2574" s="52"/>
    </row>
    <row r="2575" spans="7:15" x14ac:dyDescent="0.25">
      <c r="G2575" s="45"/>
      <c r="H2575" s="45"/>
      <c r="I2575" s="45"/>
      <c r="K2575" s="4"/>
      <c r="O2575" s="52"/>
    </row>
    <row r="2576" spans="7:15" x14ac:dyDescent="0.25">
      <c r="G2576" s="45"/>
      <c r="H2576" s="45"/>
      <c r="I2576" s="45"/>
      <c r="K2576" s="4"/>
      <c r="O2576" s="52"/>
    </row>
    <row r="2577" spans="7:15" x14ac:dyDescent="0.25">
      <c r="G2577" s="45"/>
      <c r="H2577" s="45"/>
      <c r="I2577" s="45"/>
      <c r="K2577" s="4"/>
      <c r="O2577" s="52"/>
    </row>
    <row r="2578" spans="7:15" x14ac:dyDescent="0.25">
      <c r="G2578" s="45"/>
      <c r="H2578" s="45"/>
      <c r="I2578" s="45"/>
      <c r="K2578" s="4"/>
      <c r="O2578" s="52"/>
    </row>
    <row r="2579" spans="7:15" x14ac:dyDescent="0.25">
      <c r="G2579" s="45"/>
      <c r="H2579" s="45"/>
      <c r="I2579" s="45"/>
      <c r="K2579" s="4"/>
      <c r="O2579" s="52"/>
    </row>
    <row r="2580" spans="7:15" x14ac:dyDescent="0.25">
      <c r="G2580" s="45"/>
      <c r="H2580" s="45"/>
      <c r="I2580" s="45"/>
      <c r="K2580" s="4"/>
      <c r="O2580" s="52"/>
    </row>
    <row r="2581" spans="7:15" x14ac:dyDescent="0.25">
      <c r="G2581" s="45"/>
      <c r="H2581" s="45"/>
      <c r="I2581" s="45"/>
      <c r="K2581" s="4"/>
      <c r="O2581" s="52"/>
    </row>
    <row r="2582" spans="7:15" x14ac:dyDescent="0.25">
      <c r="G2582" s="45"/>
      <c r="H2582" s="45"/>
      <c r="I2582" s="45"/>
      <c r="K2582" s="4"/>
      <c r="O2582" s="52"/>
    </row>
    <row r="2583" spans="7:15" x14ac:dyDescent="0.25">
      <c r="G2583" s="45"/>
      <c r="H2583" s="45"/>
      <c r="I2583" s="45"/>
      <c r="K2583" s="4"/>
      <c r="O2583" s="52"/>
    </row>
    <row r="2584" spans="7:15" x14ac:dyDescent="0.25">
      <c r="G2584" s="45"/>
      <c r="H2584" s="45"/>
      <c r="I2584" s="45"/>
      <c r="K2584" s="4"/>
      <c r="O2584" s="52"/>
    </row>
    <row r="2585" spans="7:15" x14ac:dyDescent="0.25">
      <c r="G2585" s="45"/>
      <c r="H2585" s="45"/>
      <c r="I2585" s="45"/>
      <c r="K2585" s="4"/>
      <c r="O2585" s="52"/>
    </row>
    <row r="2586" spans="7:15" x14ac:dyDescent="0.25">
      <c r="G2586" s="45"/>
      <c r="H2586" s="45"/>
      <c r="I2586" s="45"/>
      <c r="K2586" s="4"/>
      <c r="O2586" s="52"/>
    </row>
    <row r="2587" spans="7:15" x14ac:dyDescent="0.25">
      <c r="G2587" s="45"/>
      <c r="H2587" s="45"/>
      <c r="I2587" s="45"/>
      <c r="K2587" s="4"/>
      <c r="O2587" s="52"/>
    </row>
    <row r="2588" spans="7:15" x14ac:dyDescent="0.25">
      <c r="G2588" s="45"/>
      <c r="H2588" s="45"/>
      <c r="I2588" s="45"/>
      <c r="K2588" s="4"/>
      <c r="O2588" s="52"/>
    </row>
    <row r="2589" spans="7:15" x14ac:dyDescent="0.25">
      <c r="G2589" s="45"/>
      <c r="H2589" s="45"/>
      <c r="I2589" s="45"/>
      <c r="K2589" s="4"/>
      <c r="O2589" s="52"/>
    </row>
    <row r="2590" spans="7:15" x14ac:dyDescent="0.25">
      <c r="G2590" s="45"/>
      <c r="H2590" s="45"/>
      <c r="I2590" s="45"/>
      <c r="K2590" s="4"/>
      <c r="O2590" s="52"/>
    </row>
    <row r="2591" spans="7:15" x14ac:dyDescent="0.25">
      <c r="G2591" s="45"/>
      <c r="H2591" s="45"/>
      <c r="I2591" s="45"/>
      <c r="K2591" s="4"/>
      <c r="O2591" s="52"/>
    </row>
    <row r="2592" spans="7:15" x14ac:dyDescent="0.25">
      <c r="G2592" s="45"/>
      <c r="H2592" s="45"/>
      <c r="I2592" s="45"/>
      <c r="K2592" s="4"/>
      <c r="O2592" s="52"/>
    </row>
    <row r="2593" spans="7:15" x14ac:dyDescent="0.25">
      <c r="G2593" s="45"/>
      <c r="H2593" s="45"/>
      <c r="I2593" s="45"/>
      <c r="K2593" s="4"/>
      <c r="O2593" s="52"/>
    </row>
    <row r="2594" spans="7:15" x14ac:dyDescent="0.25">
      <c r="G2594" s="45"/>
      <c r="H2594" s="45"/>
      <c r="I2594" s="45"/>
      <c r="K2594" s="4"/>
      <c r="O2594" s="52"/>
    </row>
    <row r="2595" spans="7:15" x14ac:dyDescent="0.25">
      <c r="G2595" s="45"/>
      <c r="H2595" s="45"/>
      <c r="I2595" s="45"/>
      <c r="K2595" s="4"/>
      <c r="O2595" s="52"/>
    </row>
    <row r="2596" spans="7:15" x14ac:dyDescent="0.25">
      <c r="G2596" s="45"/>
      <c r="H2596" s="45"/>
      <c r="I2596" s="45"/>
      <c r="K2596" s="4"/>
      <c r="O2596" s="52"/>
    </row>
    <row r="2597" spans="7:15" x14ac:dyDescent="0.25">
      <c r="G2597" s="45"/>
      <c r="H2597" s="45"/>
      <c r="I2597" s="45"/>
      <c r="K2597" s="4"/>
      <c r="O2597" s="52"/>
    </row>
    <row r="2598" spans="7:15" x14ac:dyDescent="0.25">
      <c r="G2598" s="45"/>
      <c r="H2598" s="45"/>
      <c r="I2598" s="45"/>
      <c r="K2598" s="4"/>
      <c r="O2598" s="52"/>
    </row>
    <row r="2599" spans="7:15" x14ac:dyDescent="0.25">
      <c r="G2599" s="45"/>
      <c r="H2599" s="45"/>
      <c r="I2599" s="45"/>
      <c r="K2599" s="4"/>
      <c r="O2599" s="52"/>
    </row>
    <row r="2600" spans="7:15" x14ac:dyDescent="0.25">
      <c r="G2600" s="45"/>
      <c r="H2600" s="45"/>
      <c r="I2600" s="45"/>
      <c r="K2600" s="4"/>
      <c r="O2600" s="52"/>
    </row>
    <row r="2601" spans="7:15" x14ac:dyDescent="0.25">
      <c r="G2601" s="45"/>
      <c r="H2601" s="45"/>
      <c r="I2601" s="45"/>
      <c r="K2601" s="4"/>
      <c r="O2601" s="52"/>
    </row>
    <row r="2602" spans="7:15" x14ac:dyDescent="0.25">
      <c r="G2602" s="45"/>
      <c r="H2602" s="45"/>
      <c r="I2602" s="45"/>
      <c r="K2602" s="4"/>
      <c r="O2602" s="52"/>
    </row>
    <row r="2603" spans="7:15" x14ac:dyDescent="0.25">
      <c r="G2603" s="45"/>
      <c r="H2603" s="45"/>
      <c r="I2603" s="45"/>
      <c r="K2603" s="4"/>
      <c r="O2603" s="52"/>
    </row>
    <row r="2604" spans="7:15" x14ac:dyDescent="0.25">
      <c r="G2604" s="45"/>
      <c r="H2604" s="45"/>
      <c r="I2604" s="45"/>
      <c r="K2604" s="4"/>
      <c r="O2604" s="52"/>
    </row>
    <row r="2605" spans="7:15" x14ac:dyDescent="0.25">
      <c r="G2605" s="45"/>
      <c r="H2605" s="45"/>
      <c r="I2605" s="45"/>
      <c r="K2605" s="4"/>
      <c r="O2605" s="52"/>
    </row>
    <row r="2606" spans="7:15" x14ac:dyDescent="0.25">
      <c r="G2606" s="45"/>
      <c r="H2606" s="45"/>
      <c r="I2606" s="45"/>
      <c r="K2606" s="4"/>
      <c r="O2606" s="52"/>
    </row>
    <row r="2607" spans="7:15" x14ac:dyDescent="0.25">
      <c r="G2607" s="45"/>
      <c r="H2607" s="45"/>
      <c r="I2607" s="45"/>
      <c r="K2607" s="4"/>
      <c r="O2607" s="52"/>
    </row>
    <row r="2608" spans="7:15" x14ac:dyDescent="0.25">
      <c r="G2608" s="45"/>
      <c r="H2608" s="45"/>
      <c r="I2608" s="45"/>
      <c r="K2608" s="4"/>
      <c r="O2608" s="52"/>
    </row>
    <row r="2609" spans="7:15" x14ac:dyDescent="0.25">
      <c r="G2609" s="45"/>
      <c r="H2609" s="45"/>
      <c r="I2609" s="45"/>
      <c r="K2609" s="4"/>
      <c r="O2609" s="52"/>
    </row>
    <row r="2610" spans="7:15" x14ac:dyDescent="0.25">
      <c r="G2610" s="45"/>
      <c r="H2610" s="45"/>
      <c r="I2610" s="45"/>
      <c r="K2610" s="4"/>
      <c r="O2610" s="52"/>
    </row>
    <row r="2611" spans="7:15" x14ac:dyDescent="0.25">
      <c r="G2611" s="45"/>
      <c r="H2611" s="45"/>
      <c r="I2611" s="45"/>
      <c r="K2611" s="4"/>
      <c r="O2611" s="52"/>
    </row>
    <row r="2612" spans="7:15" x14ac:dyDescent="0.25">
      <c r="G2612" s="45"/>
      <c r="H2612" s="45"/>
      <c r="I2612" s="45"/>
      <c r="K2612" s="4"/>
      <c r="O2612" s="52"/>
    </row>
    <row r="2613" spans="7:15" x14ac:dyDescent="0.25">
      <c r="G2613" s="45"/>
      <c r="H2613" s="45"/>
      <c r="I2613" s="45"/>
      <c r="K2613" s="4"/>
      <c r="O2613" s="52"/>
    </row>
    <row r="2614" spans="7:15" x14ac:dyDescent="0.25">
      <c r="G2614" s="45"/>
      <c r="H2614" s="45"/>
      <c r="I2614" s="45"/>
      <c r="K2614" s="4"/>
      <c r="O2614" s="52"/>
    </row>
    <row r="2615" spans="7:15" x14ac:dyDescent="0.25">
      <c r="G2615" s="45"/>
      <c r="H2615" s="45"/>
      <c r="I2615" s="45"/>
      <c r="K2615" s="4"/>
      <c r="O2615" s="52"/>
    </row>
    <row r="2616" spans="7:15" x14ac:dyDescent="0.25">
      <c r="G2616" s="45"/>
      <c r="H2616" s="45"/>
      <c r="I2616" s="45"/>
      <c r="K2616" s="4"/>
      <c r="O2616" s="52"/>
    </row>
    <row r="2617" spans="7:15" x14ac:dyDescent="0.25">
      <c r="G2617" s="45"/>
      <c r="H2617" s="45"/>
      <c r="I2617" s="45"/>
      <c r="K2617" s="4"/>
      <c r="O2617" s="52"/>
    </row>
    <row r="2618" spans="7:15" x14ac:dyDescent="0.25">
      <c r="G2618" s="45"/>
      <c r="H2618" s="45"/>
      <c r="I2618" s="45"/>
      <c r="K2618" s="4"/>
      <c r="O2618" s="52"/>
    </row>
    <row r="2619" spans="7:15" x14ac:dyDescent="0.25">
      <c r="G2619" s="45"/>
      <c r="H2619" s="45"/>
      <c r="I2619" s="45"/>
      <c r="K2619" s="4"/>
      <c r="O2619" s="52"/>
    </row>
    <row r="2620" spans="7:15" x14ac:dyDescent="0.25">
      <c r="G2620" s="45"/>
      <c r="H2620" s="45"/>
      <c r="I2620" s="45"/>
      <c r="K2620" s="4"/>
      <c r="O2620" s="52"/>
    </row>
    <row r="2621" spans="7:15" x14ac:dyDescent="0.25">
      <c r="G2621" s="45"/>
      <c r="H2621" s="45"/>
      <c r="I2621" s="45"/>
      <c r="K2621" s="4"/>
      <c r="O2621" s="52"/>
    </row>
    <row r="2622" spans="7:15" x14ac:dyDescent="0.25">
      <c r="G2622" s="45"/>
      <c r="H2622" s="45"/>
      <c r="I2622" s="45"/>
      <c r="K2622" s="4"/>
      <c r="O2622" s="52"/>
    </row>
    <row r="2623" spans="7:15" x14ac:dyDescent="0.25">
      <c r="G2623" s="45"/>
      <c r="H2623" s="45"/>
      <c r="I2623" s="45"/>
      <c r="K2623" s="4"/>
      <c r="O2623" s="52"/>
    </row>
    <row r="2624" spans="7:15" x14ac:dyDescent="0.25">
      <c r="G2624" s="45"/>
      <c r="H2624" s="45"/>
      <c r="I2624" s="45"/>
      <c r="K2624" s="4"/>
      <c r="O2624" s="52"/>
    </row>
    <row r="2625" spans="7:15" x14ac:dyDescent="0.25">
      <c r="G2625" s="45"/>
      <c r="H2625" s="45"/>
      <c r="I2625" s="45"/>
      <c r="K2625" s="4"/>
      <c r="O2625" s="52"/>
    </row>
    <row r="2626" spans="7:15" x14ac:dyDescent="0.25">
      <c r="G2626" s="45"/>
      <c r="H2626" s="45"/>
      <c r="I2626" s="45"/>
      <c r="K2626" s="4"/>
      <c r="O2626" s="52"/>
    </row>
    <row r="2627" spans="7:15" x14ac:dyDescent="0.25">
      <c r="G2627" s="45"/>
      <c r="H2627" s="45"/>
      <c r="I2627" s="45"/>
      <c r="K2627" s="4"/>
      <c r="O2627" s="52"/>
    </row>
    <row r="2628" spans="7:15" x14ac:dyDescent="0.25">
      <c r="G2628" s="45"/>
      <c r="H2628" s="45"/>
      <c r="I2628" s="45"/>
      <c r="K2628" s="4"/>
      <c r="O2628" s="52"/>
    </row>
    <row r="2629" spans="7:15" x14ac:dyDescent="0.25">
      <c r="G2629" s="45"/>
      <c r="H2629" s="45"/>
      <c r="I2629" s="45"/>
      <c r="K2629" s="4"/>
      <c r="O2629" s="52"/>
    </row>
    <row r="2630" spans="7:15" x14ac:dyDescent="0.25">
      <c r="G2630" s="45"/>
      <c r="H2630" s="45"/>
      <c r="I2630" s="45"/>
      <c r="K2630" s="4"/>
      <c r="O2630" s="52"/>
    </row>
    <row r="2631" spans="7:15" x14ac:dyDescent="0.25">
      <c r="G2631" s="45"/>
      <c r="H2631" s="45"/>
      <c r="I2631" s="45"/>
      <c r="K2631" s="4"/>
      <c r="O2631" s="52"/>
    </row>
    <row r="2632" spans="7:15" x14ac:dyDescent="0.25">
      <c r="G2632" s="45"/>
      <c r="H2632" s="45"/>
      <c r="I2632" s="45"/>
      <c r="K2632" s="4"/>
      <c r="O2632" s="52"/>
    </row>
    <row r="2633" spans="7:15" x14ac:dyDescent="0.25">
      <c r="G2633" s="45"/>
      <c r="H2633" s="45"/>
      <c r="I2633" s="45"/>
      <c r="K2633" s="4"/>
      <c r="O2633" s="52"/>
    </row>
    <row r="2634" spans="7:15" x14ac:dyDescent="0.25">
      <c r="G2634" s="45"/>
      <c r="H2634" s="45"/>
      <c r="I2634" s="45"/>
      <c r="K2634" s="4"/>
      <c r="O2634" s="52"/>
    </row>
    <row r="2635" spans="7:15" x14ac:dyDescent="0.25">
      <c r="G2635" s="45"/>
      <c r="H2635" s="45"/>
      <c r="I2635" s="45"/>
      <c r="K2635" s="4"/>
      <c r="O2635" s="52"/>
    </row>
    <row r="2636" spans="7:15" x14ac:dyDescent="0.25">
      <c r="G2636" s="45"/>
      <c r="H2636" s="45"/>
      <c r="I2636" s="45"/>
      <c r="K2636" s="4"/>
      <c r="O2636" s="52"/>
    </row>
    <row r="2637" spans="7:15" x14ac:dyDescent="0.25">
      <c r="G2637" s="45"/>
      <c r="H2637" s="45"/>
      <c r="I2637" s="45"/>
      <c r="K2637" s="4"/>
      <c r="O2637" s="52"/>
    </row>
    <row r="2638" spans="7:15" x14ac:dyDescent="0.25">
      <c r="G2638" s="45"/>
      <c r="H2638" s="45"/>
      <c r="I2638" s="45"/>
      <c r="K2638" s="4"/>
      <c r="O2638" s="52"/>
    </row>
    <row r="2639" spans="7:15" x14ac:dyDescent="0.25">
      <c r="G2639" s="45"/>
      <c r="H2639" s="45"/>
      <c r="I2639" s="45"/>
      <c r="K2639" s="4"/>
      <c r="O2639" s="52"/>
    </row>
    <row r="2640" spans="7:15" x14ac:dyDescent="0.25">
      <c r="G2640" s="45"/>
      <c r="H2640" s="45"/>
      <c r="I2640" s="45"/>
      <c r="K2640" s="4"/>
      <c r="O2640" s="52"/>
    </row>
    <row r="2641" spans="7:15" x14ac:dyDescent="0.25">
      <c r="G2641" s="45"/>
      <c r="H2641" s="45"/>
      <c r="I2641" s="45"/>
      <c r="K2641" s="4"/>
      <c r="O2641" s="52"/>
    </row>
    <row r="2642" spans="7:15" x14ac:dyDescent="0.25">
      <c r="G2642" s="45"/>
      <c r="H2642" s="45"/>
      <c r="I2642" s="45"/>
      <c r="K2642" s="4"/>
      <c r="O2642" s="52"/>
    </row>
    <row r="2643" spans="7:15" x14ac:dyDescent="0.25">
      <c r="G2643" s="45"/>
      <c r="H2643" s="45"/>
      <c r="I2643" s="45"/>
      <c r="K2643" s="4"/>
      <c r="O2643" s="52"/>
    </row>
    <row r="2644" spans="7:15" x14ac:dyDescent="0.25">
      <c r="G2644" s="45"/>
      <c r="H2644" s="45"/>
      <c r="I2644" s="45"/>
      <c r="K2644" s="4"/>
      <c r="O2644" s="52"/>
    </row>
    <row r="2645" spans="7:15" x14ac:dyDescent="0.25">
      <c r="G2645" s="45"/>
      <c r="H2645" s="45"/>
      <c r="I2645" s="45"/>
      <c r="K2645" s="4"/>
      <c r="O2645" s="52"/>
    </row>
    <row r="2646" spans="7:15" x14ac:dyDescent="0.25">
      <c r="G2646" s="45"/>
      <c r="H2646" s="45"/>
      <c r="I2646" s="45"/>
      <c r="K2646" s="4"/>
      <c r="O2646" s="52"/>
    </row>
    <row r="2647" spans="7:15" x14ac:dyDescent="0.25">
      <c r="G2647" s="45"/>
      <c r="H2647" s="45"/>
      <c r="I2647" s="45"/>
      <c r="K2647" s="4"/>
      <c r="O2647" s="52"/>
    </row>
    <row r="2648" spans="7:15" x14ac:dyDescent="0.25">
      <c r="G2648" s="45"/>
      <c r="H2648" s="45"/>
      <c r="I2648" s="45"/>
      <c r="K2648" s="4"/>
      <c r="O2648" s="52"/>
    </row>
    <row r="2649" spans="7:15" x14ac:dyDescent="0.25">
      <c r="G2649" s="45"/>
      <c r="H2649" s="45"/>
      <c r="I2649" s="45"/>
      <c r="K2649" s="4"/>
      <c r="O2649" s="52"/>
    </row>
    <row r="2650" spans="7:15" x14ac:dyDescent="0.25">
      <c r="G2650" s="45"/>
      <c r="H2650" s="45"/>
      <c r="I2650" s="45"/>
      <c r="K2650" s="4"/>
      <c r="O2650" s="52"/>
    </row>
    <row r="2651" spans="7:15" x14ac:dyDescent="0.25">
      <c r="G2651" s="45"/>
      <c r="H2651" s="45"/>
      <c r="I2651" s="45"/>
      <c r="K2651" s="4"/>
      <c r="O2651" s="52"/>
    </row>
    <row r="2652" spans="7:15" x14ac:dyDescent="0.25">
      <c r="G2652" s="45"/>
      <c r="H2652" s="45"/>
      <c r="I2652" s="45"/>
      <c r="K2652" s="4"/>
      <c r="O2652" s="52"/>
    </row>
    <row r="2653" spans="7:15" x14ac:dyDescent="0.25">
      <c r="G2653" s="45"/>
      <c r="H2653" s="45"/>
      <c r="I2653" s="45"/>
      <c r="K2653" s="4"/>
      <c r="O2653" s="52"/>
    </row>
    <row r="2654" spans="7:15" x14ac:dyDescent="0.25">
      <c r="G2654" s="45"/>
      <c r="H2654" s="45"/>
      <c r="I2654" s="45"/>
      <c r="K2654" s="4"/>
      <c r="O2654" s="52"/>
    </row>
    <row r="2655" spans="7:15" x14ac:dyDescent="0.25">
      <c r="G2655" s="45"/>
      <c r="H2655" s="45"/>
      <c r="I2655" s="45"/>
      <c r="K2655" s="4"/>
      <c r="O2655" s="52"/>
    </row>
    <row r="2656" spans="7:15" x14ac:dyDescent="0.25">
      <c r="G2656" s="45"/>
      <c r="H2656" s="45"/>
      <c r="I2656" s="45"/>
      <c r="K2656" s="4"/>
      <c r="O2656" s="52"/>
    </row>
    <row r="2657" spans="7:15" x14ac:dyDescent="0.25">
      <c r="G2657" s="45"/>
      <c r="H2657" s="45"/>
      <c r="I2657" s="45"/>
      <c r="K2657" s="4"/>
      <c r="O2657" s="52"/>
    </row>
    <row r="2658" spans="7:15" x14ac:dyDescent="0.25">
      <c r="G2658" s="45"/>
      <c r="H2658" s="45"/>
      <c r="I2658" s="45"/>
      <c r="K2658" s="4"/>
      <c r="O2658" s="52"/>
    </row>
    <row r="2659" spans="7:15" x14ac:dyDescent="0.25">
      <c r="G2659" s="45"/>
      <c r="H2659" s="45"/>
      <c r="I2659" s="45"/>
      <c r="K2659" s="4"/>
      <c r="O2659" s="52"/>
    </row>
    <row r="2660" spans="7:15" x14ac:dyDescent="0.25">
      <c r="G2660" s="45"/>
      <c r="H2660" s="45"/>
      <c r="I2660" s="45"/>
      <c r="K2660" s="4"/>
      <c r="O2660" s="52"/>
    </row>
    <row r="2661" spans="7:15" x14ac:dyDescent="0.25">
      <c r="G2661" s="45"/>
      <c r="H2661" s="45"/>
      <c r="I2661" s="45"/>
      <c r="K2661" s="4"/>
      <c r="O2661" s="52"/>
    </row>
    <row r="2662" spans="7:15" x14ac:dyDescent="0.25">
      <c r="G2662" s="45"/>
      <c r="H2662" s="45"/>
      <c r="I2662" s="45"/>
      <c r="K2662" s="4"/>
      <c r="O2662" s="52"/>
    </row>
    <row r="2663" spans="7:15" x14ac:dyDescent="0.25">
      <c r="G2663" s="45"/>
      <c r="H2663" s="45"/>
      <c r="I2663" s="45"/>
      <c r="K2663" s="4"/>
      <c r="O2663" s="52"/>
    </row>
    <row r="2664" spans="7:15" x14ac:dyDescent="0.25">
      <c r="G2664" s="45"/>
      <c r="H2664" s="45"/>
      <c r="I2664" s="45"/>
      <c r="K2664" s="4"/>
      <c r="O2664" s="52"/>
    </row>
    <row r="2665" spans="7:15" x14ac:dyDescent="0.25">
      <c r="G2665" s="45"/>
      <c r="H2665" s="45"/>
      <c r="I2665" s="45"/>
      <c r="K2665" s="4"/>
      <c r="O2665" s="52"/>
    </row>
    <row r="2666" spans="7:15" x14ac:dyDescent="0.25">
      <c r="G2666" s="45"/>
      <c r="H2666" s="45"/>
      <c r="I2666" s="45"/>
      <c r="K2666" s="4"/>
      <c r="O2666" s="52"/>
    </row>
    <row r="2667" spans="7:15" x14ac:dyDescent="0.25">
      <c r="G2667" s="45"/>
      <c r="H2667" s="45"/>
      <c r="I2667" s="45"/>
      <c r="K2667" s="4"/>
      <c r="O2667" s="52"/>
    </row>
    <row r="2668" spans="7:15" x14ac:dyDescent="0.25">
      <c r="G2668" s="45"/>
      <c r="H2668" s="45"/>
      <c r="I2668" s="45"/>
      <c r="K2668" s="4"/>
      <c r="O2668" s="52"/>
    </row>
    <row r="2669" spans="7:15" x14ac:dyDescent="0.25">
      <c r="G2669" s="45"/>
      <c r="H2669" s="45"/>
      <c r="I2669" s="45"/>
      <c r="K2669" s="4"/>
      <c r="O2669" s="52"/>
    </row>
    <row r="2670" spans="7:15" x14ac:dyDescent="0.25">
      <c r="G2670" s="45"/>
      <c r="H2670" s="45"/>
      <c r="I2670" s="45"/>
      <c r="K2670" s="4"/>
      <c r="O2670" s="52"/>
    </row>
    <row r="2671" spans="7:15" x14ac:dyDescent="0.25">
      <c r="G2671" s="45"/>
      <c r="H2671" s="45"/>
      <c r="I2671" s="45"/>
      <c r="K2671" s="4"/>
      <c r="O2671" s="52"/>
    </row>
    <row r="2672" spans="7:15" x14ac:dyDescent="0.25">
      <c r="G2672" s="45"/>
      <c r="H2672" s="45"/>
      <c r="I2672" s="45"/>
      <c r="K2672" s="4"/>
      <c r="O2672" s="52"/>
    </row>
    <row r="2673" spans="7:15" x14ac:dyDescent="0.25">
      <c r="G2673" s="45"/>
      <c r="H2673" s="45"/>
      <c r="I2673" s="45"/>
      <c r="K2673" s="4"/>
      <c r="O2673" s="52"/>
    </row>
    <row r="2674" spans="7:15" x14ac:dyDescent="0.25">
      <c r="G2674" s="45"/>
      <c r="H2674" s="45"/>
      <c r="I2674" s="45"/>
      <c r="K2674" s="4"/>
      <c r="O2674" s="52"/>
    </row>
    <row r="2675" spans="7:15" x14ac:dyDescent="0.25">
      <c r="G2675" s="45"/>
      <c r="H2675" s="45"/>
      <c r="I2675" s="45"/>
      <c r="K2675" s="4"/>
      <c r="O2675" s="52"/>
    </row>
    <row r="2676" spans="7:15" x14ac:dyDescent="0.25">
      <c r="G2676" s="45"/>
      <c r="H2676" s="45"/>
      <c r="I2676" s="45"/>
      <c r="K2676" s="4"/>
      <c r="O2676" s="52"/>
    </row>
    <row r="2677" spans="7:15" x14ac:dyDescent="0.25">
      <c r="G2677" s="45"/>
      <c r="H2677" s="45"/>
      <c r="I2677" s="45"/>
      <c r="K2677" s="4"/>
      <c r="O2677" s="52"/>
    </row>
    <row r="2678" spans="7:15" x14ac:dyDescent="0.25">
      <c r="G2678" s="45"/>
      <c r="H2678" s="45"/>
      <c r="I2678" s="45"/>
      <c r="K2678" s="4"/>
      <c r="O2678" s="52"/>
    </row>
    <row r="2679" spans="7:15" x14ac:dyDescent="0.25">
      <c r="G2679" s="45"/>
      <c r="H2679" s="45"/>
      <c r="I2679" s="45"/>
      <c r="K2679" s="4"/>
      <c r="O2679" s="52"/>
    </row>
    <row r="2680" spans="7:15" x14ac:dyDescent="0.25">
      <c r="G2680" s="45"/>
      <c r="H2680" s="45"/>
      <c r="I2680" s="45"/>
      <c r="K2680" s="4"/>
      <c r="O2680" s="52"/>
    </row>
    <row r="2681" spans="7:15" x14ac:dyDescent="0.25">
      <c r="G2681" s="45"/>
      <c r="H2681" s="45"/>
      <c r="I2681" s="45"/>
      <c r="K2681" s="4"/>
      <c r="O2681" s="52"/>
    </row>
    <row r="2682" spans="7:15" x14ac:dyDescent="0.25">
      <c r="G2682" s="45"/>
      <c r="H2682" s="45"/>
      <c r="I2682" s="45"/>
      <c r="K2682" s="4"/>
      <c r="O2682" s="52"/>
    </row>
    <row r="2683" spans="7:15" x14ac:dyDescent="0.25">
      <c r="G2683" s="45"/>
      <c r="H2683" s="45"/>
      <c r="I2683" s="45"/>
      <c r="K2683" s="4"/>
      <c r="O2683" s="52"/>
    </row>
    <row r="2684" spans="7:15" x14ac:dyDescent="0.25">
      <c r="G2684" s="45"/>
      <c r="H2684" s="45"/>
      <c r="I2684" s="45"/>
      <c r="K2684" s="4"/>
      <c r="O2684" s="52"/>
    </row>
    <row r="2685" spans="7:15" x14ac:dyDescent="0.25">
      <c r="G2685" s="45"/>
      <c r="H2685" s="45"/>
      <c r="I2685" s="45"/>
      <c r="K2685" s="4"/>
      <c r="O2685" s="52"/>
    </row>
    <row r="2686" spans="7:15" x14ac:dyDescent="0.25">
      <c r="G2686" s="45"/>
      <c r="H2686" s="45"/>
      <c r="I2686" s="45"/>
      <c r="K2686" s="4"/>
      <c r="O2686" s="52"/>
    </row>
    <row r="2687" spans="7:15" x14ac:dyDescent="0.25">
      <c r="G2687" s="45"/>
      <c r="H2687" s="45"/>
      <c r="I2687" s="45"/>
      <c r="K2687" s="4"/>
      <c r="O2687" s="52"/>
    </row>
    <row r="2688" spans="7:15" x14ac:dyDescent="0.25">
      <c r="G2688" s="45"/>
      <c r="H2688" s="45"/>
      <c r="I2688" s="45"/>
      <c r="K2688" s="4"/>
      <c r="O2688" s="52"/>
    </row>
    <row r="2689" spans="7:15" x14ac:dyDescent="0.25">
      <c r="G2689" s="45"/>
      <c r="H2689" s="45"/>
      <c r="I2689" s="45"/>
      <c r="K2689" s="4"/>
      <c r="O2689" s="52"/>
    </row>
    <row r="2690" spans="7:15" x14ac:dyDescent="0.25">
      <c r="G2690" s="45"/>
      <c r="H2690" s="45"/>
      <c r="I2690" s="45"/>
      <c r="K2690" s="4"/>
      <c r="O2690" s="52"/>
    </row>
    <row r="2691" spans="7:15" x14ac:dyDescent="0.25">
      <c r="G2691" s="45"/>
      <c r="H2691" s="45"/>
      <c r="I2691" s="45"/>
      <c r="K2691" s="4"/>
      <c r="O2691" s="52"/>
    </row>
    <row r="2692" spans="7:15" x14ac:dyDescent="0.25">
      <c r="G2692" s="45"/>
      <c r="H2692" s="45"/>
      <c r="I2692" s="45"/>
      <c r="K2692" s="4"/>
      <c r="O2692" s="52"/>
    </row>
    <row r="2693" spans="7:15" x14ac:dyDescent="0.25">
      <c r="G2693" s="45"/>
      <c r="H2693" s="45"/>
      <c r="I2693" s="45"/>
      <c r="K2693" s="4"/>
      <c r="O2693" s="52"/>
    </row>
    <row r="2694" spans="7:15" x14ac:dyDescent="0.25">
      <c r="G2694" s="45"/>
      <c r="H2694" s="45"/>
      <c r="I2694" s="45"/>
      <c r="K2694" s="4"/>
      <c r="O2694" s="52"/>
    </row>
    <row r="2695" spans="7:15" x14ac:dyDescent="0.25">
      <c r="G2695" s="45"/>
      <c r="H2695" s="45"/>
      <c r="I2695" s="45"/>
      <c r="K2695" s="4"/>
      <c r="O2695" s="52"/>
    </row>
    <row r="2696" spans="7:15" x14ac:dyDescent="0.25">
      <c r="G2696" s="45"/>
      <c r="H2696" s="45"/>
      <c r="I2696" s="45"/>
      <c r="K2696" s="4"/>
      <c r="O2696" s="52"/>
    </row>
    <row r="2697" spans="7:15" x14ac:dyDescent="0.25">
      <c r="G2697" s="45"/>
      <c r="H2697" s="45"/>
      <c r="I2697" s="45"/>
      <c r="K2697" s="4"/>
      <c r="O2697" s="52"/>
    </row>
    <row r="2698" spans="7:15" x14ac:dyDescent="0.25">
      <c r="G2698" s="45"/>
      <c r="H2698" s="45"/>
      <c r="I2698" s="45"/>
      <c r="K2698" s="4"/>
      <c r="O2698" s="52"/>
    </row>
    <row r="2699" spans="7:15" x14ac:dyDescent="0.25">
      <c r="G2699" s="45"/>
      <c r="H2699" s="45"/>
      <c r="I2699" s="45"/>
      <c r="K2699" s="4"/>
      <c r="O2699" s="52"/>
    </row>
    <row r="2700" spans="7:15" x14ac:dyDescent="0.25">
      <c r="G2700" s="45"/>
      <c r="H2700" s="45"/>
      <c r="I2700" s="45"/>
      <c r="K2700" s="4"/>
      <c r="O2700" s="52"/>
    </row>
    <row r="2701" spans="7:15" x14ac:dyDescent="0.25">
      <c r="G2701" s="45"/>
      <c r="H2701" s="45"/>
      <c r="I2701" s="45"/>
      <c r="K2701" s="4"/>
      <c r="O2701" s="52"/>
    </row>
    <row r="2702" spans="7:15" x14ac:dyDescent="0.25">
      <c r="G2702" s="45"/>
      <c r="H2702" s="45"/>
      <c r="I2702" s="45"/>
      <c r="K2702" s="4"/>
      <c r="O2702" s="52"/>
    </row>
    <row r="2703" spans="7:15" x14ac:dyDescent="0.25">
      <c r="G2703" s="45"/>
      <c r="H2703" s="45"/>
      <c r="I2703" s="45"/>
      <c r="K2703" s="4"/>
      <c r="O2703" s="52"/>
    </row>
    <row r="2704" spans="7:15" x14ac:dyDescent="0.25">
      <c r="G2704" s="45"/>
      <c r="H2704" s="45"/>
      <c r="I2704" s="45"/>
      <c r="K2704" s="4"/>
      <c r="O2704" s="52"/>
    </row>
    <row r="2705" spans="7:15" x14ac:dyDescent="0.25">
      <c r="G2705" s="45"/>
      <c r="H2705" s="45"/>
      <c r="I2705" s="45"/>
      <c r="K2705" s="4"/>
      <c r="O2705" s="52"/>
    </row>
    <row r="2706" spans="7:15" x14ac:dyDescent="0.25">
      <c r="G2706" s="45"/>
      <c r="H2706" s="45"/>
      <c r="I2706" s="45"/>
      <c r="K2706" s="4"/>
      <c r="O2706" s="52"/>
    </row>
    <row r="2707" spans="7:15" x14ac:dyDescent="0.25">
      <c r="G2707" s="45"/>
      <c r="H2707" s="45"/>
      <c r="I2707" s="45"/>
      <c r="K2707" s="4"/>
      <c r="O2707" s="52"/>
    </row>
    <row r="2708" spans="7:15" x14ac:dyDescent="0.25">
      <c r="G2708" s="45"/>
      <c r="H2708" s="45"/>
      <c r="I2708" s="45"/>
      <c r="K2708" s="4"/>
      <c r="O2708" s="52"/>
    </row>
    <row r="2709" spans="7:15" x14ac:dyDescent="0.25">
      <c r="G2709" s="45"/>
      <c r="H2709" s="45"/>
      <c r="I2709" s="45"/>
      <c r="K2709" s="4"/>
      <c r="O2709" s="52"/>
    </row>
    <row r="2710" spans="7:15" x14ac:dyDescent="0.25">
      <c r="G2710" s="45"/>
      <c r="H2710" s="45"/>
      <c r="I2710" s="45"/>
      <c r="K2710" s="4"/>
      <c r="O2710" s="52"/>
    </row>
    <row r="2711" spans="7:15" x14ac:dyDescent="0.25">
      <c r="G2711" s="45"/>
      <c r="H2711" s="45"/>
      <c r="I2711" s="45"/>
      <c r="K2711" s="4"/>
      <c r="O2711" s="52"/>
    </row>
    <row r="2712" spans="7:15" x14ac:dyDescent="0.25">
      <c r="G2712" s="45"/>
      <c r="H2712" s="45"/>
      <c r="I2712" s="45"/>
      <c r="K2712" s="4"/>
      <c r="O2712" s="52"/>
    </row>
    <row r="2713" spans="7:15" x14ac:dyDescent="0.25">
      <c r="G2713" s="45"/>
      <c r="H2713" s="45"/>
      <c r="I2713" s="45"/>
      <c r="K2713" s="4"/>
      <c r="O2713" s="52"/>
    </row>
    <row r="2714" spans="7:15" x14ac:dyDescent="0.25">
      <c r="G2714" s="45"/>
      <c r="H2714" s="45"/>
      <c r="I2714" s="45"/>
      <c r="K2714" s="4"/>
      <c r="O2714" s="52"/>
    </row>
    <row r="2715" spans="7:15" x14ac:dyDescent="0.25">
      <c r="G2715" s="45"/>
      <c r="H2715" s="45"/>
      <c r="I2715" s="45"/>
      <c r="K2715" s="4"/>
      <c r="O2715" s="52"/>
    </row>
    <row r="2716" spans="7:15" x14ac:dyDescent="0.25">
      <c r="G2716" s="45"/>
      <c r="H2716" s="45"/>
      <c r="I2716" s="45"/>
      <c r="K2716" s="4"/>
      <c r="O2716" s="52"/>
    </row>
    <row r="2717" spans="7:15" x14ac:dyDescent="0.25">
      <c r="G2717" s="45"/>
      <c r="H2717" s="45"/>
      <c r="I2717" s="45"/>
      <c r="K2717" s="4"/>
      <c r="O2717" s="52"/>
    </row>
    <row r="2718" spans="7:15" x14ac:dyDescent="0.25">
      <c r="G2718" s="45"/>
      <c r="H2718" s="45"/>
      <c r="I2718" s="45"/>
      <c r="K2718" s="4"/>
      <c r="O2718" s="52"/>
    </row>
    <row r="2719" spans="7:15" x14ac:dyDescent="0.25">
      <c r="G2719" s="45"/>
      <c r="H2719" s="45"/>
      <c r="I2719" s="45"/>
      <c r="K2719" s="4"/>
      <c r="O2719" s="52"/>
    </row>
    <row r="2720" spans="7:15" x14ac:dyDescent="0.25">
      <c r="G2720" s="45"/>
      <c r="H2720" s="45"/>
      <c r="I2720" s="45"/>
      <c r="K2720" s="4"/>
      <c r="O2720" s="52"/>
    </row>
    <row r="2721" spans="7:15" x14ac:dyDescent="0.25">
      <c r="G2721" s="45"/>
      <c r="H2721" s="45"/>
      <c r="I2721" s="45"/>
      <c r="K2721" s="4"/>
      <c r="O2721" s="52"/>
    </row>
    <row r="2722" spans="7:15" x14ac:dyDescent="0.25">
      <c r="G2722" s="45"/>
      <c r="H2722" s="45"/>
      <c r="I2722" s="45"/>
      <c r="K2722" s="4"/>
      <c r="O2722" s="52"/>
    </row>
    <row r="2723" spans="7:15" x14ac:dyDescent="0.25">
      <c r="G2723" s="45"/>
      <c r="H2723" s="45"/>
      <c r="I2723" s="45"/>
      <c r="K2723" s="4"/>
      <c r="O2723" s="52"/>
    </row>
    <row r="2724" spans="7:15" x14ac:dyDescent="0.25">
      <c r="G2724" s="45"/>
      <c r="H2724" s="45"/>
      <c r="I2724" s="45"/>
      <c r="K2724" s="4"/>
      <c r="O2724" s="52"/>
    </row>
    <row r="2725" spans="7:15" x14ac:dyDescent="0.25">
      <c r="G2725" s="45"/>
      <c r="H2725" s="45"/>
      <c r="I2725" s="45"/>
      <c r="K2725" s="4"/>
      <c r="O2725" s="52"/>
    </row>
    <row r="2726" spans="7:15" x14ac:dyDescent="0.25">
      <c r="G2726" s="45"/>
      <c r="H2726" s="45"/>
      <c r="I2726" s="45"/>
      <c r="K2726" s="4"/>
      <c r="O2726" s="52"/>
    </row>
    <row r="2727" spans="7:15" x14ac:dyDescent="0.25">
      <c r="G2727" s="45"/>
      <c r="H2727" s="45"/>
      <c r="I2727" s="45"/>
      <c r="K2727" s="4"/>
      <c r="O2727" s="52"/>
    </row>
    <row r="2728" spans="7:15" x14ac:dyDescent="0.25">
      <c r="G2728" s="45"/>
      <c r="H2728" s="45"/>
      <c r="I2728" s="45"/>
      <c r="K2728" s="4"/>
      <c r="O2728" s="52"/>
    </row>
    <row r="2729" spans="7:15" x14ac:dyDescent="0.25">
      <c r="G2729" s="45"/>
      <c r="H2729" s="45"/>
      <c r="I2729" s="45"/>
      <c r="K2729" s="4"/>
      <c r="O2729" s="52"/>
    </row>
    <row r="2730" spans="7:15" x14ac:dyDescent="0.25">
      <c r="G2730" s="45"/>
      <c r="H2730" s="45"/>
      <c r="I2730" s="45"/>
      <c r="K2730" s="4"/>
      <c r="O2730" s="52"/>
    </row>
    <row r="2731" spans="7:15" x14ac:dyDescent="0.25">
      <c r="G2731" s="45"/>
      <c r="H2731" s="45"/>
      <c r="I2731" s="45"/>
      <c r="K2731" s="4"/>
      <c r="O2731" s="52"/>
    </row>
    <row r="2732" spans="7:15" x14ac:dyDescent="0.25">
      <c r="G2732" s="45"/>
      <c r="H2732" s="45"/>
      <c r="I2732" s="45"/>
      <c r="K2732" s="4"/>
      <c r="O2732" s="52"/>
    </row>
    <row r="2733" spans="7:15" x14ac:dyDescent="0.25">
      <c r="G2733" s="45"/>
      <c r="H2733" s="45"/>
      <c r="I2733" s="45"/>
      <c r="K2733" s="4"/>
      <c r="O2733" s="52"/>
    </row>
    <row r="2734" spans="7:15" x14ac:dyDescent="0.25">
      <c r="G2734" s="45"/>
      <c r="H2734" s="45"/>
      <c r="I2734" s="45"/>
      <c r="K2734" s="4"/>
      <c r="O2734" s="52"/>
    </row>
    <row r="2735" spans="7:15" x14ac:dyDescent="0.25">
      <c r="G2735" s="45"/>
      <c r="H2735" s="45"/>
      <c r="I2735" s="45"/>
      <c r="K2735" s="4"/>
      <c r="O2735" s="52"/>
    </row>
    <row r="2736" spans="7:15" x14ac:dyDescent="0.25">
      <c r="G2736" s="45"/>
      <c r="H2736" s="45"/>
      <c r="I2736" s="45"/>
      <c r="K2736" s="4"/>
      <c r="O2736" s="52"/>
    </row>
    <row r="2737" spans="7:15" x14ac:dyDescent="0.25">
      <c r="G2737" s="45"/>
      <c r="H2737" s="45"/>
      <c r="I2737" s="45"/>
      <c r="K2737" s="4"/>
      <c r="O2737" s="52"/>
    </row>
    <row r="2738" spans="7:15" x14ac:dyDescent="0.25">
      <c r="G2738" s="45"/>
      <c r="H2738" s="45"/>
      <c r="I2738" s="45"/>
      <c r="K2738" s="4"/>
      <c r="O2738" s="52"/>
    </row>
    <row r="2739" spans="7:15" x14ac:dyDescent="0.25">
      <c r="G2739" s="45"/>
      <c r="H2739" s="45"/>
      <c r="I2739" s="45"/>
      <c r="K2739" s="4"/>
      <c r="O2739" s="52"/>
    </row>
    <row r="2740" spans="7:15" x14ac:dyDescent="0.25">
      <c r="G2740" s="45"/>
      <c r="H2740" s="45"/>
      <c r="I2740" s="45"/>
      <c r="K2740" s="4"/>
      <c r="O2740" s="52"/>
    </row>
    <row r="2741" spans="7:15" x14ac:dyDescent="0.25">
      <c r="G2741" s="45"/>
      <c r="H2741" s="45"/>
      <c r="I2741" s="45"/>
      <c r="K2741" s="4"/>
      <c r="O2741" s="52"/>
    </row>
    <row r="2742" spans="7:15" x14ac:dyDescent="0.25">
      <c r="G2742" s="45"/>
      <c r="H2742" s="45"/>
      <c r="I2742" s="45"/>
      <c r="K2742" s="4"/>
      <c r="O2742" s="52"/>
    </row>
    <row r="2743" spans="7:15" x14ac:dyDescent="0.25">
      <c r="G2743" s="45"/>
      <c r="H2743" s="45"/>
      <c r="I2743" s="45"/>
      <c r="K2743" s="4"/>
      <c r="O2743" s="52"/>
    </row>
    <row r="2744" spans="7:15" x14ac:dyDescent="0.25">
      <c r="G2744" s="45"/>
      <c r="H2744" s="45"/>
      <c r="I2744" s="45"/>
      <c r="K2744" s="4"/>
      <c r="O2744" s="52"/>
    </row>
    <row r="2745" spans="7:15" x14ac:dyDescent="0.25">
      <c r="G2745" s="45"/>
      <c r="H2745" s="45"/>
      <c r="I2745" s="45"/>
      <c r="K2745" s="4"/>
      <c r="O2745" s="52"/>
    </row>
    <row r="2746" spans="7:15" x14ac:dyDescent="0.25">
      <c r="G2746" s="45"/>
      <c r="H2746" s="45"/>
      <c r="I2746" s="45"/>
      <c r="K2746" s="4"/>
      <c r="O2746" s="52"/>
    </row>
    <row r="2747" spans="7:15" x14ac:dyDescent="0.25">
      <c r="G2747" s="45"/>
      <c r="H2747" s="45"/>
      <c r="I2747" s="45"/>
      <c r="K2747" s="4"/>
      <c r="O2747" s="52"/>
    </row>
    <row r="2748" spans="7:15" x14ac:dyDescent="0.25">
      <c r="G2748" s="45"/>
      <c r="H2748" s="45"/>
      <c r="I2748" s="45"/>
      <c r="K2748" s="4"/>
      <c r="O2748" s="52"/>
    </row>
    <row r="2749" spans="7:15" x14ac:dyDescent="0.25">
      <c r="G2749" s="45"/>
      <c r="H2749" s="45"/>
      <c r="I2749" s="45"/>
      <c r="K2749" s="4"/>
      <c r="O2749" s="52"/>
    </row>
    <row r="2750" spans="7:15" x14ac:dyDescent="0.25">
      <c r="G2750" s="45"/>
      <c r="H2750" s="45"/>
      <c r="I2750" s="45"/>
      <c r="K2750" s="4"/>
      <c r="O2750" s="52"/>
    </row>
    <row r="2751" spans="7:15" x14ac:dyDescent="0.25">
      <c r="G2751" s="45"/>
      <c r="H2751" s="45"/>
      <c r="I2751" s="45"/>
      <c r="K2751" s="4"/>
      <c r="O2751" s="52"/>
    </row>
    <row r="2752" spans="7:15" x14ac:dyDescent="0.25">
      <c r="G2752" s="45"/>
      <c r="H2752" s="45"/>
      <c r="I2752" s="45"/>
      <c r="K2752" s="4"/>
      <c r="O2752" s="52"/>
    </row>
    <row r="2753" spans="7:15" x14ac:dyDescent="0.25">
      <c r="G2753" s="45"/>
      <c r="H2753" s="45"/>
      <c r="I2753" s="45"/>
      <c r="K2753" s="4"/>
      <c r="O2753" s="52"/>
    </row>
    <row r="2754" spans="7:15" x14ac:dyDescent="0.25">
      <c r="G2754" s="45"/>
      <c r="H2754" s="45"/>
      <c r="I2754" s="45"/>
      <c r="K2754" s="4"/>
      <c r="O2754" s="52"/>
    </row>
    <row r="2755" spans="7:15" x14ac:dyDescent="0.25">
      <c r="G2755" s="45"/>
      <c r="H2755" s="45"/>
      <c r="I2755" s="45"/>
      <c r="K2755" s="4"/>
      <c r="O2755" s="52"/>
    </row>
    <row r="2756" spans="7:15" x14ac:dyDescent="0.25">
      <c r="G2756" s="45"/>
      <c r="H2756" s="45"/>
      <c r="I2756" s="45"/>
      <c r="K2756" s="4"/>
      <c r="O2756" s="52"/>
    </row>
    <row r="2757" spans="7:15" x14ac:dyDescent="0.25">
      <c r="G2757" s="45"/>
      <c r="H2757" s="45"/>
      <c r="I2757" s="45"/>
      <c r="K2757" s="4"/>
      <c r="O2757" s="52"/>
    </row>
    <row r="2758" spans="7:15" x14ac:dyDescent="0.25">
      <c r="G2758" s="45"/>
      <c r="H2758" s="45"/>
      <c r="I2758" s="45"/>
      <c r="K2758" s="4"/>
      <c r="O2758" s="52"/>
    </row>
    <row r="2759" spans="7:15" x14ac:dyDescent="0.25">
      <c r="G2759" s="45"/>
      <c r="H2759" s="45"/>
      <c r="I2759" s="45"/>
      <c r="K2759" s="4"/>
      <c r="O2759" s="52"/>
    </row>
    <row r="2760" spans="7:15" x14ac:dyDescent="0.25">
      <c r="G2760" s="45"/>
      <c r="H2760" s="45"/>
      <c r="I2760" s="45"/>
      <c r="K2760" s="4"/>
      <c r="O2760" s="52"/>
    </row>
    <row r="2761" spans="7:15" x14ac:dyDescent="0.25">
      <c r="G2761" s="45"/>
      <c r="H2761" s="45"/>
      <c r="I2761" s="45"/>
      <c r="K2761" s="4"/>
      <c r="O2761" s="52"/>
    </row>
    <row r="2762" spans="7:15" x14ac:dyDescent="0.25">
      <c r="G2762" s="45"/>
      <c r="H2762" s="45"/>
      <c r="I2762" s="45"/>
      <c r="K2762" s="4"/>
      <c r="O2762" s="52"/>
    </row>
    <row r="2763" spans="7:15" x14ac:dyDescent="0.25">
      <c r="G2763" s="45"/>
      <c r="H2763" s="45"/>
      <c r="I2763" s="45"/>
      <c r="K2763" s="4"/>
      <c r="O2763" s="52"/>
    </row>
    <row r="2764" spans="7:15" x14ac:dyDescent="0.25">
      <c r="G2764" s="45"/>
      <c r="H2764" s="45"/>
      <c r="I2764" s="45"/>
      <c r="K2764" s="4"/>
      <c r="O2764" s="52"/>
    </row>
    <row r="2765" spans="7:15" x14ac:dyDescent="0.25">
      <c r="G2765" s="45"/>
      <c r="H2765" s="45"/>
      <c r="I2765" s="45"/>
      <c r="K2765" s="4"/>
      <c r="O2765" s="52"/>
    </row>
    <row r="2766" spans="7:15" x14ac:dyDescent="0.25">
      <c r="G2766" s="45"/>
      <c r="H2766" s="45"/>
      <c r="I2766" s="45"/>
      <c r="K2766" s="4"/>
      <c r="O2766" s="52"/>
    </row>
    <row r="2767" spans="7:15" x14ac:dyDescent="0.25">
      <c r="G2767" s="45"/>
      <c r="H2767" s="45"/>
      <c r="I2767" s="45"/>
      <c r="K2767" s="4"/>
      <c r="O2767" s="52"/>
    </row>
    <row r="2768" spans="7:15" x14ac:dyDescent="0.25">
      <c r="G2768" s="45"/>
      <c r="H2768" s="45"/>
      <c r="I2768" s="45"/>
      <c r="K2768" s="4"/>
      <c r="O2768" s="52"/>
    </row>
    <row r="2769" spans="7:15" x14ac:dyDescent="0.25">
      <c r="G2769" s="45"/>
      <c r="H2769" s="45"/>
      <c r="I2769" s="45"/>
      <c r="K2769" s="4"/>
      <c r="O2769" s="52"/>
    </row>
    <row r="2770" spans="7:15" x14ac:dyDescent="0.25">
      <c r="G2770" s="45"/>
      <c r="H2770" s="45"/>
      <c r="I2770" s="45"/>
      <c r="K2770" s="4"/>
      <c r="O2770" s="52"/>
    </row>
    <row r="2771" spans="7:15" x14ac:dyDescent="0.25">
      <c r="G2771" s="45"/>
      <c r="H2771" s="45"/>
      <c r="I2771" s="45"/>
      <c r="K2771" s="4"/>
      <c r="O2771" s="52"/>
    </row>
    <row r="2772" spans="7:15" x14ac:dyDescent="0.25">
      <c r="G2772" s="45"/>
      <c r="H2772" s="45"/>
      <c r="I2772" s="45"/>
      <c r="K2772" s="4"/>
      <c r="O2772" s="52"/>
    </row>
    <row r="2773" spans="7:15" x14ac:dyDescent="0.25">
      <c r="G2773" s="45"/>
      <c r="H2773" s="45"/>
      <c r="I2773" s="45"/>
      <c r="K2773" s="4"/>
      <c r="O2773" s="52"/>
    </row>
    <row r="2774" spans="7:15" x14ac:dyDescent="0.25">
      <c r="G2774" s="45"/>
      <c r="H2774" s="45"/>
      <c r="I2774" s="45"/>
      <c r="K2774" s="4"/>
      <c r="O2774" s="52"/>
    </row>
    <row r="2775" spans="7:15" x14ac:dyDescent="0.25">
      <c r="G2775" s="45"/>
      <c r="H2775" s="45"/>
      <c r="I2775" s="45"/>
      <c r="K2775" s="4"/>
      <c r="O2775" s="52"/>
    </row>
    <row r="2776" spans="7:15" x14ac:dyDescent="0.25">
      <c r="G2776" s="45"/>
      <c r="H2776" s="45"/>
      <c r="I2776" s="45"/>
      <c r="K2776" s="4"/>
      <c r="O2776" s="52"/>
    </row>
    <row r="2777" spans="7:15" x14ac:dyDescent="0.25">
      <c r="G2777" s="45"/>
      <c r="H2777" s="45"/>
      <c r="I2777" s="45"/>
      <c r="K2777" s="4"/>
      <c r="O2777" s="52"/>
    </row>
    <row r="2778" spans="7:15" x14ac:dyDescent="0.25">
      <c r="G2778" s="45"/>
      <c r="H2778" s="45"/>
      <c r="I2778" s="45"/>
      <c r="K2778" s="4"/>
      <c r="O2778" s="52"/>
    </row>
    <row r="2779" spans="7:15" x14ac:dyDescent="0.25">
      <c r="G2779" s="45"/>
      <c r="H2779" s="45"/>
      <c r="I2779" s="45"/>
      <c r="K2779" s="4"/>
      <c r="O2779" s="52"/>
    </row>
    <row r="2780" spans="7:15" x14ac:dyDescent="0.25">
      <c r="G2780" s="45"/>
      <c r="H2780" s="45"/>
      <c r="I2780" s="45"/>
      <c r="K2780" s="4"/>
      <c r="O2780" s="52"/>
    </row>
    <row r="2781" spans="7:15" x14ac:dyDescent="0.25">
      <c r="G2781" s="45"/>
      <c r="H2781" s="45"/>
      <c r="I2781" s="45"/>
      <c r="K2781" s="4"/>
      <c r="O2781" s="52"/>
    </row>
    <row r="2782" spans="7:15" x14ac:dyDescent="0.25">
      <c r="G2782" s="45"/>
      <c r="H2782" s="45"/>
      <c r="I2782" s="45"/>
      <c r="K2782" s="4"/>
      <c r="O2782" s="52"/>
    </row>
    <row r="2783" spans="7:15" x14ac:dyDescent="0.25">
      <c r="G2783" s="45"/>
      <c r="H2783" s="45"/>
      <c r="I2783" s="45"/>
      <c r="K2783" s="4"/>
      <c r="O2783" s="52"/>
    </row>
    <row r="2784" spans="7:15" x14ac:dyDescent="0.25">
      <c r="G2784" s="45"/>
      <c r="H2784" s="45"/>
      <c r="I2784" s="45"/>
      <c r="K2784" s="4"/>
      <c r="O2784" s="52"/>
    </row>
    <row r="2785" spans="7:15" x14ac:dyDescent="0.25">
      <c r="G2785" s="45"/>
      <c r="H2785" s="45"/>
      <c r="I2785" s="45"/>
      <c r="K2785" s="4"/>
      <c r="O2785" s="52"/>
    </row>
    <row r="2786" spans="7:15" x14ac:dyDescent="0.25">
      <c r="G2786" s="45"/>
      <c r="H2786" s="45"/>
      <c r="I2786" s="45"/>
      <c r="K2786" s="4"/>
      <c r="O2786" s="52"/>
    </row>
    <row r="2787" spans="7:15" x14ac:dyDescent="0.25">
      <c r="G2787" s="45"/>
      <c r="H2787" s="45"/>
      <c r="I2787" s="45"/>
      <c r="K2787" s="4"/>
      <c r="O2787" s="52"/>
    </row>
    <row r="2788" spans="7:15" x14ac:dyDescent="0.25">
      <c r="G2788" s="45"/>
      <c r="H2788" s="45"/>
      <c r="I2788" s="45"/>
      <c r="K2788" s="4"/>
      <c r="O2788" s="52"/>
    </row>
    <row r="2789" spans="7:15" x14ac:dyDescent="0.25">
      <c r="G2789" s="45"/>
      <c r="H2789" s="45"/>
      <c r="I2789" s="45"/>
      <c r="K2789" s="4"/>
      <c r="O2789" s="52"/>
    </row>
    <row r="2790" spans="7:15" x14ac:dyDescent="0.25">
      <c r="G2790" s="45"/>
      <c r="H2790" s="45"/>
      <c r="I2790" s="45"/>
      <c r="K2790" s="4"/>
      <c r="O2790" s="52"/>
    </row>
    <row r="2791" spans="7:15" x14ac:dyDescent="0.25">
      <c r="G2791" s="45"/>
      <c r="H2791" s="45"/>
      <c r="I2791" s="45"/>
      <c r="K2791" s="4"/>
      <c r="O2791" s="52"/>
    </row>
    <row r="2792" spans="7:15" x14ac:dyDescent="0.25">
      <c r="G2792" s="45"/>
      <c r="H2792" s="45"/>
      <c r="I2792" s="45"/>
      <c r="K2792" s="4"/>
      <c r="O2792" s="52"/>
    </row>
    <row r="2793" spans="7:15" x14ac:dyDescent="0.25">
      <c r="G2793" s="45"/>
      <c r="H2793" s="45"/>
      <c r="I2793" s="45"/>
      <c r="K2793" s="4"/>
      <c r="O2793" s="52"/>
    </row>
    <row r="2794" spans="7:15" x14ac:dyDescent="0.25">
      <c r="G2794" s="45"/>
      <c r="H2794" s="45"/>
      <c r="I2794" s="45"/>
      <c r="K2794" s="4"/>
      <c r="O2794" s="52"/>
    </row>
    <row r="2795" spans="7:15" x14ac:dyDescent="0.25">
      <c r="G2795" s="45"/>
      <c r="H2795" s="45"/>
      <c r="I2795" s="45"/>
      <c r="K2795" s="4"/>
      <c r="O2795" s="52"/>
    </row>
    <row r="2796" spans="7:15" x14ac:dyDescent="0.25">
      <c r="G2796" s="45"/>
      <c r="H2796" s="45"/>
      <c r="I2796" s="45"/>
      <c r="K2796" s="4"/>
      <c r="O2796" s="52"/>
    </row>
    <row r="2797" spans="7:15" x14ac:dyDescent="0.25">
      <c r="G2797" s="45"/>
      <c r="H2797" s="45"/>
      <c r="I2797" s="45"/>
      <c r="K2797" s="4"/>
      <c r="O2797" s="52"/>
    </row>
    <row r="2798" spans="7:15" x14ac:dyDescent="0.25">
      <c r="G2798" s="45"/>
      <c r="H2798" s="45"/>
      <c r="I2798" s="45"/>
      <c r="K2798" s="4"/>
      <c r="O2798" s="52"/>
    </row>
    <row r="2799" spans="7:15" x14ac:dyDescent="0.25">
      <c r="G2799" s="45"/>
      <c r="H2799" s="45"/>
      <c r="I2799" s="45"/>
      <c r="K2799" s="4"/>
      <c r="O2799" s="52"/>
    </row>
    <row r="2800" spans="7:15" x14ac:dyDescent="0.25">
      <c r="G2800" s="45"/>
      <c r="H2800" s="45"/>
      <c r="I2800" s="45"/>
      <c r="K2800" s="4"/>
      <c r="O2800" s="52"/>
    </row>
    <row r="2801" spans="7:15" x14ac:dyDescent="0.25">
      <c r="G2801" s="45"/>
      <c r="H2801" s="45"/>
      <c r="I2801" s="45"/>
      <c r="K2801" s="4"/>
      <c r="O2801" s="52"/>
    </row>
    <row r="2802" spans="7:15" x14ac:dyDescent="0.25">
      <c r="G2802" s="45"/>
      <c r="H2802" s="45"/>
      <c r="I2802" s="45"/>
      <c r="K2802" s="4"/>
      <c r="O2802" s="52"/>
    </row>
    <row r="2803" spans="7:15" x14ac:dyDescent="0.25">
      <c r="G2803" s="45"/>
      <c r="H2803" s="45"/>
      <c r="I2803" s="45"/>
      <c r="K2803" s="4"/>
      <c r="O2803" s="52"/>
    </row>
    <row r="2804" spans="7:15" x14ac:dyDescent="0.25">
      <c r="G2804" s="45"/>
      <c r="H2804" s="45"/>
      <c r="I2804" s="45"/>
      <c r="K2804" s="4"/>
      <c r="O2804" s="52"/>
    </row>
    <row r="2805" spans="7:15" x14ac:dyDescent="0.25">
      <c r="G2805" s="45"/>
      <c r="H2805" s="45"/>
      <c r="I2805" s="45"/>
      <c r="K2805" s="4"/>
      <c r="O2805" s="52"/>
    </row>
    <row r="2806" spans="7:15" x14ac:dyDescent="0.25">
      <c r="G2806" s="45"/>
      <c r="H2806" s="45"/>
      <c r="I2806" s="45"/>
      <c r="K2806" s="4"/>
      <c r="O2806" s="52"/>
    </row>
    <row r="2807" spans="7:15" x14ac:dyDescent="0.25">
      <c r="G2807" s="45"/>
      <c r="H2807" s="45"/>
      <c r="I2807" s="45"/>
      <c r="K2807" s="4"/>
      <c r="O2807" s="52"/>
    </row>
    <row r="2808" spans="7:15" x14ac:dyDescent="0.25">
      <c r="G2808" s="45"/>
      <c r="H2808" s="45"/>
      <c r="I2808" s="45"/>
      <c r="K2808" s="4"/>
      <c r="O2808" s="52"/>
    </row>
    <row r="2809" spans="7:15" x14ac:dyDescent="0.25">
      <c r="G2809" s="45"/>
      <c r="H2809" s="45"/>
      <c r="I2809" s="45"/>
      <c r="K2809" s="4"/>
      <c r="O2809" s="52"/>
    </row>
    <row r="2810" spans="7:15" x14ac:dyDescent="0.25">
      <c r="G2810" s="45"/>
      <c r="H2810" s="45"/>
      <c r="I2810" s="45"/>
      <c r="K2810" s="4"/>
      <c r="O2810" s="52"/>
    </row>
    <row r="2811" spans="7:15" x14ac:dyDescent="0.25">
      <c r="G2811" s="45"/>
      <c r="H2811" s="45"/>
      <c r="I2811" s="45"/>
      <c r="K2811" s="4"/>
      <c r="O2811" s="52"/>
    </row>
    <row r="2812" spans="7:15" x14ac:dyDescent="0.25">
      <c r="G2812" s="45"/>
      <c r="H2812" s="45"/>
      <c r="I2812" s="45"/>
      <c r="K2812" s="4"/>
      <c r="O2812" s="52"/>
    </row>
    <row r="2813" spans="7:15" x14ac:dyDescent="0.25">
      <c r="G2813" s="45"/>
      <c r="H2813" s="45"/>
      <c r="I2813" s="45"/>
      <c r="K2813" s="4"/>
      <c r="O2813" s="52"/>
    </row>
    <row r="2814" spans="7:15" x14ac:dyDescent="0.25">
      <c r="G2814" s="45"/>
      <c r="H2814" s="45"/>
      <c r="I2814" s="45"/>
      <c r="K2814" s="4"/>
      <c r="O2814" s="52"/>
    </row>
    <row r="2815" spans="7:15" x14ac:dyDescent="0.25">
      <c r="G2815" s="45"/>
      <c r="H2815" s="45"/>
      <c r="I2815" s="45"/>
      <c r="K2815" s="4"/>
      <c r="O2815" s="52"/>
    </row>
    <row r="2816" spans="7:15" x14ac:dyDescent="0.25">
      <c r="G2816" s="45"/>
      <c r="H2816" s="45"/>
      <c r="I2816" s="45"/>
      <c r="K2816" s="4"/>
      <c r="O2816" s="52"/>
    </row>
    <row r="2817" spans="7:15" x14ac:dyDescent="0.25">
      <c r="G2817" s="45"/>
      <c r="H2817" s="45"/>
      <c r="I2817" s="45"/>
      <c r="K2817" s="4"/>
      <c r="O2817" s="52"/>
    </row>
    <row r="2818" spans="7:15" x14ac:dyDescent="0.25">
      <c r="G2818" s="45"/>
      <c r="H2818" s="45"/>
      <c r="I2818" s="45"/>
      <c r="K2818" s="4"/>
      <c r="O2818" s="52"/>
    </row>
    <row r="2819" spans="7:15" x14ac:dyDescent="0.25">
      <c r="G2819" s="45"/>
      <c r="H2819" s="45"/>
      <c r="I2819" s="45"/>
      <c r="K2819" s="4"/>
      <c r="O2819" s="52"/>
    </row>
    <row r="2820" spans="7:15" x14ac:dyDescent="0.25">
      <c r="G2820" s="45"/>
      <c r="H2820" s="45"/>
      <c r="I2820" s="45"/>
      <c r="K2820" s="4"/>
      <c r="O2820" s="52"/>
    </row>
    <row r="2821" spans="7:15" x14ac:dyDescent="0.25">
      <c r="G2821" s="45"/>
      <c r="H2821" s="45"/>
      <c r="I2821" s="45"/>
      <c r="K2821" s="4"/>
      <c r="O2821" s="52"/>
    </row>
    <row r="2822" spans="7:15" x14ac:dyDescent="0.25">
      <c r="G2822" s="45"/>
      <c r="H2822" s="45"/>
      <c r="I2822" s="45"/>
      <c r="K2822" s="4"/>
      <c r="O2822" s="52"/>
    </row>
    <row r="2823" spans="7:15" x14ac:dyDescent="0.25">
      <c r="G2823" s="45"/>
      <c r="H2823" s="45"/>
      <c r="I2823" s="45"/>
      <c r="K2823" s="4"/>
      <c r="O2823" s="52"/>
    </row>
    <row r="2824" spans="7:15" x14ac:dyDescent="0.25">
      <c r="G2824" s="45"/>
      <c r="H2824" s="45"/>
      <c r="I2824" s="45"/>
      <c r="K2824" s="4"/>
      <c r="O2824" s="52"/>
    </row>
    <row r="2825" spans="7:15" x14ac:dyDescent="0.25">
      <c r="G2825" s="45"/>
      <c r="H2825" s="45"/>
      <c r="I2825" s="45"/>
      <c r="K2825" s="4"/>
      <c r="O2825" s="52"/>
    </row>
    <row r="2826" spans="7:15" x14ac:dyDescent="0.25">
      <c r="G2826" s="45"/>
      <c r="H2826" s="45"/>
      <c r="I2826" s="45"/>
      <c r="K2826" s="4"/>
      <c r="O2826" s="52"/>
    </row>
    <row r="2827" spans="7:15" x14ac:dyDescent="0.25">
      <c r="G2827" s="45"/>
      <c r="H2827" s="45"/>
      <c r="I2827" s="45"/>
      <c r="K2827" s="4"/>
      <c r="O2827" s="52"/>
    </row>
    <row r="2828" spans="7:15" x14ac:dyDescent="0.25">
      <c r="G2828" s="45"/>
      <c r="H2828" s="45"/>
      <c r="I2828" s="45"/>
      <c r="K2828" s="4"/>
      <c r="O2828" s="52"/>
    </row>
    <row r="2829" spans="7:15" x14ac:dyDescent="0.25">
      <c r="G2829" s="45"/>
      <c r="H2829" s="45"/>
      <c r="I2829" s="45"/>
      <c r="K2829" s="4"/>
      <c r="O2829" s="52"/>
    </row>
    <row r="2830" spans="7:15" x14ac:dyDescent="0.25">
      <c r="G2830" s="45"/>
      <c r="H2830" s="45"/>
      <c r="I2830" s="45"/>
      <c r="K2830" s="4"/>
      <c r="O2830" s="52"/>
    </row>
    <row r="2831" spans="7:15" x14ac:dyDescent="0.25">
      <c r="G2831" s="45"/>
      <c r="H2831" s="45"/>
      <c r="I2831" s="45"/>
      <c r="K2831" s="4"/>
      <c r="O2831" s="52"/>
    </row>
    <row r="2832" spans="7:15" x14ac:dyDescent="0.25">
      <c r="G2832" s="45"/>
      <c r="H2832" s="45"/>
      <c r="I2832" s="45"/>
      <c r="K2832" s="4"/>
      <c r="O2832" s="52"/>
    </row>
    <row r="2833" spans="7:15" x14ac:dyDescent="0.25">
      <c r="G2833" s="45"/>
      <c r="H2833" s="45"/>
      <c r="I2833" s="45"/>
      <c r="K2833" s="4"/>
      <c r="O2833" s="52"/>
    </row>
    <row r="2834" spans="7:15" x14ac:dyDescent="0.25">
      <c r="G2834" s="45"/>
      <c r="H2834" s="45"/>
      <c r="I2834" s="45"/>
      <c r="K2834" s="4"/>
      <c r="O2834" s="52"/>
    </row>
    <row r="2835" spans="7:15" x14ac:dyDescent="0.25">
      <c r="G2835" s="45"/>
      <c r="H2835" s="45"/>
      <c r="I2835" s="45"/>
      <c r="K2835" s="4"/>
      <c r="O2835" s="52"/>
    </row>
    <row r="2836" spans="7:15" x14ac:dyDescent="0.25">
      <c r="G2836" s="45"/>
      <c r="H2836" s="45"/>
      <c r="I2836" s="45"/>
      <c r="K2836" s="4"/>
      <c r="O2836" s="52"/>
    </row>
    <row r="2837" spans="7:15" x14ac:dyDescent="0.25">
      <c r="G2837" s="45"/>
      <c r="H2837" s="45"/>
      <c r="I2837" s="45"/>
      <c r="K2837" s="4"/>
      <c r="O2837" s="52"/>
    </row>
    <row r="2838" spans="7:15" x14ac:dyDescent="0.25">
      <c r="G2838" s="45"/>
      <c r="H2838" s="45"/>
      <c r="I2838" s="45"/>
      <c r="K2838" s="4"/>
      <c r="O2838" s="52"/>
    </row>
    <row r="2839" spans="7:15" x14ac:dyDescent="0.25">
      <c r="G2839" s="45"/>
      <c r="H2839" s="45"/>
      <c r="I2839" s="45"/>
      <c r="K2839" s="4"/>
      <c r="O2839" s="52"/>
    </row>
    <row r="2840" spans="7:15" x14ac:dyDescent="0.25">
      <c r="G2840" s="45"/>
      <c r="H2840" s="45"/>
      <c r="I2840" s="45"/>
      <c r="K2840" s="4"/>
      <c r="O2840" s="52"/>
    </row>
    <row r="2841" spans="7:15" x14ac:dyDescent="0.25">
      <c r="G2841" s="45"/>
      <c r="H2841" s="45"/>
      <c r="I2841" s="45"/>
      <c r="K2841" s="4"/>
      <c r="O2841" s="52"/>
    </row>
    <row r="2842" spans="7:15" x14ac:dyDescent="0.25">
      <c r="G2842" s="45"/>
      <c r="H2842" s="45"/>
      <c r="I2842" s="45"/>
      <c r="K2842" s="4"/>
      <c r="O2842" s="52"/>
    </row>
    <row r="2843" spans="7:15" x14ac:dyDescent="0.25">
      <c r="G2843" s="45"/>
      <c r="H2843" s="45"/>
      <c r="I2843" s="45"/>
      <c r="K2843" s="4"/>
      <c r="O2843" s="52"/>
    </row>
    <row r="2844" spans="7:15" x14ac:dyDescent="0.25">
      <c r="G2844" s="45"/>
      <c r="H2844" s="45"/>
      <c r="I2844" s="45"/>
      <c r="K2844" s="4"/>
      <c r="O2844" s="52"/>
    </row>
    <row r="2845" spans="7:15" x14ac:dyDescent="0.25">
      <c r="G2845" s="45"/>
      <c r="H2845" s="45"/>
      <c r="I2845" s="45"/>
      <c r="K2845" s="4"/>
      <c r="O2845" s="52"/>
    </row>
    <row r="2846" spans="7:15" x14ac:dyDescent="0.25">
      <c r="G2846" s="45"/>
      <c r="H2846" s="45"/>
      <c r="I2846" s="45"/>
      <c r="K2846" s="4"/>
      <c r="O2846" s="52"/>
    </row>
    <row r="2847" spans="7:15" x14ac:dyDescent="0.25">
      <c r="G2847" s="45"/>
      <c r="H2847" s="45"/>
      <c r="I2847" s="45"/>
      <c r="K2847" s="4"/>
      <c r="O2847" s="52"/>
    </row>
    <row r="2848" spans="7:15" x14ac:dyDescent="0.25">
      <c r="G2848" s="45"/>
      <c r="H2848" s="45"/>
      <c r="I2848" s="45"/>
      <c r="K2848" s="4"/>
      <c r="O2848" s="52"/>
    </row>
    <row r="2849" spans="7:15" x14ac:dyDescent="0.25">
      <c r="G2849" s="45"/>
      <c r="H2849" s="45"/>
      <c r="I2849" s="45"/>
      <c r="K2849" s="4"/>
      <c r="O2849" s="52"/>
    </row>
    <row r="2850" spans="7:15" x14ac:dyDescent="0.25">
      <c r="G2850" s="45"/>
      <c r="H2850" s="45"/>
      <c r="I2850" s="45"/>
      <c r="K2850" s="4"/>
      <c r="O2850" s="52"/>
    </row>
    <row r="2851" spans="7:15" x14ac:dyDescent="0.25">
      <c r="G2851" s="45"/>
      <c r="H2851" s="45"/>
      <c r="I2851" s="45"/>
      <c r="K2851" s="4"/>
      <c r="O2851" s="52"/>
    </row>
    <row r="2852" spans="7:15" x14ac:dyDescent="0.25">
      <c r="G2852" s="45"/>
      <c r="H2852" s="45"/>
      <c r="I2852" s="45"/>
      <c r="K2852" s="4"/>
      <c r="O2852" s="52"/>
    </row>
    <row r="2853" spans="7:15" x14ac:dyDescent="0.25">
      <c r="G2853" s="45"/>
      <c r="H2853" s="45"/>
      <c r="I2853" s="45"/>
      <c r="K2853" s="4"/>
      <c r="O2853" s="52"/>
    </row>
    <row r="2854" spans="7:15" x14ac:dyDescent="0.25">
      <c r="G2854" s="45"/>
      <c r="H2854" s="45"/>
      <c r="I2854" s="45"/>
      <c r="K2854" s="4"/>
      <c r="O2854" s="52"/>
    </row>
    <row r="2855" spans="7:15" x14ac:dyDescent="0.25">
      <c r="G2855" s="45"/>
      <c r="H2855" s="45"/>
      <c r="I2855" s="45"/>
      <c r="K2855" s="4"/>
      <c r="O2855" s="52"/>
    </row>
    <row r="2856" spans="7:15" x14ac:dyDescent="0.25">
      <c r="G2856" s="45"/>
      <c r="H2856" s="45"/>
      <c r="I2856" s="45"/>
      <c r="K2856" s="4"/>
      <c r="O2856" s="52"/>
    </row>
    <row r="2857" spans="7:15" x14ac:dyDescent="0.25">
      <c r="G2857" s="45"/>
      <c r="H2857" s="45"/>
      <c r="I2857" s="45"/>
      <c r="K2857" s="4"/>
      <c r="O2857" s="52"/>
    </row>
    <row r="2858" spans="7:15" x14ac:dyDescent="0.25">
      <c r="G2858" s="45"/>
      <c r="H2858" s="45"/>
      <c r="I2858" s="45"/>
      <c r="K2858" s="4"/>
      <c r="O2858" s="52"/>
    </row>
    <row r="2859" spans="7:15" x14ac:dyDescent="0.25">
      <c r="G2859" s="45"/>
      <c r="H2859" s="45"/>
      <c r="I2859" s="45"/>
      <c r="K2859" s="4"/>
      <c r="O2859" s="52"/>
    </row>
    <row r="2860" spans="7:15" x14ac:dyDescent="0.25">
      <c r="G2860" s="45"/>
      <c r="H2860" s="45"/>
      <c r="I2860" s="45"/>
      <c r="K2860" s="4"/>
      <c r="O2860" s="52"/>
    </row>
    <row r="2861" spans="7:15" x14ac:dyDescent="0.25">
      <c r="G2861" s="45"/>
      <c r="H2861" s="45"/>
      <c r="I2861" s="45"/>
      <c r="K2861" s="4"/>
      <c r="O2861" s="52"/>
    </row>
    <row r="2862" spans="7:15" x14ac:dyDescent="0.25">
      <c r="G2862" s="45"/>
      <c r="H2862" s="45"/>
      <c r="I2862" s="45"/>
      <c r="K2862" s="4"/>
      <c r="O2862" s="52"/>
    </row>
    <row r="2863" spans="7:15" x14ac:dyDescent="0.25">
      <c r="G2863" s="45"/>
      <c r="H2863" s="45"/>
      <c r="I2863" s="45"/>
      <c r="K2863" s="4"/>
      <c r="O2863" s="52"/>
    </row>
    <row r="2864" spans="7:15" x14ac:dyDescent="0.25">
      <c r="G2864" s="45"/>
      <c r="H2864" s="45"/>
      <c r="I2864" s="45"/>
      <c r="K2864" s="4"/>
      <c r="O2864" s="52"/>
    </row>
    <row r="2865" spans="7:15" x14ac:dyDescent="0.25">
      <c r="G2865" s="45"/>
      <c r="H2865" s="45"/>
      <c r="I2865" s="45"/>
      <c r="K2865" s="4"/>
      <c r="O2865" s="52"/>
    </row>
    <row r="2866" spans="7:15" x14ac:dyDescent="0.25">
      <c r="G2866" s="45"/>
      <c r="H2866" s="45"/>
      <c r="I2866" s="45"/>
      <c r="K2866" s="4"/>
      <c r="O2866" s="52"/>
    </row>
    <row r="2867" spans="7:15" x14ac:dyDescent="0.25">
      <c r="G2867" s="45"/>
      <c r="H2867" s="45"/>
      <c r="I2867" s="45"/>
      <c r="K2867" s="4"/>
      <c r="O2867" s="52"/>
    </row>
    <row r="2868" spans="7:15" x14ac:dyDescent="0.25">
      <c r="G2868" s="45"/>
      <c r="H2868" s="45"/>
      <c r="I2868" s="45"/>
      <c r="K2868" s="4"/>
      <c r="O2868" s="52"/>
    </row>
    <row r="2869" spans="7:15" x14ac:dyDescent="0.25">
      <c r="G2869" s="45"/>
      <c r="H2869" s="45"/>
      <c r="I2869" s="45"/>
      <c r="K2869" s="4"/>
      <c r="O2869" s="52"/>
    </row>
    <row r="2870" spans="7:15" x14ac:dyDescent="0.25">
      <c r="G2870" s="45"/>
      <c r="H2870" s="45"/>
      <c r="I2870" s="45"/>
      <c r="K2870" s="4"/>
      <c r="O2870" s="52"/>
    </row>
    <row r="2871" spans="7:15" x14ac:dyDescent="0.25">
      <c r="G2871" s="45"/>
      <c r="H2871" s="45"/>
      <c r="I2871" s="45"/>
      <c r="K2871" s="4"/>
      <c r="O2871" s="52"/>
    </row>
    <row r="2872" spans="7:15" x14ac:dyDescent="0.25">
      <c r="G2872" s="45"/>
      <c r="H2872" s="45"/>
      <c r="I2872" s="45"/>
      <c r="K2872" s="4"/>
      <c r="O2872" s="52"/>
    </row>
    <row r="2873" spans="7:15" x14ac:dyDescent="0.25">
      <c r="G2873" s="45"/>
      <c r="H2873" s="45"/>
      <c r="I2873" s="45"/>
      <c r="K2873" s="4"/>
      <c r="O2873" s="52"/>
    </row>
    <row r="2874" spans="7:15" x14ac:dyDescent="0.25">
      <c r="G2874" s="45"/>
      <c r="H2874" s="45"/>
      <c r="I2874" s="45"/>
      <c r="K2874" s="4"/>
      <c r="O2874" s="52"/>
    </row>
    <row r="2875" spans="7:15" x14ac:dyDescent="0.25">
      <c r="G2875" s="45"/>
      <c r="H2875" s="45"/>
      <c r="I2875" s="45"/>
      <c r="K2875" s="4"/>
      <c r="O2875" s="52"/>
    </row>
    <row r="2876" spans="7:15" x14ac:dyDescent="0.25">
      <c r="G2876" s="45"/>
      <c r="H2876" s="45"/>
      <c r="I2876" s="45"/>
      <c r="K2876" s="4"/>
      <c r="O2876" s="52"/>
    </row>
    <row r="2877" spans="7:15" x14ac:dyDescent="0.25">
      <c r="G2877" s="45"/>
      <c r="H2877" s="45"/>
      <c r="I2877" s="45"/>
      <c r="K2877" s="4"/>
      <c r="O2877" s="52"/>
    </row>
    <row r="2878" spans="7:15" x14ac:dyDescent="0.25">
      <c r="G2878" s="45"/>
      <c r="H2878" s="45"/>
      <c r="I2878" s="45"/>
      <c r="K2878" s="4"/>
      <c r="O2878" s="52"/>
    </row>
    <row r="2879" spans="7:15" x14ac:dyDescent="0.25">
      <c r="G2879" s="45"/>
      <c r="H2879" s="45"/>
      <c r="I2879" s="45"/>
      <c r="K2879" s="4"/>
      <c r="O2879" s="52"/>
    </row>
    <row r="2880" spans="7:15" x14ac:dyDescent="0.25">
      <c r="G2880" s="45"/>
      <c r="H2880" s="45"/>
      <c r="I2880" s="45"/>
      <c r="K2880" s="4"/>
      <c r="O2880" s="52"/>
    </row>
    <row r="2881" spans="7:15" x14ac:dyDescent="0.25">
      <c r="G2881" s="45"/>
      <c r="H2881" s="45"/>
      <c r="I2881" s="45"/>
      <c r="K2881" s="4"/>
      <c r="O2881" s="52"/>
    </row>
    <row r="2882" spans="7:15" x14ac:dyDescent="0.25">
      <c r="G2882" s="45"/>
      <c r="H2882" s="45"/>
      <c r="I2882" s="45"/>
      <c r="K2882" s="4"/>
      <c r="O2882" s="52"/>
    </row>
    <row r="2883" spans="7:15" x14ac:dyDescent="0.25">
      <c r="G2883" s="45"/>
      <c r="H2883" s="45"/>
      <c r="I2883" s="45"/>
      <c r="K2883" s="4"/>
      <c r="O2883" s="52"/>
    </row>
    <row r="2884" spans="7:15" x14ac:dyDescent="0.25">
      <c r="G2884" s="45"/>
      <c r="H2884" s="45"/>
      <c r="I2884" s="45"/>
      <c r="K2884" s="4"/>
      <c r="O2884" s="52"/>
    </row>
    <row r="2885" spans="7:15" x14ac:dyDescent="0.25">
      <c r="G2885" s="45"/>
      <c r="H2885" s="45"/>
      <c r="I2885" s="45"/>
      <c r="K2885" s="4"/>
      <c r="O2885" s="52"/>
    </row>
    <row r="2886" spans="7:15" x14ac:dyDescent="0.25">
      <c r="G2886" s="45"/>
      <c r="H2886" s="45"/>
      <c r="I2886" s="45"/>
      <c r="K2886" s="4"/>
      <c r="O2886" s="52"/>
    </row>
    <row r="2887" spans="7:15" x14ac:dyDescent="0.25">
      <c r="G2887" s="45"/>
      <c r="H2887" s="45"/>
      <c r="I2887" s="45"/>
      <c r="K2887" s="4"/>
      <c r="O2887" s="52"/>
    </row>
    <row r="2888" spans="7:15" x14ac:dyDescent="0.25">
      <c r="G2888" s="45"/>
      <c r="H2888" s="45"/>
      <c r="I2888" s="45"/>
      <c r="K2888" s="4"/>
      <c r="O2888" s="52"/>
    </row>
    <row r="2889" spans="7:15" x14ac:dyDescent="0.25">
      <c r="G2889" s="45"/>
      <c r="H2889" s="45"/>
      <c r="I2889" s="45"/>
      <c r="K2889" s="4"/>
      <c r="O2889" s="52"/>
    </row>
    <row r="2890" spans="7:15" x14ac:dyDescent="0.25">
      <c r="G2890" s="45"/>
      <c r="H2890" s="45"/>
      <c r="I2890" s="45"/>
      <c r="K2890" s="4"/>
      <c r="O2890" s="52"/>
    </row>
    <row r="2891" spans="7:15" x14ac:dyDescent="0.25">
      <c r="G2891" s="45"/>
      <c r="H2891" s="45"/>
      <c r="I2891" s="45"/>
      <c r="K2891" s="4"/>
      <c r="O2891" s="52"/>
    </row>
    <row r="2892" spans="7:15" x14ac:dyDescent="0.25">
      <c r="G2892" s="45"/>
      <c r="H2892" s="45"/>
      <c r="I2892" s="45"/>
      <c r="K2892" s="4"/>
      <c r="O2892" s="52"/>
    </row>
    <row r="2893" spans="7:15" x14ac:dyDescent="0.25">
      <c r="G2893" s="45"/>
      <c r="H2893" s="45"/>
      <c r="I2893" s="45"/>
      <c r="K2893" s="4"/>
      <c r="O2893" s="52"/>
    </row>
    <row r="2894" spans="7:15" x14ac:dyDescent="0.25">
      <c r="G2894" s="45"/>
      <c r="H2894" s="45"/>
      <c r="I2894" s="45"/>
      <c r="K2894" s="4"/>
      <c r="O2894" s="52"/>
    </row>
    <row r="2895" spans="7:15" x14ac:dyDescent="0.25">
      <c r="G2895" s="45"/>
      <c r="H2895" s="45"/>
      <c r="I2895" s="45"/>
      <c r="K2895" s="4"/>
      <c r="O2895" s="52"/>
    </row>
    <row r="2896" spans="7:15" x14ac:dyDescent="0.25">
      <c r="G2896" s="45"/>
      <c r="H2896" s="45"/>
      <c r="I2896" s="45"/>
      <c r="K2896" s="4"/>
      <c r="O2896" s="52"/>
    </row>
    <row r="2897" spans="7:15" x14ac:dyDescent="0.25">
      <c r="G2897" s="45"/>
      <c r="H2897" s="45"/>
      <c r="I2897" s="45"/>
      <c r="K2897" s="4"/>
      <c r="O2897" s="52"/>
    </row>
    <row r="2898" spans="7:15" x14ac:dyDescent="0.25">
      <c r="G2898" s="45"/>
      <c r="H2898" s="45"/>
      <c r="I2898" s="45"/>
      <c r="K2898" s="4"/>
      <c r="O2898" s="52"/>
    </row>
    <row r="2899" spans="7:15" x14ac:dyDescent="0.25">
      <c r="G2899" s="45"/>
      <c r="H2899" s="45"/>
      <c r="I2899" s="45"/>
      <c r="K2899" s="4"/>
      <c r="O2899" s="52"/>
    </row>
    <row r="2900" spans="7:15" x14ac:dyDescent="0.25">
      <c r="G2900" s="45"/>
      <c r="H2900" s="45"/>
      <c r="I2900" s="45"/>
      <c r="K2900" s="4"/>
      <c r="O2900" s="52"/>
    </row>
    <row r="2901" spans="7:15" x14ac:dyDescent="0.25">
      <c r="G2901" s="45"/>
      <c r="H2901" s="45"/>
      <c r="I2901" s="45"/>
      <c r="K2901" s="4"/>
      <c r="O2901" s="52"/>
    </row>
    <row r="2902" spans="7:15" x14ac:dyDescent="0.25">
      <c r="G2902" s="45"/>
      <c r="H2902" s="45"/>
      <c r="I2902" s="45"/>
      <c r="K2902" s="4"/>
      <c r="O2902" s="52"/>
    </row>
    <row r="2903" spans="7:15" x14ac:dyDescent="0.25">
      <c r="G2903" s="45"/>
      <c r="H2903" s="45"/>
      <c r="I2903" s="45"/>
      <c r="K2903" s="4"/>
      <c r="O2903" s="52"/>
    </row>
    <row r="2904" spans="7:15" x14ac:dyDescent="0.25">
      <c r="G2904" s="45"/>
      <c r="H2904" s="45"/>
      <c r="I2904" s="45"/>
      <c r="K2904" s="4"/>
      <c r="O2904" s="52"/>
    </row>
    <row r="2905" spans="7:15" x14ac:dyDescent="0.25">
      <c r="G2905" s="45"/>
      <c r="H2905" s="45"/>
      <c r="I2905" s="45"/>
      <c r="K2905" s="4"/>
      <c r="O2905" s="52"/>
    </row>
    <row r="2906" spans="7:15" x14ac:dyDescent="0.25">
      <c r="G2906" s="45"/>
      <c r="H2906" s="45"/>
      <c r="I2906" s="45"/>
      <c r="K2906" s="4"/>
      <c r="O2906" s="52"/>
    </row>
    <row r="2907" spans="7:15" x14ac:dyDescent="0.25">
      <c r="G2907" s="45"/>
      <c r="H2907" s="45"/>
      <c r="I2907" s="45"/>
      <c r="K2907" s="4"/>
      <c r="O2907" s="52"/>
    </row>
    <row r="2908" spans="7:15" x14ac:dyDescent="0.25">
      <c r="G2908" s="45"/>
      <c r="H2908" s="45"/>
      <c r="I2908" s="45"/>
      <c r="K2908" s="4"/>
      <c r="O2908" s="52"/>
    </row>
    <row r="2909" spans="7:15" x14ac:dyDescent="0.25">
      <c r="G2909" s="45"/>
      <c r="H2909" s="45"/>
      <c r="I2909" s="45"/>
      <c r="K2909" s="4"/>
      <c r="O2909" s="52"/>
    </row>
    <row r="2910" spans="7:15" x14ac:dyDescent="0.25">
      <c r="G2910" s="45"/>
      <c r="H2910" s="45"/>
      <c r="I2910" s="45"/>
      <c r="K2910" s="4"/>
      <c r="O2910" s="52"/>
    </row>
    <row r="2911" spans="7:15" x14ac:dyDescent="0.25">
      <c r="G2911" s="45"/>
      <c r="H2911" s="45"/>
      <c r="I2911" s="45"/>
      <c r="K2911" s="4"/>
      <c r="O2911" s="52"/>
    </row>
    <row r="2912" spans="7:15" x14ac:dyDescent="0.25">
      <c r="G2912" s="45"/>
      <c r="H2912" s="45"/>
      <c r="I2912" s="45"/>
      <c r="K2912" s="4"/>
      <c r="O2912" s="52"/>
    </row>
    <row r="2913" spans="7:15" x14ac:dyDescent="0.25">
      <c r="G2913" s="45"/>
      <c r="H2913" s="45"/>
      <c r="I2913" s="45"/>
      <c r="K2913" s="4"/>
      <c r="O2913" s="52"/>
    </row>
    <row r="2914" spans="7:15" x14ac:dyDescent="0.25">
      <c r="G2914" s="45"/>
      <c r="H2914" s="45"/>
      <c r="I2914" s="45"/>
      <c r="K2914" s="4"/>
      <c r="O2914" s="52"/>
    </row>
    <row r="2915" spans="7:15" x14ac:dyDescent="0.25">
      <c r="G2915" s="45"/>
      <c r="H2915" s="45"/>
      <c r="I2915" s="45"/>
      <c r="K2915" s="4"/>
      <c r="O2915" s="52"/>
    </row>
    <row r="2916" spans="7:15" x14ac:dyDescent="0.25">
      <c r="G2916" s="45"/>
      <c r="H2916" s="45"/>
      <c r="I2916" s="45"/>
      <c r="K2916" s="4"/>
      <c r="O2916" s="52"/>
    </row>
    <row r="2917" spans="7:15" x14ac:dyDescent="0.25">
      <c r="G2917" s="45"/>
      <c r="H2917" s="45"/>
      <c r="I2917" s="45"/>
      <c r="K2917" s="4"/>
      <c r="O2917" s="52"/>
    </row>
    <row r="2918" spans="7:15" x14ac:dyDescent="0.25">
      <c r="G2918" s="45"/>
      <c r="H2918" s="45"/>
      <c r="I2918" s="45"/>
      <c r="K2918" s="4"/>
      <c r="O2918" s="52"/>
    </row>
    <row r="2919" spans="7:15" x14ac:dyDescent="0.25">
      <c r="G2919" s="45"/>
      <c r="H2919" s="45"/>
      <c r="I2919" s="45"/>
      <c r="K2919" s="4"/>
      <c r="O2919" s="52"/>
    </row>
    <row r="2920" spans="7:15" x14ac:dyDescent="0.25">
      <c r="G2920" s="45"/>
      <c r="H2920" s="45"/>
      <c r="I2920" s="45"/>
      <c r="K2920" s="4"/>
      <c r="O2920" s="52"/>
    </row>
    <row r="2921" spans="7:15" x14ac:dyDescent="0.25">
      <c r="G2921" s="45"/>
      <c r="H2921" s="45"/>
      <c r="I2921" s="45"/>
      <c r="K2921" s="4"/>
      <c r="O2921" s="52"/>
    </row>
    <row r="2922" spans="7:15" x14ac:dyDescent="0.25">
      <c r="G2922" s="45"/>
      <c r="H2922" s="45"/>
      <c r="I2922" s="45"/>
      <c r="K2922" s="4"/>
      <c r="O2922" s="52"/>
    </row>
    <row r="2923" spans="7:15" x14ac:dyDescent="0.25">
      <c r="G2923" s="45"/>
      <c r="H2923" s="45"/>
      <c r="I2923" s="45"/>
      <c r="K2923" s="4"/>
      <c r="O2923" s="52"/>
    </row>
    <row r="2924" spans="7:15" x14ac:dyDescent="0.25">
      <c r="G2924" s="45"/>
      <c r="H2924" s="45"/>
      <c r="I2924" s="45"/>
      <c r="K2924" s="4"/>
      <c r="O2924" s="52"/>
    </row>
    <row r="2925" spans="7:15" x14ac:dyDescent="0.25">
      <c r="G2925" s="45"/>
      <c r="H2925" s="45"/>
      <c r="I2925" s="45"/>
      <c r="K2925" s="4"/>
      <c r="O2925" s="52"/>
    </row>
    <row r="2926" spans="7:15" x14ac:dyDescent="0.25">
      <c r="G2926" s="45"/>
      <c r="H2926" s="45"/>
      <c r="I2926" s="45"/>
      <c r="K2926" s="4"/>
      <c r="O2926" s="52"/>
    </row>
    <row r="2927" spans="7:15" x14ac:dyDescent="0.25">
      <c r="G2927" s="45"/>
      <c r="H2927" s="45"/>
      <c r="I2927" s="45"/>
      <c r="K2927" s="4"/>
      <c r="O2927" s="52"/>
    </row>
    <row r="2928" spans="7:15" x14ac:dyDescent="0.25">
      <c r="G2928" s="45"/>
      <c r="H2928" s="45"/>
      <c r="I2928" s="45"/>
      <c r="K2928" s="4"/>
      <c r="O2928" s="52"/>
    </row>
    <row r="2929" spans="7:15" x14ac:dyDescent="0.25">
      <c r="G2929" s="45"/>
      <c r="H2929" s="45"/>
      <c r="I2929" s="45"/>
      <c r="K2929" s="4"/>
      <c r="O2929" s="52"/>
    </row>
    <row r="2930" spans="7:15" x14ac:dyDescent="0.25">
      <c r="G2930" s="45"/>
      <c r="H2930" s="45"/>
      <c r="I2930" s="45"/>
      <c r="K2930" s="4"/>
      <c r="O2930" s="52"/>
    </row>
    <row r="2931" spans="7:15" x14ac:dyDescent="0.25">
      <c r="G2931" s="45"/>
      <c r="H2931" s="45"/>
      <c r="I2931" s="45"/>
      <c r="K2931" s="4"/>
      <c r="O2931" s="52"/>
    </row>
    <row r="2932" spans="7:15" x14ac:dyDescent="0.25">
      <c r="G2932" s="45"/>
      <c r="H2932" s="45"/>
      <c r="I2932" s="45"/>
      <c r="K2932" s="4"/>
      <c r="O2932" s="52"/>
    </row>
    <row r="2933" spans="7:15" x14ac:dyDescent="0.25">
      <c r="G2933" s="45"/>
      <c r="H2933" s="45"/>
      <c r="I2933" s="45"/>
      <c r="K2933" s="4"/>
      <c r="O2933" s="52"/>
    </row>
    <row r="2934" spans="7:15" x14ac:dyDescent="0.25">
      <c r="G2934" s="45"/>
      <c r="H2934" s="45"/>
      <c r="I2934" s="45"/>
      <c r="K2934" s="4"/>
      <c r="O2934" s="52"/>
    </row>
    <row r="2935" spans="7:15" x14ac:dyDescent="0.25">
      <c r="G2935" s="45"/>
      <c r="H2935" s="45"/>
      <c r="I2935" s="45"/>
      <c r="K2935" s="4"/>
      <c r="O2935" s="52"/>
    </row>
    <row r="2936" spans="7:15" x14ac:dyDescent="0.25">
      <c r="G2936" s="45"/>
      <c r="H2936" s="45"/>
      <c r="I2936" s="45"/>
      <c r="K2936" s="4"/>
      <c r="O2936" s="52"/>
    </row>
    <row r="2937" spans="7:15" x14ac:dyDescent="0.25">
      <c r="G2937" s="45"/>
      <c r="H2937" s="45"/>
      <c r="I2937" s="45"/>
      <c r="K2937" s="4"/>
      <c r="O2937" s="52"/>
    </row>
    <row r="2938" spans="7:15" x14ac:dyDescent="0.25">
      <c r="G2938" s="45"/>
      <c r="H2938" s="45"/>
      <c r="I2938" s="45"/>
      <c r="K2938" s="4"/>
      <c r="O2938" s="52"/>
    </row>
    <row r="2939" spans="7:15" x14ac:dyDescent="0.25">
      <c r="G2939" s="45"/>
      <c r="H2939" s="45"/>
      <c r="I2939" s="45"/>
      <c r="K2939" s="4"/>
      <c r="O2939" s="52"/>
    </row>
    <row r="2940" spans="7:15" x14ac:dyDescent="0.25">
      <c r="G2940" s="45"/>
      <c r="H2940" s="45"/>
      <c r="I2940" s="45"/>
      <c r="K2940" s="4"/>
      <c r="O2940" s="52"/>
    </row>
    <row r="2941" spans="7:15" x14ac:dyDescent="0.25">
      <c r="G2941" s="45"/>
      <c r="H2941" s="45"/>
      <c r="I2941" s="45"/>
      <c r="K2941" s="4"/>
      <c r="O2941" s="52"/>
    </row>
    <row r="2942" spans="7:15" x14ac:dyDescent="0.25">
      <c r="G2942" s="45"/>
      <c r="H2942" s="45"/>
      <c r="I2942" s="45"/>
      <c r="K2942" s="4"/>
      <c r="O2942" s="52"/>
    </row>
    <row r="2943" spans="7:15" x14ac:dyDescent="0.25">
      <c r="G2943" s="45"/>
      <c r="H2943" s="45"/>
      <c r="I2943" s="45"/>
      <c r="K2943" s="4"/>
      <c r="O2943" s="52"/>
    </row>
    <row r="2944" spans="7:15" x14ac:dyDescent="0.25">
      <c r="G2944" s="45"/>
      <c r="H2944" s="45"/>
      <c r="I2944" s="45"/>
      <c r="K2944" s="4"/>
      <c r="O2944" s="52"/>
    </row>
    <row r="2945" spans="7:15" x14ac:dyDescent="0.25">
      <c r="G2945" s="45"/>
      <c r="H2945" s="45"/>
      <c r="I2945" s="45"/>
      <c r="K2945" s="4"/>
      <c r="O2945" s="52"/>
    </row>
    <row r="2946" spans="7:15" x14ac:dyDescent="0.25">
      <c r="G2946" s="45"/>
      <c r="H2946" s="45"/>
      <c r="I2946" s="45"/>
      <c r="K2946" s="4"/>
      <c r="O2946" s="52"/>
    </row>
    <row r="2947" spans="7:15" x14ac:dyDescent="0.25">
      <c r="G2947" s="45"/>
      <c r="H2947" s="45"/>
      <c r="I2947" s="45"/>
      <c r="K2947" s="4"/>
      <c r="O2947" s="52"/>
    </row>
    <row r="2948" spans="7:15" x14ac:dyDescent="0.25">
      <c r="G2948" s="45"/>
      <c r="H2948" s="45"/>
      <c r="I2948" s="45"/>
      <c r="K2948" s="4"/>
      <c r="O2948" s="52"/>
    </row>
    <row r="2949" spans="7:15" x14ac:dyDescent="0.25">
      <c r="G2949" s="45"/>
      <c r="H2949" s="45"/>
      <c r="I2949" s="45"/>
      <c r="K2949" s="4"/>
      <c r="O2949" s="52"/>
    </row>
    <row r="2950" spans="7:15" x14ac:dyDescent="0.25">
      <c r="G2950" s="45"/>
      <c r="H2950" s="45"/>
      <c r="I2950" s="45"/>
      <c r="K2950" s="4"/>
      <c r="O2950" s="52"/>
    </row>
    <row r="2951" spans="7:15" x14ac:dyDescent="0.25">
      <c r="G2951" s="45"/>
      <c r="H2951" s="45"/>
      <c r="I2951" s="45"/>
      <c r="K2951" s="4"/>
      <c r="O2951" s="52"/>
    </row>
    <row r="2952" spans="7:15" x14ac:dyDescent="0.25">
      <c r="G2952" s="45"/>
      <c r="H2952" s="45"/>
      <c r="I2952" s="45"/>
      <c r="K2952" s="4"/>
      <c r="O2952" s="52"/>
    </row>
    <row r="2953" spans="7:15" x14ac:dyDescent="0.25">
      <c r="G2953" s="45"/>
      <c r="H2953" s="45"/>
      <c r="I2953" s="45"/>
      <c r="K2953" s="4"/>
      <c r="O2953" s="52"/>
    </row>
    <row r="2954" spans="7:15" x14ac:dyDescent="0.25">
      <c r="G2954" s="45"/>
      <c r="H2954" s="45"/>
      <c r="I2954" s="45"/>
      <c r="K2954" s="4"/>
      <c r="O2954" s="52"/>
    </row>
    <row r="2955" spans="7:15" x14ac:dyDescent="0.25">
      <c r="G2955" s="45"/>
      <c r="H2955" s="45"/>
      <c r="I2955" s="45"/>
      <c r="K2955" s="4"/>
      <c r="O2955" s="52"/>
    </row>
    <row r="2956" spans="7:15" x14ac:dyDescent="0.25">
      <c r="G2956" s="45"/>
      <c r="H2956" s="45"/>
      <c r="I2956" s="45"/>
      <c r="K2956" s="4"/>
      <c r="O2956" s="52"/>
    </row>
    <row r="2957" spans="7:15" x14ac:dyDescent="0.25">
      <c r="G2957" s="45"/>
      <c r="H2957" s="45"/>
      <c r="I2957" s="45"/>
      <c r="K2957" s="4"/>
      <c r="O2957" s="52"/>
    </row>
    <row r="2958" spans="7:15" x14ac:dyDescent="0.25">
      <c r="G2958" s="45"/>
      <c r="H2958" s="45"/>
      <c r="I2958" s="45"/>
      <c r="K2958" s="4"/>
      <c r="O2958" s="52"/>
    </row>
    <row r="2959" spans="7:15" x14ac:dyDescent="0.25">
      <c r="G2959" s="45"/>
      <c r="H2959" s="45"/>
      <c r="I2959" s="45"/>
      <c r="K2959" s="4"/>
      <c r="O2959" s="52"/>
    </row>
    <row r="2960" spans="7:15" x14ac:dyDescent="0.25">
      <c r="G2960" s="45"/>
      <c r="H2960" s="45"/>
      <c r="I2960" s="45"/>
      <c r="K2960" s="4"/>
      <c r="O2960" s="52"/>
    </row>
    <row r="2961" spans="7:15" x14ac:dyDescent="0.25">
      <c r="G2961" s="45"/>
      <c r="H2961" s="45"/>
      <c r="I2961" s="45"/>
      <c r="K2961" s="4"/>
      <c r="O2961" s="52"/>
    </row>
    <row r="2962" spans="7:15" x14ac:dyDescent="0.25">
      <c r="G2962" s="45"/>
      <c r="H2962" s="45"/>
      <c r="I2962" s="45"/>
      <c r="K2962" s="4"/>
      <c r="O2962" s="52"/>
    </row>
    <row r="2963" spans="7:15" x14ac:dyDescent="0.25">
      <c r="G2963" s="45"/>
      <c r="H2963" s="45"/>
      <c r="I2963" s="45"/>
      <c r="K2963" s="4"/>
      <c r="O2963" s="52"/>
    </row>
    <row r="2964" spans="7:15" x14ac:dyDescent="0.25">
      <c r="G2964" s="45"/>
      <c r="H2964" s="45"/>
      <c r="I2964" s="45"/>
      <c r="K2964" s="4"/>
      <c r="O2964" s="52"/>
    </row>
    <row r="2965" spans="7:15" x14ac:dyDescent="0.25">
      <c r="G2965" s="45"/>
      <c r="H2965" s="45"/>
      <c r="I2965" s="45"/>
      <c r="K2965" s="4"/>
      <c r="O2965" s="52"/>
    </row>
    <row r="2966" spans="7:15" x14ac:dyDescent="0.25">
      <c r="G2966" s="45"/>
      <c r="H2966" s="45"/>
      <c r="I2966" s="45"/>
      <c r="K2966" s="4"/>
      <c r="O2966" s="52"/>
    </row>
    <row r="2967" spans="7:15" x14ac:dyDescent="0.25">
      <c r="G2967" s="45"/>
      <c r="H2967" s="45"/>
      <c r="I2967" s="45"/>
      <c r="K2967" s="4"/>
      <c r="O2967" s="52"/>
    </row>
    <row r="2968" spans="7:15" x14ac:dyDescent="0.25">
      <c r="G2968" s="45"/>
      <c r="H2968" s="45"/>
      <c r="I2968" s="45"/>
      <c r="K2968" s="4"/>
      <c r="O2968" s="52"/>
    </row>
    <row r="2969" spans="7:15" x14ac:dyDescent="0.25">
      <c r="G2969" s="45"/>
      <c r="H2969" s="45"/>
      <c r="I2969" s="45"/>
      <c r="K2969" s="4"/>
      <c r="O2969" s="52"/>
    </row>
    <row r="2970" spans="7:15" x14ac:dyDescent="0.25">
      <c r="G2970" s="45"/>
      <c r="H2970" s="45"/>
      <c r="I2970" s="45"/>
      <c r="K2970" s="4"/>
      <c r="O2970" s="52"/>
    </row>
    <row r="2971" spans="7:15" x14ac:dyDescent="0.25">
      <c r="G2971" s="45"/>
      <c r="H2971" s="45"/>
      <c r="I2971" s="45"/>
      <c r="K2971" s="4"/>
      <c r="O2971" s="52"/>
    </row>
    <row r="2972" spans="7:15" x14ac:dyDescent="0.25">
      <c r="G2972" s="45"/>
      <c r="H2972" s="45"/>
      <c r="I2972" s="45"/>
      <c r="K2972" s="4"/>
      <c r="O2972" s="52"/>
    </row>
    <row r="2973" spans="7:15" x14ac:dyDescent="0.25">
      <c r="G2973" s="45"/>
      <c r="H2973" s="45"/>
      <c r="I2973" s="45"/>
      <c r="K2973" s="4"/>
      <c r="O2973" s="52"/>
    </row>
    <row r="2974" spans="7:15" x14ac:dyDescent="0.25">
      <c r="G2974" s="45"/>
      <c r="H2974" s="45"/>
      <c r="I2974" s="45"/>
      <c r="K2974" s="4"/>
      <c r="O2974" s="52"/>
    </row>
    <row r="2975" spans="7:15" x14ac:dyDescent="0.25">
      <c r="G2975" s="45"/>
      <c r="H2975" s="45"/>
      <c r="I2975" s="45"/>
      <c r="K2975" s="4"/>
      <c r="O2975" s="52"/>
    </row>
    <row r="2976" spans="7:15" x14ac:dyDescent="0.25">
      <c r="G2976" s="45"/>
      <c r="H2976" s="45"/>
      <c r="I2976" s="45"/>
      <c r="K2976" s="4"/>
      <c r="O2976" s="52"/>
    </row>
    <row r="2977" spans="7:15" x14ac:dyDescent="0.25">
      <c r="G2977" s="45"/>
      <c r="H2977" s="45"/>
      <c r="I2977" s="45"/>
      <c r="K2977" s="4"/>
      <c r="O2977" s="52"/>
    </row>
    <row r="2978" spans="7:15" x14ac:dyDescent="0.25">
      <c r="G2978" s="45"/>
      <c r="H2978" s="45"/>
      <c r="I2978" s="45"/>
      <c r="K2978" s="4"/>
      <c r="O2978" s="52"/>
    </row>
    <row r="2979" spans="7:15" x14ac:dyDescent="0.25">
      <c r="G2979" s="45"/>
      <c r="H2979" s="45"/>
      <c r="I2979" s="45"/>
      <c r="K2979" s="4"/>
      <c r="O2979" s="52"/>
    </row>
    <row r="2980" spans="7:15" x14ac:dyDescent="0.25">
      <c r="G2980" s="45"/>
      <c r="H2980" s="45"/>
      <c r="I2980" s="45"/>
      <c r="K2980" s="4"/>
      <c r="O2980" s="52"/>
    </row>
    <row r="2981" spans="7:15" x14ac:dyDescent="0.25">
      <c r="G2981" s="45"/>
      <c r="H2981" s="45"/>
      <c r="I2981" s="45"/>
      <c r="K2981" s="4"/>
      <c r="O2981" s="52"/>
    </row>
    <row r="2982" spans="7:15" x14ac:dyDescent="0.25">
      <c r="G2982" s="45"/>
      <c r="H2982" s="45"/>
      <c r="I2982" s="45"/>
      <c r="K2982" s="4"/>
      <c r="O2982" s="52"/>
    </row>
    <row r="2983" spans="7:15" x14ac:dyDescent="0.25">
      <c r="G2983" s="45"/>
      <c r="H2983" s="45"/>
      <c r="I2983" s="45"/>
      <c r="K2983" s="4"/>
      <c r="O2983" s="52"/>
    </row>
    <row r="2984" spans="7:15" x14ac:dyDescent="0.25">
      <c r="G2984" s="45"/>
      <c r="H2984" s="45"/>
      <c r="I2984" s="45"/>
      <c r="K2984" s="4"/>
      <c r="O2984" s="52"/>
    </row>
    <row r="2985" spans="7:15" x14ac:dyDescent="0.25">
      <c r="G2985" s="45"/>
      <c r="H2985" s="45"/>
      <c r="I2985" s="45"/>
      <c r="K2985" s="4"/>
      <c r="O2985" s="52"/>
    </row>
    <row r="2986" spans="7:15" x14ac:dyDescent="0.25">
      <c r="G2986" s="45"/>
      <c r="H2986" s="45"/>
      <c r="I2986" s="45"/>
      <c r="K2986" s="4"/>
      <c r="O2986" s="52"/>
    </row>
    <row r="2987" spans="7:15" x14ac:dyDescent="0.25">
      <c r="G2987" s="45"/>
      <c r="H2987" s="45"/>
      <c r="I2987" s="45"/>
      <c r="K2987" s="4"/>
      <c r="O2987" s="52"/>
    </row>
    <row r="2988" spans="7:15" x14ac:dyDescent="0.25">
      <c r="G2988" s="45"/>
      <c r="H2988" s="45"/>
      <c r="I2988" s="45"/>
      <c r="K2988" s="4"/>
      <c r="O2988" s="52"/>
    </row>
    <row r="2989" spans="7:15" x14ac:dyDescent="0.25">
      <c r="G2989" s="45"/>
      <c r="H2989" s="45"/>
      <c r="I2989" s="45"/>
      <c r="K2989" s="4"/>
      <c r="O2989" s="52"/>
    </row>
    <row r="2990" spans="7:15" x14ac:dyDescent="0.25">
      <c r="G2990" s="45"/>
      <c r="H2990" s="45"/>
      <c r="I2990" s="45"/>
      <c r="K2990" s="4"/>
      <c r="O2990" s="52"/>
    </row>
    <row r="2991" spans="7:15" x14ac:dyDescent="0.25">
      <c r="G2991" s="45"/>
      <c r="H2991" s="45"/>
      <c r="I2991" s="45"/>
      <c r="K2991" s="4"/>
      <c r="O2991" s="52"/>
    </row>
    <row r="2992" spans="7:15" x14ac:dyDescent="0.25">
      <c r="G2992" s="45"/>
      <c r="H2992" s="45"/>
      <c r="I2992" s="45"/>
      <c r="K2992" s="4"/>
      <c r="O2992" s="52"/>
    </row>
    <row r="2993" spans="7:15" x14ac:dyDescent="0.25">
      <c r="G2993" s="45"/>
      <c r="H2993" s="45"/>
      <c r="I2993" s="45"/>
      <c r="K2993" s="4"/>
      <c r="O2993" s="52"/>
    </row>
    <row r="2994" spans="7:15" x14ac:dyDescent="0.25">
      <c r="G2994" s="45"/>
      <c r="H2994" s="45"/>
      <c r="I2994" s="45"/>
      <c r="K2994" s="4"/>
      <c r="O2994" s="52"/>
    </row>
    <row r="2995" spans="7:15" x14ac:dyDescent="0.25">
      <c r="G2995" s="45"/>
      <c r="H2995" s="45"/>
      <c r="I2995" s="45"/>
      <c r="K2995" s="4"/>
      <c r="O2995" s="52"/>
    </row>
    <row r="2996" spans="7:15" x14ac:dyDescent="0.25">
      <c r="G2996" s="45"/>
      <c r="H2996" s="45"/>
      <c r="I2996" s="45"/>
      <c r="K2996" s="4"/>
      <c r="O2996" s="52"/>
    </row>
    <row r="2997" spans="7:15" x14ac:dyDescent="0.25">
      <c r="G2997" s="45"/>
      <c r="H2997" s="45"/>
      <c r="I2997" s="45"/>
      <c r="K2997" s="4"/>
      <c r="O2997" s="52"/>
    </row>
    <row r="2998" spans="7:15" x14ac:dyDescent="0.25">
      <c r="G2998" s="45"/>
      <c r="H2998" s="45"/>
      <c r="I2998" s="45"/>
      <c r="K2998" s="4"/>
      <c r="O2998" s="52"/>
    </row>
    <row r="2999" spans="7:15" x14ac:dyDescent="0.25">
      <c r="G2999" s="45"/>
      <c r="H2999" s="45"/>
      <c r="I2999" s="45"/>
      <c r="K2999" s="4"/>
      <c r="O2999" s="52"/>
    </row>
    <row r="3000" spans="7:15" x14ac:dyDescent="0.25">
      <c r="G3000" s="45"/>
      <c r="H3000" s="45"/>
      <c r="I3000" s="45"/>
      <c r="K3000" s="4"/>
      <c r="O3000" s="52"/>
    </row>
    <row r="3001" spans="7:15" x14ac:dyDescent="0.25">
      <c r="G3001" s="45"/>
      <c r="H3001" s="45"/>
      <c r="I3001" s="45"/>
      <c r="K3001" s="4"/>
      <c r="O3001" s="52"/>
    </row>
    <row r="3002" spans="7:15" x14ac:dyDescent="0.25">
      <c r="G3002" s="45"/>
      <c r="H3002" s="45"/>
      <c r="I3002" s="45"/>
      <c r="K3002" s="4"/>
      <c r="O3002" s="52"/>
    </row>
    <row r="3003" spans="7:15" x14ac:dyDescent="0.25">
      <c r="G3003" s="45"/>
      <c r="H3003" s="45"/>
      <c r="I3003" s="45"/>
      <c r="K3003" s="4"/>
      <c r="O3003" s="52"/>
    </row>
    <row r="3004" spans="7:15" x14ac:dyDescent="0.25">
      <c r="G3004" s="45"/>
      <c r="H3004" s="45"/>
      <c r="I3004" s="45"/>
      <c r="K3004" s="4"/>
      <c r="O3004" s="52"/>
    </row>
    <row r="3005" spans="7:15" x14ac:dyDescent="0.25">
      <c r="G3005" s="45"/>
      <c r="H3005" s="45"/>
      <c r="I3005" s="45"/>
      <c r="K3005" s="4"/>
      <c r="O3005" s="52"/>
    </row>
    <row r="3006" spans="7:15" x14ac:dyDescent="0.25">
      <c r="G3006" s="45"/>
      <c r="H3006" s="45"/>
      <c r="I3006" s="45"/>
      <c r="K3006" s="4"/>
      <c r="O3006" s="52"/>
    </row>
    <row r="3007" spans="7:15" x14ac:dyDescent="0.25">
      <c r="G3007" s="45"/>
      <c r="H3007" s="45"/>
      <c r="I3007" s="45"/>
      <c r="K3007" s="4"/>
      <c r="O3007" s="52"/>
    </row>
    <row r="3008" spans="7:15" x14ac:dyDescent="0.25">
      <c r="G3008" s="45"/>
      <c r="H3008" s="45"/>
      <c r="I3008" s="45"/>
      <c r="K3008" s="4"/>
      <c r="O3008" s="52"/>
    </row>
    <row r="3009" spans="7:15" x14ac:dyDescent="0.25">
      <c r="G3009" s="45"/>
      <c r="H3009" s="45"/>
      <c r="I3009" s="45"/>
      <c r="K3009" s="4"/>
      <c r="O3009" s="52"/>
    </row>
    <row r="3010" spans="7:15" x14ac:dyDescent="0.25">
      <c r="G3010" s="45"/>
      <c r="H3010" s="45"/>
      <c r="I3010" s="45"/>
      <c r="K3010" s="4"/>
      <c r="O3010" s="52"/>
    </row>
    <row r="3011" spans="7:15" x14ac:dyDescent="0.25">
      <c r="G3011" s="45"/>
      <c r="H3011" s="45"/>
      <c r="I3011" s="45"/>
      <c r="K3011" s="4"/>
      <c r="O3011" s="52"/>
    </row>
    <row r="3012" spans="7:15" x14ac:dyDescent="0.25">
      <c r="G3012" s="45"/>
      <c r="H3012" s="45"/>
      <c r="I3012" s="45"/>
      <c r="K3012" s="4"/>
      <c r="O3012" s="52"/>
    </row>
    <row r="3013" spans="7:15" x14ac:dyDescent="0.25">
      <c r="G3013" s="45"/>
      <c r="H3013" s="45"/>
      <c r="I3013" s="45"/>
      <c r="K3013" s="4"/>
      <c r="O3013" s="52"/>
    </row>
    <row r="3014" spans="7:15" x14ac:dyDescent="0.25">
      <c r="G3014" s="45"/>
      <c r="H3014" s="45"/>
      <c r="I3014" s="45"/>
      <c r="K3014" s="4"/>
      <c r="O3014" s="52"/>
    </row>
    <row r="3015" spans="7:15" x14ac:dyDescent="0.25">
      <c r="G3015" s="45"/>
      <c r="H3015" s="45"/>
      <c r="I3015" s="45"/>
      <c r="K3015" s="4"/>
      <c r="O3015" s="52"/>
    </row>
    <row r="3016" spans="7:15" x14ac:dyDescent="0.25">
      <c r="G3016" s="45"/>
      <c r="H3016" s="45"/>
      <c r="I3016" s="45"/>
      <c r="K3016" s="4"/>
      <c r="O3016" s="52"/>
    </row>
    <row r="3017" spans="7:15" x14ac:dyDescent="0.25">
      <c r="G3017" s="45"/>
      <c r="H3017" s="45"/>
      <c r="I3017" s="45"/>
      <c r="K3017" s="4"/>
      <c r="O3017" s="52"/>
    </row>
    <row r="3018" spans="7:15" x14ac:dyDescent="0.25">
      <c r="G3018" s="45"/>
      <c r="H3018" s="45"/>
      <c r="I3018" s="45"/>
      <c r="K3018" s="4"/>
      <c r="O3018" s="52"/>
    </row>
    <row r="3019" spans="7:15" x14ac:dyDescent="0.25">
      <c r="G3019" s="45"/>
      <c r="H3019" s="45"/>
      <c r="I3019" s="45"/>
      <c r="K3019" s="4"/>
      <c r="O3019" s="52"/>
    </row>
    <row r="3020" spans="7:15" x14ac:dyDescent="0.25">
      <c r="G3020" s="45"/>
      <c r="H3020" s="45"/>
      <c r="I3020" s="45"/>
      <c r="K3020" s="4"/>
      <c r="O3020" s="52"/>
    </row>
    <row r="3021" spans="7:15" x14ac:dyDescent="0.25">
      <c r="G3021" s="45"/>
      <c r="H3021" s="45"/>
      <c r="I3021" s="45"/>
      <c r="K3021" s="4"/>
      <c r="O3021" s="52"/>
    </row>
    <row r="3022" spans="7:15" x14ac:dyDescent="0.25">
      <c r="G3022" s="45"/>
      <c r="H3022" s="45"/>
      <c r="I3022" s="45"/>
      <c r="K3022" s="4"/>
      <c r="O3022" s="52"/>
    </row>
    <row r="3023" spans="7:15" x14ac:dyDescent="0.25">
      <c r="G3023" s="45"/>
      <c r="H3023" s="45"/>
      <c r="I3023" s="45"/>
      <c r="K3023" s="4"/>
      <c r="O3023" s="52"/>
    </row>
    <row r="3024" spans="7:15" x14ac:dyDescent="0.25">
      <c r="G3024" s="45"/>
      <c r="H3024" s="45"/>
      <c r="I3024" s="45"/>
      <c r="K3024" s="4"/>
      <c r="O3024" s="52"/>
    </row>
    <row r="3025" spans="7:15" x14ac:dyDescent="0.25">
      <c r="G3025" s="45"/>
      <c r="H3025" s="45"/>
      <c r="I3025" s="45"/>
      <c r="K3025" s="4"/>
      <c r="O3025" s="52"/>
    </row>
    <row r="3026" spans="7:15" x14ac:dyDescent="0.25">
      <c r="G3026" s="45"/>
      <c r="H3026" s="45"/>
      <c r="I3026" s="45"/>
      <c r="K3026" s="4"/>
      <c r="O3026" s="52"/>
    </row>
    <row r="3027" spans="7:15" x14ac:dyDescent="0.25">
      <c r="G3027" s="45"/>
      <c r="H3027" s="45"/>
      <c r="I3027" s="45"/>
      <c r="K3027" s="4"/>
      <c r="O3027" s="52"/>
    </row>
    <row r="3028" spans="7:15" x14ac:dyDescent="0.25">
      <c r="G3028" s="45"/>
      <c r="H3028" s="45"/>
      <c r="I3028" s="45"/>
      <c r="K3028" s="4"/>
      <c r="O3028" s="52"/>
    </row>
    <row r="3029" spans="7:15" x14ac:dyDescent="0.25">
      <c r="G3029" s="45"/>
      <c r="H3029" s="45"/>
      <c r="I3029" s="45"/>
      <c r="K3029" s="4"/>
      <c r="O3029" s="52"/>
    </row>
    <row r="3030" spans="7:15" x14ac:dyDescent="0.25">
      <c r="G3030" s="45"/>
      <c r="H3030" s="45"/>
      <c r="I3030" s="45"/>
      <c r="K3030" s="4"/>
      <c r="O3030" s="52"/>
    </row>
    <row r="3031" spans="7:15" x14ac:dyDescent="0.25">
      <c r="G3031" s="45"/>
      <c r="H3031" s="45"/>
      <c r="I3031" s="45"/>
      <c r="K3031" s="4"/>
      <c r="O3031" s="52"/>
    </row>
    <row r="3032" spans="7:15" x14ac:dyDescent="0.25">
      <c r="G3032" s="45"/>
      <c r="H3032" s="45"/>
      <c r="I3032" s="45"/>
      <c r="K3032" s="4"/>
      <c r="O3032" s="52"/>
    </row>
    <row r="3033" spans="7:15" x14ac:dyDescent="0.25">
      <c r="G3033" s="45"/>
      <c r="H3033" s="45"/>
      <c r="I3033" s="45"/>
      <c r="K3033" s="4"/>
      <c r="O3033" s="52"/>
    </row>
    <row r="3034" spans="7:15" x14ac:dyDescent="0.25">
      <c r="G3034" s="45"/>
      <c r="H3034" s="45"/>
      <c r="I3034" s="45"/>
      <c r="K3034" s="4"/>
      <c r="O3034" s="52"/>
    </row>
    <row r="3035" spans="7:15" x14ac:dyDescent="0.25">
      <c r="G3035" s="45"/>
      <c r="H3035" s="45"/>
      <c r="I3035" s="45"/>
      <c r="K3035" s="4"/>
      <c r="O3035" s="52"/>
    </row>
    <row r="3036" spans="7:15" x14ac:dyDescent="0.25">
      <c r="G3036" s="45"/>
      <c r="H3036" s="45"/>
      <c r="I3036" s="45"/>
      <c r="K3036" s="4"/>
      <c r="O3036" s="52"/>
    </row>
    <row r="3037" spans="7:15" x14ac:dyDescent="0.25">
      <c r="G3037" s="45"/>
      <c r="H3037" s="45"/>
      <c r="I3037" s="45"/>
      <c r="K3037" s="4"/>
      <c r="O3037" s="52"/>
    </row>
    <row r="3038" spans="7:15" x14ac:dyDescent="0.25">
      <c r="G3038" s="45"/>
      <c r="H3038" s="45"/>
      <c r="I3038" s="45"/>
      <c r="K3038" s="4"/>
      <c r="O3038" s="52"/>
    </row>
    <row r="3039" spans="7:15" x14ac:dyDescent="0.25">
      <c r="G3039" s="45"/>
      <c r="H3039" s="45"/>
      <c r="I3039" s="45"/>
      <c r="K3039" s="4"/>
      <c r="O3039" s="52"/>
    </row>
    <row r="3040" spans="7:15" x14ac:dyDescent="0.25">
      <c r="G3040" s="45"/>
      <c r="H3040" s="45"/>
      <c r="I3040" s="45"/>
      <c r="K3040" s="4"/>
      <c r="O3040" s="52"/>
    </row>
    <row r="3041" spans="7:15" x14ac:dyDescent="0.25">
      <c r="G3041" s="45"/>
      <c r="H3041" s="45"/>
      <c r="I3041" s="45"/>
      <c r="K3041" s="4"/>
      <c r="O3041" s="52"/>
    </row>
    <row r="3042" spans="7:15" x14ac:dyDescent="0.25">
      <c r="G3042" s="45"/>
      <c r="H3042" s="45"/>
      <c r="I3042" s="45"/>
      <c r="K3042" s="4"/>
      <c r="O3042" s="52"/>
    </row>
    <row r="3043" spans="7:15" x14ac:dyDescent="0.25">
      <c r="G3043" s="45"/>
      <c r="H3043" s="45"/>
      <c r="I3043" s="45"/>
      <c r="K3043" s="4"/>
      <c r="O3043" s="52"/>
    </row>
    <row r="3044" spans="7:15" x14ac:dyDescent="0.25">
      <c r="G3044" s="45"/>
      <c r="H3044" s="45"/>
      <c r="I3044" s="45"/>
      <c r="K3044" s="4"/>
      <c r="O3044" s="52"/>
    </row>
    <row r="3045" spans="7:15" x14ac:dyDescent="0.25">
      <c r="G3045" s="45"/>
      <c r="H3045" s="45"/>
      <c r="I3045" s="45"/>
      <c r="K3045" s="4"/>
      <c r="O3045" s="52"/>
    </row>
    <row r="3046" spans="7:15" x14ac:dyDescent="0.25">
      <c r="G3046" s="45"/>
      <c r="H3046" s="45"/>
      <c r="I3046" s="45"/>
      <c r="K3046" s="4"/>
      <c r="O3046" s="52"/>
    </row>
    <row r="3047" spans="7:15" x14ac:dyDescent="0.25">
      <c r="G3047" s="45"/>
      <c r="H3047" s="45"/>
      <c r="I3047" s="45"/>
      <c r="K3047" s="4"/>
      <c r="O3047" s="52"/>
    </row>
    <row r="3048" spans="7:15" x14ac:dyDescent="0.25">
      <c r="G3048" s="45"/>
      <c r="H3048" s="45"/>
      <c r="I3048" s="45"/>
      <c r="K3048" s="4"/>
      <c r="O3048" s="52"/>
    </row>
    <row r="3049" spans="7:15" x14ac:dyDescent="0.25">
      <c r="G3049" s="45"/>
      <c r="H3049" s="45"/>
      <c r="I3049" s="45"/>
      <c r="K3049" s="4"/>
      <c r="O3049" s="52"/>
    </row>
    <row r="3050" spans="7:15" x14ac:dyDescent="0.25">
      <c r="G3050" s="45"/>
      <c r="H3050" s="45"/>
      <c r="I3050" s="45"/>
      <c r="K3050" s="4"/>
      <c r="O3050" s="52"/>
    </row>
    <row r="3051" spans="7:15" x14ac:dyDescent="0.25">
      <c r="G3051" s="45"/>
      <c r="H3051" s="45"/>
      <c r="I3051" s="45"/>
      <c r="K3051" s="4"/>
      <c r="O3051" s="52"/>
    </row>
    <row r="3052" spans="7:15" x14ac:dyDescent="0.25">
      <c r="G3052" s="45"/>
      <c r="H3052" s="45"/>
      <c r="I3052" s="45"/>
      <c r="K3052" s="4"/>
      <c r="O3052" s="52"/>
    </row>
    <row r="3053" spans="7:15" x14ac:dyDescent="0.25">
      <c r="G3053" s="45"/>
      <c r="H3053" s="45"/>
      <c r="I3053" s="45"/>
      <c r="K3053" s="4"/>
      <c r="O3053" s="52"/>
    </row>
    <row r="3054" spans="7:15" x14ac:dyDescent="0.25">
      <c r="G3054" s="45"/>
      <c r="H3054" s="45"/>
      <c r="I3054" s="45"/>
      <c r="K3054" s="4"/>
      <c r="O3054" s="52"/>
    </row>
    <row r="3055" spans="7:15" x14ac:dyDescent="0.25">
      <c r="G3055" s="45"/>
      <c r="H3055" s="45"/>
      <c r="I3055" s="45"/>
      <c r="K3055" s="4"/>
      <c r="O3055" s="52"/>
    </row>
    <row r="3056" spans="7:15" x14ac:dyDescent="0.25">
      <c r="G3056" s="45"/>
      <c r="H3056" s="45"/>
      <c r="I3056" s="45"/>
      <c r="K3056" s="4"/>
      <c r="O3056" s="52"/>
    </row>
    <row r="3057" spans="7:15" x14ac:dyDescent="0.25">
      <c r="G3057" s="45"/>
      <c r="H3057" s="45"/>
      <c r="I3057" s="45"/>
      <c r="K3057" s="4"/>
      <c r="O3057" s="52"/>
    </row>
    <row r="3058" spans="7:15" x14ac:dyDescent="0.25">
      <c r="G3058" s="45"/>
      <c r="H3058" s="45"/>
      <c r="I3058" s="45"/>
      <c r="K3058" s="4"/>
      <c r="O3058" s="52"/>
    </row>
    <row r="3059" spans="7:15" x14ac:dyDescent="0.25">
      <c r="G3059" s="45"/>
      <c r="H3059" s="45"/>
      <c r="I3059" s="45"/>
      <c r="K3059" s="4"/>
      <c r="O3059" s="52"/>
    </row>
    <row r="3060" spans="7:15" x14ac:dyDescent="0.25">
      <c r="G3060" s="45"/>
      <c r="H3060" s="45"/>
      <c r="I3060" s="45"/>
      <c r="K3060" s="4"/>
      <c r="O3060" s="52"/>
    </row>
    <row r="3061" spans="7:15" x14ac:dyDescent="0.25">
      <c r="G3061" s="45"/>
      <c r="H3061" s="45"/>
      <c r="I3061" s="45"/>
      <c r="K3061" s="4"/>
      <c r="O3061" s="52"/>
    </row>
    <row r="3062" spans="7:15" x14ac:dyDescent="0.25">
      <c r="G3062" s="45"/>
      <c r="H3062" s="45"/>
      <c r="I3062" s="45"/>
      <c r="K3062" s="4"/>
      <c r="O3062" s="52"/>
    </row>
    <row r="3063" spans="7:15" x14ac:dyDescent="0.25">
      <c r="G3063" s="45"/>
      <c r="H3063" s="45"/>
      <c r="I3063" s="45"/>
      <c r="K3063" s="4"/>
      <c r="O3063" s="52"/>
    </row>
    <row r="3064" spans="7:15" x14ac:dyDescent="0.25">
      <c r="G3064" s="45"/>
      <c r="H3064" s="45"/>
      <c r="I3064" s="45"/>
      <c r="K3064" s="4"/>
      <c r="O3064" s="52"/>
    </row>
    <row r="3065" spans="7:15" x14ac:dyDescent="0.25">
      <c r="G3065" s="45"/>
      <c r="H3065" s="45"/>
      <c r="I3065" s="45"/>
      <c r="K3065" s="4"/>
      <c r="O3065" s="52"/>
    </row>
    <row r="3066" spans="7:15" x14ac:dyDescent="0.25">
      <c r="G3066" s="45"/>
      <c r="H3066" s="45"/>
      <c r="I3066" s="45"/>
      <c r="K3066" s="4"/>
      <c r="O3066" s="52"/>
    </row>
    <row r="3067" spans="7:15" x14ac:dyDescent="0.25">
      <c r="G3067" s="45"/>
      <c r="H3067" s="45"/>
      <c r="I3067" s="45"/>
      <c r="K3067" s="4"/>
      <c r="O3067" s="52"/>
    </row>
    <row r="3068" spans="7:15" x14ac:dyDescent="0.25">
      <c r="G3068" s="45"/>
      <c r="H3068" s="45"/>
      <c r="I3068" s="45"/>
      <c r="K3068" s="4"/>
      <c r="O3068" s="52"/>
    </row>
    <row r="3069" spans="7:15" x14ac:dyDescent="0.25">
      <c r="G3069" s="45"/>
      <c r="H3069" s="45"/>
      <c r="I3069" s="45"/>
      <c r="K3069" s="4"/>
      <c r="O3069" s="52"/>
    </row>
    <row r="3070" spans="7:15" x14ac:dyDescent="0.25">
      <c r="G3070" s="45"/>
      <c r="H3070" s="45"/>
      <c r="I3070" s="45"/>
      <c r="K3070" s="4"/>
      <c r="O3070" s="52"/>
    </row>
    <row r="3071" spans="7:15" x14ac:dyDescent="0.25">
      <c r="G3071" s="45"/>
      <c r="H3071" s="45"/>
      <c r="I3071" s="45"/>
      <c r="K3071" s="4"/>
      <c r="O3071" s="52"/>
    </row>
    <row r="3072" spans="7:15" x14ac:dyDescent="0.25">
      <c r="G3072" s="45"/>
      <c r="H3072" s="45"/>
      <c r="I3072" s="45"/>
      <c r="K3072" s="4"/>
      <c r="O3072" s="52"/>
    </row>
    <row r="3073" spans="7:15" x14ac:dyDescent="0.25">
      <c r="G3073" s="45"/>
      <c r="H3073" s="45"/>
      <c r="I3073" s="45"/>
      <c r="K3073" s="4"/>
      <c r="O3073" s="52"/>
    </row>
    <row r="3074" spans="7:15" x14ac:dyDescent="0.25">
      <c r="G3074" s="45"/>
      <c r="H3074" s="45"/>
      <c r="I3074" s="45"/>
      <c r="K3074" s="4"/>
      <c r="O3074" s="52"/>
    </row>
    <row r="3075" spans="7:15" x14ac:dyDescent="0.25">
      <c r="G3075" s="45"/>
      <c r="H3075" s="45"/>
      <c r="I3075" s="45"/>
      <c r="K3075" s="4"/>
      <c r="O3075" s="52"/>
    </row>
    <row r="3076" spans="7:15" x14ac:dyDescent="0.25">
      <c r="G3076" s="45"/>
      <c r="H3076" s="45"/>
      <c r="I3076" s="45"/>
      <c r="K3076" s="4"/>
      <c r="O3076" s="52"/>
    </row>
    <row r="3077" spans="7:15" x14ac:dyDescent="0.25">
      <c r="G3077" s="45"/>
      <c r="H3077" s="45"/>
      <c r="I3077" s="45"/>
      <c r="K3077" s="4"/>
      <c r="O3077" s="52"/>
    </row>
    <row r="3078" spans="7:15" x14ac:dyDescent="0.25">
      <c r="G3078" s="45"/>
      <c r="H3078" s="45"/>
      <c r="I3078" s="45"/>
      <c r="K3078" s="4"/>
      <c r="O3078" s="52"/>
    </row>
    <row r="3079" spans="7:15" x14ac:dyDescent="0.25">
      <c r="G3079" s="45"/>
      <c r="H3079" s="45"/>
      <c r="I3079" s="45"/>
      <c r="K3079" s="4"/>
      <c r="O3079" s="52"/>
    </row>
    <row r="3080" spans="7:15" x14ac:dyDescent="0.25">
      <c r="G3080" s="45"/>
      <c r="H3080" s="45"/>
      <c r="I3080" s="45"/>
      <c r="K3080" s="4"/>
      <c r="O3080" s="52"/>
    </row>
    <row r="3081" spans="7:15" x14ac:dyDescent="0.25">
      <c r="G3081" s="45"/>
      <c r="H3081" s="45"/>
      <c r="I3081" s="45"/>
      <c r="K3081" s="4"/>
      <c r="O3081" s="52"/>
    </row>
    <row r="3082" spans="7:15" x14ac:dyDescent="0.25">
      <c r="G3082" s="45"/>
      <c r="H3082" s="45"/>
      <c r="I3082" s="45"/>
      <c r="K3082" s="4"/>
      <c r="O3082" s="52"/>
    </row>
    <row r="3083" spans="7:15" x14ac:dyDescent="0.25">
      <c r="G3083" s="45"/>
      <c r="H3083" s="45"/>
      <c r="I3083" s="45"/>
      <c r="K3083" s="4"/>
      <c r="O3083" s="52"/>
    </row>
    <row r="3084" spans="7:15" x14ac:dyDescent="0.25">
      <c r="G3084" s="45"/>
      <c r="H3084" s="45"/>
      <c r="I3084" s="45"/>
      <c r="K3084" s="4"/>
      <c r="O3084" s="52"/>
    </row>
    <row r="3085" spans="7:15" x14ac:dyDescent="0.25">
      <c r="G3085" s="45"/>
      <c r="H3085" s="45"/>
      <c r="I3085" s="45"/>
      <c r="K3085" s="4"/>
      <c r="O3085" s="52"/>
    </row>
    <row r="3086" spans="7:15" x14ac:dyDescent="0.25">
      <c r="G3086" s="45"/>
      <c r="H3086" s="45"/>
      <c r="I3086" s="45"/>
      <c r="K3086" s="4"/>
      <c r="O3086" s="52"/>
    </row>
    <row r="3087" spans="7:15" x14ac:dyDescent="0.25">
      <c r="G3087" s="45"/>
      <c r="H3087" s="45"/>
      <c r="I3087" s="45"/>
      <c r="K3087" s="4"/>
      <c r="O3087" s="52"/>
    </row>
    <row r="3088" spans="7:15" x14ac:dyDescent="0.25">
      <c r="G3088" s="45"/>
      <c r="H3088" s="45"/>
      <c r="I3088" s="45"/>
      <c r="K3088" s="4"/>
      <c r="O3088" s="52"/>
    </row>
    <row r="3089" spans="7:15" x14ac:dyDescent="0.25">
      <c r="G3089" s="45"/>
      <c r="H3089" s="45"/>
      <c r="I3089" s="45"/>
      <c r="K3089" s="4"/>
      <c r="O3089" s="52"/>
    </row>
    <row r="3090" spans="7:15" x14ac:dyDescent="0.25">
      <c r="G3090" s="45"/>
      <c r="H3090" s="45"/>
      <c r="I3090" s="45"/>
      <c r="K3090" s="4"/>
      <c r="O3090" s="52"/>
    </row>
    <row r="3091" spans="7:15" x14ac:dyDescent="0.25">
      <c r="G3091" s="45"/>
      <c r="H3091" s="45"/>
      <c r="I3091" s="45"/>
      <c r="K3091" s="4"/>
      <c r="O3091" s="52"/>
    </row>
    <row r="3092" spans="7:15" x14ac:dyDescent="0.25">
      <c r="G3092" s="45"/>
      <c r="H3092" s="45"/>
      <c r="I3092" s="45"/>
      <c r="K3092" s="4"/>
      <c r="O3092" s="52"/>
    </row>
    <row r="3093" spans="7:15" x14ac:dyDescent="0.25">
      <c r="G3093" s="45"/>
      <c r="H3093" s="45"/>
      <c r="I3093" s="45"/>
      <c r="K3093" s="4"/>
      <c r="O3093" s="52"/>
    </row>
    <row r="3094" spans="7:15" x14ac:dyDescent="0.25">
      <c r="G3094" s="45"/>
      <c r="H3094" s="45"/>
      <c r="I3094" s="45"/>
      <c r="K3094" s="4"/>
      <c r="O3094" s="52"/>
    </row>
    <row r="3095" spans="7:15" x14ac:dyDescent="0.25">
      <c r="G3095" s="45"/>
      <c r="H3095" s="45"/>
      <c r="I3095" s="45"/>
      <c r="K3095" s="4"/>
      <c r="O3095" s="52"/>
    </row>
    <row r="3096" spans="7:15" x14ac:dyDescent="0.25">
      <c r="G3096" s="45"/>
      <c r="H3096" s="45"/>
      <c r="I3096" s="45"/>
      <c r="K3096" s="4"/>
      <c r="O3096" s="52"/>
    </row>
    <row r="3097" spans="7:15" x14ac:dyDescent="0.25">
      <c r="G3097" s="45"/>
      <c r="H3097" s="45"/>
      <c r="I3097" s="45"/>
      <c r="K3097" s="4"/>
      <c r="O3097" s="52"/>
    </row>
    <row r="3098" spans="7:15" x14ac:dyDescent="0.25">
      <c r="G3098" s="45"/>
      <c r="H3098" s="45"/>
      <c r="I3098" s="45"/>
      <c r="K3098" s="4"/>
      <c r="O3098" s="52"/>
    </row>
    <row r="3099" spans="7:15" x14ac:dyDescent="0.25">
      <c r="G3099" s="45"/>
      <c r="H3099" s="45"/>
      <c r="I3099" s="45"/>
      <c r="K3099" s="4"/>
      <c r="O3099" s="52"/>
    </row>
    <row r="3100" spans="7:15" x14ac:dyDescent="0.25">
      <c r="G3100" s="45"/>
      <c r="H3100" s="45"/>
      <c r="I3100" s="45"/>
      <c r="K3100" s="4"/>
      <c r="O3100" s="52"/>
    </row>
    <row r="3101" spans="7:15" x14ac:dyDescent="0.25">
      <c r="G3101" s="45"/>
      <c r="H3101" s="45"/>
      <c r="I3101" s="45"/>
      <c r="K3101" s="4"/>
      <c r="O3101" s="52"/>
    </row>
    <row r="3102" spans="7:15" x14ac:dyDescent="0.25">
      <c r="G3102" s="45"/>
      <c r="H3102" s="45"/>
      <c r="I3102" s="45"/>
      <c r="K3102" s="4"/>
      <c r="O3102" s="52"/>
    </row>
    <row r="3103" spans="7:15" x14ac:dyDescent="0.25">
      <c r="G3103" s="45"/>
      <c r="H3103" s="45"/>
      <c r="I3103" s="45"/>
      <c r="K3103" s="4"/>
      <c r="O3103" s="52"/>
    </row>
    <row r="3104" spans="7:15" x14ac:dyDescent="0.25">
      <c r="G3104" s="45"/>
      <c r="H3104" s="45"/>
      <c r="I3104" s="45"/>
      <c r="K3104" s="4"/>
      <c r="O3104" s="52"/>
    </row>
    <row r="3105" spans="7:15" x14ac:dyDescent="0.25">
      <c r="G3105" s="45"/>
      <c r="H3105" s="45"/>
      <c r="I3105" s="45"/>
      <c r="K3105" s="4"/>
      <c r="O3105" s="52"/>
    </row>
    <row r="3106" spans="7:15" x14ac:dyDescent="0.25">
      <c r="G3106" s="45"/>
      <c r="H3106" s="45"/>
      <c r="I3106" s="45"/>
      <c r="K3106" s="4"/>
      <c r="O3106" s="52"/>
    </row>
    <row r="3107" spans="7:15" x14ac:dyDescent="0.25">
      <c r="G3107" s="45"/>
      <c r="H3107" s="45"/>
      <c r="I3107" s="45"/>
      <c r="K3107" s="4"/>
      <c r="O3107" s="52"/>
    </row>
    <row r="3108" spans="7:15" x14ac:dyDescent="0.25">
      <c r="G3108" s="45"/>
      <c r="H3108" s="45"/>
      <c r="I3108" s="45"/>
      <c r="K3108" s="4"/>
      <c r="O3108" s="52"/>
    </row>
    <row r="3109" spans="7:15" x14ac:dyDescent="0.25">
      <c r="G3109" s="45"/>
      <c r="H3109" s="45"/>
      <c r="I3109" s="45"/>
      <c r="K3109" s="4"/>
      <c r="O3109" s="52"/>
    </row>
    <row r="3110" spans="7:15" x14ac:dyDescent="0.25">
      <c r="G3110" s="45"/>
      <c r="H3110" s="45"/>
      <c r="I3110" s="45"/>
      <c r="K3110" s="4"/>
      <c r="O3110" s="52"/>
    </row>
    <row r="3111" spans="7:15" x14ac:dyDescent="0.25">
      <c r="G3111" s="45"/>
      <c r="H3111" s="45"/>
      <c r="I3111" s="45"/>
      <c r="K3111" s="4"/>
      <c r="O3111" s="52"/>
    </row>
    <row r="3112" spans="7:15" x14ac:dyDescent="0.25">
      <c r="G3112" s="45"/>
      <c r="H3112" s="45"/>
      <c r="I3112" s="45"/>
      <c r="K3112" s="4"/>
      <c r="O3112" s="52"/>
    </row>
    <row r="3113" spans="7:15" x14ac:dyDescent="0.25">
      <c r="G3113" s="45"/>
      <c r="H3113" s="45"/>
      <c r="I3113" s="45"/>
      <c r="K3113" s="4"/>
      <c r="O3113" s="52"/>
    </row>
    <row r="3114" spans="7:15" x14ac:dyDescent="0.25">
      <c r="G3114" s="45"/>
      <c r="H3114" s="45"/>
      <c r="I3114" s="45"/>
      <c r="K3114" s="4"/>
      <c r="O3114" s="52"/>
    </row>
    <row r="3115" spans="7:15" x14ac:dyDescent="0.25">
      <c r="G3115" s="45"/>
      <c r="H3115" s="45"/>
      <c r="I3115" s="45"/>
      <c r="K3115" s="4"/>
      <c r="O3115" s="52"/>
    </row>
    <row r="3116" spans="7:15" x14ac:dyDescent="0.25">
      <c r="G3116" s="45"/>
      <c r="H3116" s="45"/>
      <c r="I3116" s="45"/>
      <c r="K3116" s="4"/>
      <c r="O3116" s="52"/>
    </row>
    <row r="3117" spans="7:15" x14ac:dyDescent="0.25">
      <c r="G3117" s="45"/>
      <c r="H3117" s="45"/>
      <c r="I3117" s="45"/>
      <c r="K3117" s="4"/>
      <c r="O3117" s="52"/>
    </row>
    <row r="3118" spans="7:15" x14ac:dyDescent="0.25">
      <c r="G3118" s="45"/>
      <c r="H3118" s="45"/>
      <c r="I3118" s="45"/>
      <c r="K3118" s="4"/>
      <c r="O3118" s="52"/>
    </row>
    <row r="3119" spans="7:15" x14ac:dyDescent="0.25">
      <c r="G3119" s="45"/>
      <c r="H3119" s="45"/>
      <c r="I3119" s="45"/>
      <c r="K3119" s="4"/>
      <c r="O3119" s="52"/>
    </row>
    <row r="3120" spans="7:15" x14ac:dyDescent="0.25">
      <c r="G3120" s="45"/>
      <c r="H3120" s="45"/>
      <c r="I3120" s="45"/>
      <c r="K3120" s="4"/>
      <c r="O3120" s="52"/>
    </row>
    <row r="3121" spans="7:15" x14ac:dyDescent="0.25">
      <c r="G3121" s="45"/>
      <c r="H3121" s="45"/>
      <c r="I3121" s="45"/>
      <c r="K3121" s="4"/>
      <c r="O3121" s="52"/>
    </row>
    <row r="3122" spans="7:15" x14ac:dyDescent="0.25">
      <c r="G3122" s="45"/>
      <c r="H3122" s="45"/>
      <c r="I3122" s="45"/>
      <c r="K3122" s="4"/>
      <c r="O3122" s="52"/>
    </row>
    <row r="3123" spans="7:15" x14ac:dyDescent="0.25">
      <c r="G3123" s="45"/>
      <c r="H3123" s="45"/>
      <c r="I3123" s="45"/>
      <c r="K3123" s="4"/>
      <c r="O3123" s="52"/>
    </row>
    <row r="3124" spans="7:15" x14ac:dyDescent="0.25">
      <c r="G3124" s="45"/>
      <c r="H3124" s="45"/>
      <c r="I3124" s="45"/>
      <c r="K3124" s="4"/>
      <c r="O3124" s="52"/>
    </row>
    <row r="3125" spans="7:15" x14ac:dyDescent="0.25">
      <c r="G3125" s="45"/>
      <c r="H3125" s="45"/>
      <c r="I3125" s="45"/>
      <c r="K3125" s="4"/>
      <c r="O3125" s="52"/>
    </row>
    <row r="3126" spans="7:15" x14ac:dyDescent="0.25">
      <c r="G3126" s="45"/>
      <c r="H3126" s="45"/>
      <c r="I3126" s="45"/>
      <c r="K3126" s="4"/>
      <c r="O3126" s="52"/>
    </row>
    <row r="3127" spans="7:15" x14ac:dyDescent="0.25">
      <c r="G3127" s="45"/>
      <c r="H3127" s="45"/>
      <c r="I3127" s="45"/>
      <c r="K3127" s="4"/>
      <c r="O3127" s="52"/>
    </row>
    <row r="3128" spans="7:15" x14ac:dyDescent="0.25">
      <c r="G3128" s="45"/>
      <c r="H3128" s="45"/>
      <c r="I3128" s="45"/>
      <c r="K3128" s="4"/>
      <c r="O3128" s="52"/>
    </row>
    <row r="3129" spans="7:15" x14ac:dyDescent="0.25">
      <c r="G3129" s="45"/>
      <c r="H3129" s="45"/>
      <c r="I3129" s="45"/>
      <c r="K3129" s="4"/>
      <c r="O3129" s="52"/>
    </row>
    <row r="3130" spans="7:15" x14ac:dyDescent="0.25">
      <c r="G3130" s="45"/>
      <c r="H3130" s="45"/>
      <c r="I3130" s="45"/>
      <c r="K3130" s="4"/>
      <c r="O3130" s="52"/>
    </row>
    <row r="3131" spans="7:15" x14ac:dyDescent="0.25">
      <c r="G3131" s="45"/>
      <c r="H3131" s="45"/>
      <c r="I3131" s="45"/>
      <c r="K3131" s="4"/>
      <c r="O3131" s="52"/>
    </row>
    <row r="3132" spans="7:15" x14ac:dyDescent="0.25">
      <c r="G3132" s="45"/>
      <c r="H3132" s="45"/>
      <c r="I3132" s="45"/>
      <c r="K3132" s="4"/>
      <c r="O3132" s="52"/>
    </row>
    <row r="3133" spans="7:15" x14ac:dyDescent="0.25">
      <c r="G3133" s="45"/>
      <c r="H3133" s="45"/>
      <c r="I3133" s="45"/>
      <c r="K3133" s="4"/>
      <c r="O3133" s="52"/>
    </row>
    <row r="3134" spans="7:15" x14ac:dyDescent="0.25">
      <c r="G3134" s="45"/>
      <c r="H3134" s="45"/>
      <c r="I3134" s="45"/>
      <c r="K3134" s="4"/>
      <c r="O3134" s="52"/>
    </row>
    <row r="3135" spans="7:15" x14ac:dyDescent="0.25">
      <c r="G3135" s="45"/>
      <c r="H3135" s="45"/>
      <c r="I3135" s="45"/>
      <c r="K3135" s="4"/>
      <c r="O3135" s="52"/>
    </row>
    <row r="3136" spans="7:15" x14ac:dyDescent="0.25">
      <c r="G3136" s="45"/>
      <c r="H3136" s="45"/>
      <c r="I3136" s="45"/>
      <c r="K3136" s="4"/>
      <c r="O3136" s="52"/>
    </row>
    <row r="3137" spans="7:15" x14ac:dyDescent="0.25">
      <c r="G3137" s="45"/>
      <c r="H3137" s="45"/>
      <c r="I3137" s="45"/>
      <c r="K3137" s="4"/>
      <c r="O3137" s="52"/>
    </row>
    <row r="3138" spans="7:15" x14ac:dyDescent="0.25">
      <c r="G3138" s="45"/>
      <c r="H3138" s="45"/>
      <c r="I3138" s="45"/>
      <c r="K3138" s="4"/>
      <c r="O3138" s="52"/>
    </row>
    <row r="3139" spans="7:15" x14ac:dyDescent="0.25">
      <c r="G3139" s="45"/>
      <c r="H3139" s="45"/>
      <c r="I3139" s="45"/>
      <c r="K3139" s="4"/>
      <c r="O3139" s="52"/>
    </row>
    <row r="3140" spans="7:15" x14ac:dyDescent="0.25">
      <c r="G3140" s="45"/>
      <c r="H3140" s="45"/>
      <c r="I3140" s="45"/>
      <c r="K3140" s="4"/>
      <c r="O3140" s="52"/>
    </row>
    <row r="3141" spans="7:15" x14ac:dyDescent="0.25">
      <c r="G3141" s="45"/>
      <c r="H3141" s="45"/>
      <c r="I3141" s="45"/>
      <c r="K3141" s="4"/>
      <c r="O3141" s="52"/>
    </row>
    <row r="3142" spans="7:15" x14ac:dyDescent="0.25">
      <c r="G3142" s="45"/>
      <c r="H3142" s="45"/>
      <c r="I3142" s="45"/>
      <c r="K3142" s="4"/>
      <c r="O3142" s="52"/>
    </row>
    <row r="3143" spans="7:15" x14ac:dyDescent="0.25">
      <c r="G3143" s="45"/>
      <c r="H3143" s="45"/>
      <c r="I3143" s="45"/>
      <c r="K3143" s="4"/>
      <c r="O3143" s="52"/>
    </row>
    <row r="3144" spans="7:15" x14ac:dyDescent="0.25">
      <c r="G3144" s="45"/>
      <c r="H3144" s="45"/>
      <c r="I3144" s="45"/>
      <c r="K3144" s="4"/>
      <c r="O3144" s="52"/>
    </row>
    <row r="3145" spans="7:15" x14ac:dyDescent="0.25">
      <c r="G3145" s="45"/>
      <c r="H3145" s="45"/>
      <c r="I3145" s="45"/>
      <c r="K3145" s="4"/>
      <c r="O3145" s="52"/>
    </row>
    <row r="3146" spans="7:15" x14ac:dyDescent="0.25">
      <c r="G3146" s="45"/>
      <c r="H3146" s="45"/>
      <c r="I3146" s="45"/>
      <c r="K3146" s="4"/>
      <c r="O3146" s="52"/>
    </row>
    <row r="3147" spans="7:15" x14ac:dyDescent="0.25">
      <c r="G3147" s="45"/>
      <c r="H3147" s="45"/>
      <c r="I3147" s="45"/>
      <c r="K3147" s="4"/>
      <c r="O3147" s="52"/>
    </row>
    <row r="3148" spans="7:15" x14ac:dyDescent="0.25">
      <c r="G3148" s="45"/>
      <c r="H3148" s="45"/>
      <c r="I3148" s="45"/>
      <c r="K3148" s="4"/>
      <c r="O3148" s="52"/>
    </row>
    <row r="3149" spans="7:15" x14ac:dyDescent="0.25">
      <c r="G3149" s="45"/>
      <c r="H3149" s="45"/>
      <c r="I3149" s="45"/>
      <c r="K3149" s="4"/>
      <c r="O3149" s="52"/>
    </row>
    <row r="3150" spans="7:15" x14ac:dyDescent="0.25">
      <c r="G3150" s="45"/>
      <c r="H3150" s="45"/>
      <c r="I3150" s="45"/>
      <c r="K3150" s="4"/>
      <c r="O3150" s="52"/>
    </row>
    <row r="3151" spans="7:15" x14ac:dyDescent="0.25">
      <c r="G3151" s="45"/>
      <c r="H3151" s="45"/>
      <c r="I3151" s="45"/>
      <c r="K3151" s="4"/>
      <c r="O3151" s="52"/>
    </row>
    <row r="3152" spans="7:15" x14ac:dyDescent="0.25">
      <c r="G3152" s="45"/>
      <c r="H3152" s="45"/>
      <c r="I3152" s="45"/>
      <c r="K3152" s="4"/>
      <c r="O3152" s="52"/>
    </row>
    <row r="3153" spans="7:15" x14ac:dyDescent="0.25">
      <c r="G3153" s="45"/>
      <c r="H3153" s="45"/>
      <c r="I3153" s="45"/>
      <c r="K3153" s="4"/>
      <c r="O3153" s="52"/>
    </row>
    <row r="3154" spans="7:15" x14ac:dyDescent="0.25">
      <c r="G3154" s="45"/>
      <c r="H3154" s="45"/>
      <c r="I3154" s="45"/>
      <c r="K3154" s="4"/>
      <c r="O3154" s="52"/>
    </row>
    <row r="3155" spans="7:15" x14ac:dyDescent="0.25">
      <c r="G3155" s="45"/>
      <c r="H3155" s="45"/>
      <c r="I3155" s="45"/>
      <c r="K3155" s="4"/>
      <c r="O3155" s="52"/>
    </row>
    <row r="3156" spans="7:15" x14ac:dyDescent="0.25">
      <c r="G3156" s="45"/>
      <c r="H3156" s="45"/>
      <c r="I3156" s="45"/>
      <c r="K3156" s="4"/>
      <c r="O3156" s="52"/>
    </row>
    <row r="3157" spans="7:15" x14ac:dyDescent="0.25">
      <c r="G3157" s="45"/>
      <c r="H3157" s="45"/>
      <c r="I3157" s="45"/>
      <c r="K3157" s="4"/>
      <c r="O3157" s="52"/>
    </row>
    <row r="3158" spans="7:15" x14ac:dyDescent="0.25">
      <c r="G3158" s="45"/>
      <c r="H3158" s="45"/>
      <c r="I3158" s="45"/>
      <c r="K3158" s="4"/>
      <c r="O3158" s="52"/>
    </row>
    <row r="3159" spans="7:15" x14ac:dyDescent="0.25">
      <c r="G3159" s="45"/>
      <c r="H3159" s="45"/>
      <c r="I3159" s="45"/>
      <c r="K3159" s="4"/>
      <c r="O3159" s="52"/>
    </row>
    <row r="3160" spans="7:15" x14ac:dyDescent="0.25">
      <c r="G3160" s="45"/>
      <c r="H3160" s="45"/>
      <c r="I3160" s="45"/>
      <c r="K3160" s="4"/>
      <c r="O3160" s="52"/>
    </row>
    <row r="3161" spans="7:15" x14ac:dyDescent="0.25">
      <c r="G3161" s="45"/>
      <c r="H3161" s="45"/>
      <c r="I3161" s="45"/>
      <c r="K3161" s="4"/>
      <c r="O3161" s="52"/>
    </row>
    <row r="3162" spans="7:15" x14ac:dyDescent="0.25">
      <c r="G3162" s="45"/>
      <c r="H3162" s="45"/>
      <c r="I3162" s="45"/>
      <c r="K3162" s="4"/>
      <c r="O3162" s="52"/>
    </row>
    <row r="3163" spans="7:15" x14ac:dyDescent="0.25">
      <c r="G3163" s="45"/>
      <c r="H3163" s="45"/>
      <c r="I3163" s="45"/>
      <c r="K3163" s="4"/>
      <c r="O3163" s="52"/>
    </row>
    <row r="3164" spans="7:15" x14ac:dyDescent="0.25">
      <c r="G3164" s="45"/>
      <c r="H3164" s="45"/>
      <c r="I3164" s="45"/>
      <c r="K3164" s="4"/>
      <c r="O3164" s="52"/>
    </row>
    <row r="3165" spans="7:15" x14ac:dyDescent="0.25">
      <c r="G3165" s="45"/>
      <c r="H3165" s="45"/>
      <c r="I3165" s="45"/>
      <c r="K3165" s="4"/>
      <c r="O3165" s="52"/>
    </row>
    <row r="3166" spans="7:15" x14ac:dyDescent="0.25">
      <c r="G3166" s="45"/>
      <c r="H3166" s="45"/>
      <c r="I3166" s="45"/>
      <c r="K3166" s="4"/>
      <c r="O3166" s="52"/>
    </row>
    <row r="3167" spans="7:15" x14ac:dyDescent="0.25">
      <c r="G3167" s="45"/>
      <c r="H3167" s="45"/>
      <c r="I3167" s="45"/>
      <c r="K3167" s="4"/>
      <c r="O3167" s="52"/>
    </row>
    <row r="3168" spans="7:15" x14ac:dyDescent="0.25">
      <c r="G3168" s="45"/>
      <c r="H3168" s="45"/>
      <c r="I3168" s="45"/>
      <c r="K3168" s="4"/>
      <c r="O3168" s="52"/>
    </row>
    <row r="3169" spans="7:15" x14ac:dyDescent="0.25">
      <c r="G3169" s="45"/>
      <c r="H3169" s="45"/>
      <c r="I3169" s="45"/>
      <c r="K3169" s="4"/>
      <c r="O3169" s="52"/>
    </row>
    <row r="3170" spans="7:15" x14ac:dyDescent="0.25">
      <c r="G3170" s="45"/>
      <c r="H3170" s="45"/>
      <c r="I3170" s="45"/>
      <c r="K3170" s="4"/>
      <c r="O3170" s="52"/>
    </row>
    <row r="3171" spans="7:15" x14ac:dyDescent="0.25">
      <c r="G3171" s="45"/>
      <c r="H3171" s="45"/>
      <c r="I3171" s="45"/>
      <c r="K3171" s="4"/>
      <c r="O3171" s="52"/>
    </row>
    <row r="3172" spans="7:15" x14ac:dyDescent="0.25">
      <c r="G3172" s="45"/>
      <c r="H3172" s="45"/>
      <c r="I3172" s="45"/>
      <c r="K3172" s="4"/>
      <c r="O3172" s="52"/>
    </row>
    <row r="3173" spans="7:15" x14ac:dyDescent="0.25">
      <c r="G3173" s="45"/>
      <c r="H3173" s="45"/>
      <c r="I3173" s="45"/>
      <c r="K3173" s="4"/>
      <c r="O3173" s="52"/>
    </row>
    <row r="3174" spans="7:15" x14ac:dyDescent="0.25">
      <c r="G3174" s="45"/>
      <c r="H3174" s="45"/>
      <c r="I3174" s="45"/>
      <c r="K3174" s="4"/>
      <c r="O3174" s="52"/>
    </row>
    <row r="3175" spans="7:15" x14ac:dyDescent="0.25">
      <c r="G3175" s="45"/>
      <c r="H3175" s="45"/>
      <c r="I3175" s="45"/>
      <c r="K3175" s="4"/>
      <c r="O3175" s="52"/>
    </row>
    <row r="3176" spans="7:15" x14ac:dyDescent="0.25">
      <c r="G3176" s="45"/>
      <c r="H3176" s="45"/>
      <c r="I3176" s="45"/>
      <c r="K3176" s="4"/>
      <c r="O3176" s="52"/>
    </row>
    <row r="3177" spans="7:15" x14ac:dyDescent="0.25">
      <c r="G3177" s="45"/>
      <c r="H3177" s="45"/>
      <c r="I3177" s="45"/>
      <c r="K3177" s="4"/>
      <c r="O3177" s="52"/>
    </row>
    <row r="3178" spans="7:15" x14ac:dyDescent="0.25">
      <c r="G3178" s="45"/>
      <c r="H3178" s="45"/>
      <c r="I3178" s="45"/>
      <c r="K3178" s="4"/>
      <c r="O3178" s="52"/>
    </row>
    <row r="3179" spans="7:15" x14ac:dyDescent="0.25">
      <c r="G3179" s="45"/>
      <c r="H3179" s="45"/>
      <c r="I3179" s="45"/>
      <c r="K3179" s="4"/>
      <c r="O3179" s="52"/>
    </row>
    <row r="3180" spans="7:15" x14ac:dyDescent="0.25">
      <c r="G3180" s="45"/>
      <c r="H3180" s="45"/>
      <c r="I3180" s="45"/>
      <c r="K3180" s="4"/>
      <c r="O3180" s="52"/>
    </row>
    <row r="3181" spans="7:15" x14ac:dyDescent="0.25">
      <c r="G3181" s="45"/>
      <c r="H3181" s="45"/>
      <c r="I3181" s="45"/>
      <c r="K3181" s="4"/>
      <c r="O3181" s="52"/>
    </row>
    <row r="3182" spans="7:15" x14ac:dyDescent="0.25">
      <c r="G3182" s="45"/>
      <c r="H3182" s="45"/>
      <c r="I3182" s="45"/>
      <c r="K3182" s="4"/>
      <c r="O3182" s="52"/>
    </row>
    <row r="3183" spans="7:15" x14ac:dyDescent="0.25">
      <c r="G3183" s="45"/>
      <c r="H3183" s="45"/>
      <c r="I3183" s="45"/>
      <c r="K3183" s="4"/>
      <c r="O3183" s="52"/>
    </row>
    <row r="3184" spans="7:15" x14ac:dyDescent="0.25">
      <c r="G3184" s="45"/>
      <c r="H3184" s="45"/>
      <c r="I3184" s="45"/>
      <c r="K3184" s="4"/>
      <c r="O3184" s="52"/>
    </row>
    <row r="3185" spans="7:15" x14ac:dyDescent="0.25">
      <c r="G3185" s="45"/>
      <c r="H3185" s="45"/>
      <c r="I3185" s="45"/>
      <c r="K3185" s="4"/>
      <c r="O3185" s="52"/>
    </row>
    <row r="3186" spans="7:15" x14ac:dyDescent="0.25">
      <c r="G3186" s="45"/>
      <c r="H3186" s="45"/>
      <c r="I3186" s="45"/>
      <c r="K3186" s="4"/>
      <c r="O3186" s="52"/>
    </row>
    <row r="3187" spans="7:15" x14ac:dyDescent="0.25">
      <c r="G3187" s="45"/>
      <c r="H3187" s="45"/>
      <c r="I3187" s="45"/>
      <c r="K3187" s="4"/>
      <c r="O3187" s="52"/>
    </row>
    <row r="3188" spans="7:15" x14ac:dyDescent="0.25">
      <c r="G3188" s="45"/>
      <c r="H3188" s="45"/>
      <c r="I3188" s="45"/>
      <c r="K3188" s="4"/>
      <c r="O3188" s="52"/>
    </row>
    <row r="3189" spans="7:15" x14ac:dyDescent="0.25">
      <c r="G3189" s="45"/>
      <c r="H3189" s="45"/>
      <c r="I3189" s="45"/>
      <c r="K3189" s="4"/>
      <c r="O3189" s="52"/>
    </row>
    <row r="3190" spans="7:15" x14ac:dyDescent="0.25">
      <c r="G3190" s="45"/>
      <c r="H3190" s="45"/>
      <c r="I3190" s="45"/>
      <c r="K3190" s="4"/>
      <c r="O3190" s="52"/>
    </row>
    <row r="3191" spans="7:15" x14ac:dyDescent="0.25">
      <c r="G3191" s="45"/>
      <c r="H3191" s="45"/>
      <c r="I3191" s="45"/>
      <c r="K3191" s="4"/>
      <c r="O3191" s="52"/>
    </row>
    <row r="3192" spans="7:15" x14ac:dyDescent="0.25">
      <c r="G3192" s="45"/>
      <c r="H3192" s="45"/>
      <c r="I3192" s="45"/>
      <c r="K3192" s="4"/>
      <c r="O3192" s="52"/>
    </row>
    <row r="3193" spans="7:15" x14ac:dyDescent="0.25">
      <c r="G3193" s="45"/>
      <c r="H3193" s="45"/>
      <c r="I3193" s="45"/>
      <c r="K3193" s="4"/>
      <c r="O3193" s="52"/>
    </row>
    <row r="3194" spans="7:15" x14ac:dyDescent="0.25">
      <c r="G3194" s="45"/>
      <c r="H3194" s="45"/>
      <c r="I3194" s="45"/>
      <c r="K3194" s="4"/>
      <c r="O3194" s="52"/>
    </row>
    <row r="3195" spans="7:15" x14ac:dyDescent="0.25">
      <c r="G3195" s="45"/>
      <c r="H3195" s="45"/>
      <c r="I3195" s="45"/>
      <c r="K3195" s="4"/>
      <c r="O3195" s="52"/>
    </row>
    <row r="3196" spans="7:15" x14ac:dyDescent="0.25">
      <c r="G3196" s="45"/>
      <c r="H3196" s="45"/>
      <c r="I3196" s="45"/>
      <c r="K3196" s="4"/>
      <c r="O3196" s="52"/>
    </row>
    <row r="3197" spans="7:15" x14ac:dyDescent="0.25">
      <c r="G3197" s="45"/>
      <c r="H3197" s="45"/>
      <c r="I3197" s="45"/>
      <c r="K3197" s="4"/>
      <c r="O3197" s="52"/>
    </row>
    <row r="3198" spans="7:15" x14ac:dyDescent="0.25">
      <c r="G3198" s="45"/>
      <c r="H3198" s="45"/>
      <c r="I3198" s="45"/>
      <c r="K3198" s="4"/>
      <c r="O3198" s="52"/>
    </row>
    <row r="3199" spans="7:15" x14ac:dyDescent="0.25">
      <c r="G3199" s="45"/>
      <c r="H3199" s="45"/>
      <c r="I3199" s="45"/>
      <c r="K3199" s="4"/>
      <c r="O3199" s="52"/>
    </row>
    <row r="3200" spans="7:15" x14ac:dyDescent="0.25">
      <c r="G3200" s="45"/>
      <c r="H3200" s="45"/>
      <c r="I3200" s="45"/>
      <c r="K3200" s="4"/>
      <c r="O3200" s="52"/>
    </row>
    <row r="3201" spans="7:15" x14ac:dyDescent="0.25">
      <c r="G3201" s="45"/>
      <c r="H3201" s="45"/>
      <c r="I3201" s="45"/>
      <c r="K3201" s="4"/>
      <c r="O3201" s="52"/>
    </row>
    <row r="3202" spans="7:15" x14ac:dyDescent="0.25">
      <c r="G3202" s="45"/>
      <c r="H3202" s="45"/>
      <c r="I3202" s="45"/>
      <c r="K3202" s="4"/>
      <c r="O3202" s="52"/>
    </row>
    <row r="3203" spans="7:15" x14ac:dyDescent="0.25">
      <c r="G3203" s="45"/>
      <c r="H3203" s="45"/>
      <c r="I3203" s="45"/>
      <c r="K3203" s="4"/>
      <c r="O3203" s="52"/>
    </row>
    <row r="3204" spans="7:15" x14ac:dyDescent="0.25">
      <c r="G3204" s="45"/>
      <c r="H3204" s="45"/>
      <c r="I3204" s="45"/>
      <c r="K3204" s="4"/>
      <c r="O3204" s="52"/>
    </row>
    <row r="3205" spans="7:15" x14ac:dyDescent="0.25">
      <c r="G3205" s="45"/>
      <c r="H3205" s="45"/>
      <c r="I3205" s="45"/>
      <c r="K3205" s="4"/>
      <c r="O3205" s="52"/>
    </row>
    <row r="3206" spans="7:15" x14ac:dyDescent="0.25">
      <c r="G3206" s="45"/>
      <c r="H3206" s="45"/>
      <c r="I3206" s="45"/>
      <c r="K3206" s="4"/>
      <c r="O3206" s="52"/>
    </row>
    <row r="3207" spans="7:15" x14ac:dyDescent="0.25">
      <c r="G3207" s="45"/>
      <c r="H3207" s="45"/>
      <c r="I3207" s="45"/>
      <c r="K3207" s="4"/>
      <c r="O3207" s="52"/>
    </row>
    <row r="3208" spans="7:15" x14ac:dyDescent="0.25">
      <c r="G3208" s="45"/>
      <c r="H3208" s="45"/>
      <c r="I3208" s="45"/>
      <c r="K3208" s="4"/>
      <c r="O3208" s="52"/>
    </row>
    <row r="3209" spans="7:15" x14ac:dyDescent="0.25">
      <c r="G3209" s="45"/>
      <c r="H3209" s="45"/>
      <c r="I3209" s="45"/>
      <c r="K3209" s="4"/>
      <c r="O3209" s="52"/>
    </row>
    <row r="3210" spans="7:15" x14ac:dyDescent="0.25">
      <c r="G3210" s="45"/>
      <c r="H3210" s="45"/>
      <c r="I3210" s="45"/>
      <c r="K3210" s="4"/>
      <c r="O3210" s="52"/>
    </row>
    <row r="3211" spans="7:15" x14ac:dyDescent="0.25">
      <c r="G3211" s="45"/>
      <c r="H3211" s="45"/>
      <c r="I3211" s="45"/>
      <c r="K3211" s="4"/>
      <c r="O3211" s="52"/>
    </row>
    <row r="3212" spans="7:15" x14ac:dyDescent="0.25">
      <c r="G3212" s="45"/>
      <c r="H3212" s="45"/>
      <c r="I3212" s="45"/>
      <c r="K3212" s="4"/>
      <c r="O3212" s="52"/>
    </row>
    <row r="3213" spans="7:15" x14ac:dyDescent="0.25">
      <c r="G3213" s="45"/>
      <c r="H3213" s="45"/>
      <c r="I3213" s="45"/>
      <c r="K3213" s="4"/>
      <c r="O3213" s="52"/>
    </row>
    <row r="3214" spans="7:15" x14ac:dyDescent="0.25">
      <c r="G3214" s="45"/>
      <c r="H3214" s="45"/>
      <c r="I3214" s="45"/>
      <c r="K3214" s="4"/>
      <c r="O3214" s="52"/>
    </row>
    <row r="3215" spans="7:15" x14ac:dyDescent="0.25">
      <c r="G3215" s="45"/>
      <c r="H3215" s="45"/>
      <c r="I3215" s="45"/>
      <c r="K3215" s="4"/>
      <c r="O3215" s="52"/>
    </row>
    <row r="3216" spans="7:15" x14ac:dyDescent="0.25">
      <c r="G3216" s="45"/>
      <c r="H3216" s="45"/>
      <c r="I3216" s="45"/>
      <c r="K3216" s="4"/>
      <c r="O3216" s="52"/>
    </row>
    <row r="3217" spans="7:15" x14ac:dyDescent="0.25">
      <c r="G3217" s="45"/>
      <c r="H3217" s="45"/>
      <c r="I3217" s="45"/>
      <c r="K3217" s="4"/>
      <c r="O3217" s="52"/>
    </row>
    <row r="3218" spans="7:15" x14ac:dyDescent="0.25">
      <c r="G3218" s="45"/>
      <c r="H3218" s="45"/>
      <c r="I3218" s="45"/>
      <c r="K3218" s="4"/>
      <c r="O3218" s="52"/>
    </row>
    <row r="3219" spans="7:15" x14ac:dyDescent="0.25">
      <c r="G3219" s="45"/>
      <c r="H3219" s="45"/>
      <c r="I3219" s="45"/>
      <c r="K3219" s="4"/>
      <c r="O3219" s="52"/>
    </row>
    <row r="3220" spans="7:15" x14ac:dyDescent="0.25">
      <c r="G3220" s="45"/>
      <c r="H3220" s="45"/>
      <c r="I3220" s="45"/>
      <c r="K3220" s="4"/>
      <c r="O3220" s="52"/>
    </row>
    <row r="3221" spans="7:15" x14ac:dyDescent="0.25">
      <c r="G3221" s="45"/>
      <c r="H3221" s="45"/>
      <c r="I3221" s="45"/>
      <c r="K3221" s="4"/>
      <c r="O3221" s="52"/>
    </row>
    <row r="3222" spans="7:15" x14ac:dyDescent="0.25">
      <c r="G3222" s="45"/>
      <c r="H3222" s="45"/>
      <c r="I3222" s="45"/>
      <c r="K3222" s="4"/>
      <c r="O3222" s="52"/>
    </row>
    <row r="3223" spans="7:15" x14ac:dyDescent="0.25">
      <c r="G3223" s="45"/>
      <c r="H3223" s="45"/>
      <c r="I3223" s="45"/>
      <c r="K3223" s="4"/>
      <c r="O3223" s="52"/>
    </row>
    <row r="3224" spans="7:15" x14ac:dyDescent="0.25">
      <c r="G3224" s="45"/>
      <c r="H3224" s="45"/>
      <c r="I3224" s="45"/>
      <c r="K3224" s="4"/>
      <c r="O3224" s="52"/>
    </row>
    <row r="3225" spans="7:15" x14ac:dyDescent="0.25">
      <c r="G3225" s="45"/>
      <c r="H3225" s="45"/>
      <c r="I3225" s="45"/>
      <c r="K3225" s="4"/>
      <c r="O3225" s="52"/>
    </row>
    <row r="3226" spans="7:15" x14ac:dyDescent="0.25">
      <c r="G3226" s="45"/>
      <c r="H3226" s="45"/>
      <c r="I3226" s="45"/>
      <c r="K3226" s="4"/>
      <c r="O3226" s="52"/>
    </row>
    <row r="3227" spans="7:15" x14ac:dyDescent="0.25">
      <c r="G3227" s="45"/>
      <c r="H3227" s="45"/>
      <c r="I3227" s="45"/>
      <c r="K3227" s="4"/>
      <c r="O3227" s="52"/>
    </row>
    <row r="3228" spans="7:15" x14ac:dyDescent="0.25">
      <c r="G3228" s="45"/>
      <c r="H3228" s="45"/>
      <c r="I3228" s="45"/>
      <c r="K3228" s="4"/>
      <c r="O3228" s="52"/>
    </row>
    <row r="3229" spans="7:15" x14ac:dyDescent="0.25">
      <c r="G3229" s="45"/>
      <c r="H3229" s="45"/>
      <c r="I3229" s="45"/>
      <c r="K3229" s="4"/>
      <c r="O3229" s="52"/>
    </row>
    <row r="3230" spans="7:15" x14ac:dyDescent="0.25">
      <c r="G3230" s="45"/>
      <c r="H3230" s="45"/>
      <c r="I3230" s="45"/>
      <c r="K3230" s="4"/>
      <c r="O3230" s="52"/>
    </row>
    <row r="3231" spans="7:15" x14ac:dyDescent="0.25">
      <c r="G3231" s="45"/>
      <c r="H3231" s="45"/>
      <c r="I3231" s="45"/>
      <c r="K3231" s="4"/>
      <c r="O3231" s="52"/>
    </row>
    <row r="3232" spans="7:15" x14ac:dyDescent="0.25">
      <c r="G3232" s="45"/>
      <c r="H3232" s="45"/>
      <c r="I3232" s="45"/>
      <c r="K3232" s="4"/>
      <c r="O3232" s="52"/>
    </row>
    <row r="3233" spans="7:15" x14ac:dyDescent="0.25">
      <c r="G3233" s="45"/>
      <c r="H3233" s="45"/>
      <c r="I3233" s="45"/>
      <c r="K3233" s="4"/>
      <c r="O3233" s="52"/>
    </row>
    <row r="3234" spans="7:15" x14ac:dyDescent="0.25">
      <c r="G3234" s="45"/>
      <c r="H3234" s="45"/>
      <c r="I3234" s="45"/>
      <c r="K3234" s="4"/>
      <c r="O3234" s="52"/>
    </row>
    <row r="3235" spans="7:15" x14ac:dyDescent="0.25">
      <c r="G3235" s="45"/>
      <c r="H3235" s="45"/>
      <c r="I3235" s="45"/>
      <c r="K3235" s="4"/>
      <c r="O3235" s="52"/>
    </row>
    <row r="3236" spans="7:15" x14ac:dyDescent="0.25">
      <c r="G3236" s="45"/>
      <c r="H3236" s="45"/>
      <c r="I3236" s="45"/>
      <c r="K3236" s="4"/>
      <c r="O3236" s="52"/>
    </row>
    <row r="3237" spans="7:15" x14ac:dyDescent="0.25">
      <c r="G3237" s="45"/>
      <c r="H3237" s="45"/>
      <c r="I3237" s="45"/>
      <c r="K3237" s="4"/>
      <c r="O3237" s="52"/>
    </row>
    <row r="3238" spans="7:15" x14ac:dyDescent="0.25">
      <c r="G3238" s="45"/>
      <c r="H3238" s="45"/>
      <c r="I3238" s="45"/>
      <c r="K3238" s="4"/>
      <c r="O3238" s="52"/>
    </row>
    <row r="3239" spans="7:15" x14ac:dyDescent="0.25">
      <c r="G3239" s="45"/>
      <c r="H3239" s="45"/>
      <c r="I3239" s="45"/>
      <c r="K3239" s="4"/>
      <c r="O3239" s="52"/>
    </row>
    <row r="3240" spans="7:15" x14ac:dyDescent="0.25">
      <c r="G3240" s="45"/>
      <c r="H3240" s="45"/>
      <c r="I3240" s="45"/>
      <c r="K3240" s="4"/>
      <c r="O3240" s="52"/>
    </row>
    <row r="3241" spans="7:15" x14ac:dyDescent="0.25">
      <c r="G3241" s="45"/>
      <c r="H3241" s="45"/>
      <c r="I3241" s="45"/>
      <c r="K3241" s="4"/>
      <c r="O3241" s="52"/>
    </row>
    <row r="3242" spans="7:15" x14ac:dyDescent="0.25">
      <c r="G3242" s="45"/>
      <c r="H3242" s="45"/>
      <c r="I3242" s="45"/>
      <c r="K3242" s="4"/>
      <c r="O3242" s="52"/>
    </row>
    <row r="3243" spans="7:15" x14ac:dyDescent="0.25">
      <c r="G3243" s="45"/>
      <c r="H3243" s="45"/>
      <c r="I3243" s="45"/>
      <c r="K3243" s="4"/>
      <c r="O3243" s="52"/>
    </row>
    <row r="3244" spans="7:15" x14ac:dyDescent="0.25">
      <c r="G3244" s="45"/>
      <c r="H3244" s="45"/>
      <c r="I3244" s="45"/>
      <c r="K3244" s="4"/>
      <c r="O3244" s="52"/>
    </row>
    <row r="3245" spans="7:15" x14ac:dyDescent="0.25">
      <c r="G3245" s="45"/>
      <c r="H3245" s="45"/>
      <c r="I3245" s="45"/>
      <c r="K3245" s="4"/>
      <c r="O3245" s="52"/>
    </row>
    <row r="3246" spans="7:15" x14ac:dyDescent="0.25">
      <c r="G3246" s="45"/>
      <c r="H3246" s="45"/>
      <c r="I3246" s="45"/>
      <c r="K3246" s="4"/>
      <c r="O3246" s="52"/>
    </row>
    <row r="3247" spans="7:15" x14ac:dyDescent="0.25">
      <c r="G3247" s="45"/>
      <c r="H3247" s="45"/>
      <c r="I3247" s="45"/>
      <c r="K3247" s="4"/>
      <c r="O3247" s="52"/>
    </row>
    <row r="3248" spans="7:15" x14ac:dyDescent="0.25">
      <c r="G3248" s="45"/>
      <c r="H3248" s="45"/>
      <c r="I3248" s="45"/>
      <c r="K3248" s="4"/>
      <c r="O3248" s="52"/>
    </row>
    <row r="3249" spans="7:15" x14ac:dyDescent="0.25">
      <c r="G3249" s="45"/>
      <c r="H3249" s="45"/>
      <c r="I3249" s="45"/>
      <c r="K3249" s="4"/>
      <c r="O3249" s="52"/>
    </row>
    <row r="3250" spans="7:15" x14ac:dyDescent="0.25">
      <c r="G3250" s="45"/>
      <c r="H3250" s="45"/>
      <c r="I3250" s="45"/>
      <c r="K3250" s="4"/>
      <c r="O3250" s="52"/>
    </row>
    <row r="3251" spans="7:15" x14ac:dyDescent="0.25">
      <c r="G3251" s="45"/>
      <c r="H3251" s="45"/>
      <c r="I3251" s="45"/>
      <c r="K3251" s="4"/>
      <c r="O3251" s="52"/>
    </row>
    <row r="3252" spans="7:15" x14ac:dyDescent="0.25">
      <c r="G3252" s="45"/>
      <c r="H3252" s="45"/>
      <c r="I3252" s="45"/>
      <c r="K3252" s="4"/>
      <c r="O3252" s="52"/>
    </row>
    <row r="3253" spans="7:15" x14ac:dyDescent="0.25">
      <c r="G3253" s="45"/>
      <c r="H3253" s="45"/>
      <c r="I3253" s="45"/>
      <c r="K3253" s="4"/>
      <c r="O3253" s="52"/>
    </row>
    <row r="3254" spans="7:15" x14ac:dyDescent="0.25">
      <c r="G3254" s="45"/>
      <c r="H3254" s="45"/>
      <c r="I3254" s="45"/>
      <c r="K3254" s="4"/>
      <c r="O3254" s="52"/>
    </row>
    <row r="3255" spans="7:15" x14ac:dyDescent="0.25">
      <c r="G3255" s="45"/>
      <c r="H3255" s="45"/>
      <c r="I3255" s="45"/>
      <c r="K3255" s="4"/>
      <c r="O3255" s="52"/>
    </row>
    <row r="3256" spans="7:15" x14ac:dyDescent="0.25">
      <c r="G3256" s="45"/>
      <c r="H3256" s="45"/>
      <c r="I3256" s="45"/>
      <c r="K3256" s="4"/>
      <c r="O3256" s="52"/>
    </row>
    <row r="3257" spans="7:15" x14ac:dyDescent="0.25">
      <c r="G3257" s="45"/>
      <c r="H3257" s="45"/>
      <c r="I3257" s="45"/>
      <c r="K3257" s="4"/>
      <c r="O3257" s="52"/>
    </row>
    <row r="3258" spans="7:15" x14ac:dyDescent="0.25">
      <c r="G3258" s="45"/>
      <c r="H3258" s="45"/>
      <c r="I3258" s="45"/>
      <c r="K3258" s="4"/>
      <c r="O3258" s="52"/>
    </row>
    <row r="3259" spans="7:15" x14ac:dyDescent="0.25">
      <c r="G3259" s="45"/>
      <c r="H3259" s="45"/>
      <c r="I3259" s="45"/>
      <c r="K3259" s="4"/>
      <c r="O3259" s="52"/>
    </row>
    <row r="3260" spans="7:15" x14ac:dyDescent="0.25">
      <c r="G3260" s="45"/>
      <c r="H3260" s="45"/>
      <c r="I3260" s="45"/>
      <c r="K3260" s="4"/>
      <c r="O3260" s="52"/>
    </row>
    <row r="3261" spans="7:15" x14ac:dyDescent="0.25">
      <c r="G3261" s="45"/>
      <c r="H3261" s="45"/>
      <c r="I3261" s="45"/>
      <c r="K3261" s="4"/>
      <c r="O3261" s="52"/>
    </row>
    <row r="3262" spans="7:15" x14ac:dyDescent="0.25">
      <c r="G3262" s="45"/>
      <c r="H3262" s="45"/>
      <c r="I3262" s="45"/>
      <c r="K3262" s="4"/>
      <c r="O3262" s="52"/>
    </row>
    <row r="3263" spans="7:15" x14ac:dyDescent="0.25">
      <c r="G3263" s="45"/>
      <c r="H3263" s="45"/>
      <c r="I3263" s="45"/>
      <c r="K3263" s="4"/>
      <c r="O3263" s="52"/>
    </row>
    <row r="3264" spans="7:15" x14ac:dyDescent="0.25">
      <c r="G3264" s="45"/>
      <c r="H3264" s="45"/>
      <c r="I3264" s="45"/>
      <c r="K3264" s="4"/>
      <c r="O3264" s="52"/>
    </row>
    <row r="3265" spans="7:15" x14ac:dyDescent="0.25">
      <c r="G3265" s="45"/>
      <c r="H3265" s="45"/>
      <c r="I3265" s="45"/>
      <c r="K3265" s="4"/>
      <c r="O3265" s="52"/>
    </row>
    <row r="3266" spans="7:15" x14ac:dyDescent="0.25">
      <c r="G3266" s="45"/>
      <c r="H3266" s="45"/>
      <c r="I3266" s="45"/>
      <c r="K3266" s="4"/>
      <c r="O3266" s="52"/>
    </row>
    <row r="3267" spans="7:15" x14ac:dyDescent="0.25">
      <c r="G3267" s="45"/>
      <c r="H3267" s="45"/>
      <c r="I3267" s="45"/>
      <c r="K3267" s="4"/>
      <c r="O3267" s="52"/>
    </row>
    <row r="3268" spans="7:15" x14ac:dyDescent="0.25">
      <c r="G3268" s="45"/>
      <c r="H3268" s="45"/>
      <c r="I3268" s="45"/>
      <c r="K3268" s="4"/>
      <c r="O3268" s="52"/>
    </row>
    <row r="3269" spans="7:15" x14ac:dyDescent="0.25">
      <c r="G3269" s="45"/>
      <c r="H3269" s="45"/>
      <c r="I3269" s="45"/>
      <c r="K3269" s="4"/>
      <c r="O3269" s="52"/>
    </row>
    <row r="3270" spans="7:15" x14ac:dyDescent="0.25">
      <c r="G3270" s="45"/>
      <c r="H3270" s="45"/>
      <c r="I3270" s="45"/>
      <c r="K3270" s="4"/>
      <c r="O3270" s="52"/>
    </row>
    <row r="3271" spans="7:15" x14ac:dyDescent="0.25">
      <c r="G3271" s="45"/>
      <c r="H3271" s="45"/>
      <c r="I3271" s="45"/>
      <c r="K3271" s="4"/>
      <c r="O3271" s="52"/>
    </row>
    <row r="3272" spans="7:15" x14ac:dyDescent="0.25">
      <c r="G3272" s="45"/>
      <c r="H3272" s="45"/>
      <c r="I3272" s="45"/>
      <c r="K3272" s="4"/>
      <c r="O3272" s="52"/>
    </row>
    <row r="3273" spans="7:15" x14ac:dyDescent="0.25">
      <c r="G3273" s="45"/>
      <c r="H3273" s="45"/>
      <c r="I3273" s="45"/>
      <c r="K3273" s="4"/>
      <c r="O3273" s="52"/>
    </row>
    <row r="3274" spans="7:15" x14ac:dyDescent="0.25">
      <c r="G3274" s="45"/>
      <c r="H3274" s="45"/>
      <c r="I3274" s="45"/>
      <c r="K3274" s="4"/>
      <c r="O3274" s="52"/>
    </row>
    <row r="3275" spans="7:15" x14ac:dyDescent="0.25">
      <c r="G3275" s="45"/>
      <c r="H3275" s="45"/>
      <c r="I3275" s="45"/>
      <c r="K3275" s="4"/>
      <c r="O3275" s="52"/>
    </row>
    <row r="3276" spans="7:15" x14ac:dyDescent="0.25">
      <c r="G3276" s="45"/>
      <c r="H3276" s="45"/>
      <c r="I3276" s="45"/>
      <c r="K3276" s="4"/>
      <c r="O3276" s="52"/>
    </row>
    <row r="3277" spans="7:15" x14ac:dyDescent="0.25">
      <c r="G3277" s="45"/>
      <c r="H3277" s="45"/>
      <c r="I3277" s="45"/>
      <c r="K3277" s="4"/>
      <c r="O3277" s="52"/>
    </row>
    <row r="3278" spans="7:15" x14ac:dyDescent="0.25">
      <c r="G3278" s="45"/>
      <c r="H3278" s="45"/>
      <c r="I3278" s="45"/>
      <c r="K3278" s="4"/>
      <c r="O3278" s="52"/>
    </row>
    <row r="3279" spans="7:15" x14ac:dyDescent="0.25">
      <c r="G3279" s="45"/>
      <c r="H3279" s="45"/>
      <c r="I3279" s="45"/>
      <c r="K3279" s="4"/>
      <c r="O3279" s="52"/>
    </row>
    <row r="3280" spans="7:15" x14ac:dyDescent="0.25">
      <c r="G3280" s="45"/>
      <c r="H3280" s="45"/>
      <c r="I3280" s="45"/>
      <c r="K3280" s="4"/>
      <c r="O3280" s="52"/>
    </row>
    <row r="3281" spans="7:15" x14ac:dyDescent="0.25">
      <c r="G3281" s="45"/>
      <c r="H3281" s="45"/>
      <c r="I3281" s="45"/>
      <c r="K3281" s="4"/>
      <c r="O3281" s="52"/>
    </row>
    <row r="3282" spans="7:15" x14ac:dyDescent="0.25">
      <c r="G3282" s="45"/>
      <c r="H3282" s="45"/>
      <c r="I3282" s="45"/>
      <c r="K3282" s="4"/>
      <c r="O3282" s="52"/>
    </row>
    <row r="3283" spans="7:15" x14ac:dyDescent="0.25">
      <c r="G3283" s="45"/>
      <c r="H3283" s="45"/>
      <c r="I3283" s="45"/>
      <c r="K3283" s="4"/>
      <c r="O3283" s="52"/>
    </row>
    <row r="3284" spans="7:15" x14ac:dyDescent="0.25">
      <c r="G3284" s="45"/>
      <c r="H3284" s="45"/>
      <c r="I3284" s="45"/>
      <c r="K3284" s="4"/>
      <c r="O3284" s="52"/>
    </row>
    <row r="3285" spans="7:15" x14ac:dyDescent="0.25">
      <c r="G3285" s="45"/>
      <c r="H3285" s="45"/>
      <c r="I3285" s="45"/>
      <c r="K3285" s="4"/>
      <c r="O3285" s="52"/>
    </row>
    <row r="3286" spans="7:15" x14ac:dyDescent="0.25">
      <c r="G3286" s="45"/>
      <c r="H3286" s="45"/>
      <c r="I3286" s="45"/>
      <c r="K3286" s="4"/>
      <c r="O3286" s="52"/>
    </row>
    <row r="3287" spans="7:15" x14ac:dyDescent="0.25">
      <c r="G3287" s="45"/>
      <c r="H3287" s="45"/>
      <c r="I3287" s="45"/>
      <c r="K3287" s="4"/>
      <c r="O3287" s="52"/>
    </row>
    <row r="3288" spans="7:15" x14ac:dyDescent="0.25">
      <c r="G3288" s="45"/>
      <c r="H3288" s="45"/>
      <c r="I3288" s="45"/>
      <c r="K3288" s="4"/>
      <c r="O3288" s="52"/>
    </row>
    <row r="3289" spans="7:15" x14ac:dyDescent="0.25">
      <c r="G3289" s="45"/>
      <c r="H3289" s="45"/>
      <c r="I3289" s="45"/>
      <c r="K3289" s="4"/>
      <c r="O3289" s="52"/>
    </row>
    <row r="3290" spans="7:15" x14ac:dyDescent="0.25">
      <c r="G3290" s="45"/>
      <c r="H3290" s="45"/>
      <c r="I3290" s="45"/>
      <c r="K3290" s="4"/>
      <c r="O3290" s="52"/>
    </row>
    <row r="3291" spans="7:15" x14ac:dyDescent="0.25">
      <c r="G3291" s="45"/>
      <c r="H3291" s="45"/>
      <c r="I3291" s="45"/>
      <c r="K3291" s="4"/>
      <c r="O3291" s="52"/>
    </row>
    <row r="3292" spans="7:15" x14ac:dyDescent="0.25">
      <c r="G3292" s="45"/>
      <c r="H3292" s="45"/>
      <c r="I3292" s="45"/>
      <c r="K3292" s="4"/>
      <c r="O3292" s="52"/>
    </row>
    <row r="3293" spans="7:15" x14ac:dyDescent="0.25">
      <c r="G3293" s="45"/>
      <c r="H3293" s="45"/>
      <c r="I3293" s="45"/>
      <c r="K3293" s="4"/>
      <c r="O3293" s="52"/>
    </row>
    <row r="3294" spans="7:15" x14ac:dyDescent="0.25">
      <c r="G3294" s="45"/>
      <c r="H3294" s="45"/>
      <c r="I3294" s="45"/>
      <c r="K3294" s="4"/>
      <c r="O3294" s="52"/>
    </row>
    <row r="3295" spans="7:15" x14ac:dyDescent="0.25">
      <c r="G3295" s="45"/>
      <c r="H3295" s="45"/>
      <c r="I3295" s="45"/>
      <c r="K3295" s="4"/>
      <c r="O3295" s="52"/>
    </row>
    <row r="3296" spans="7:15" x14ac:dyDescent="0.25">
      <c r="G3296" s="45"/>
      <c r="H3296" s="45"/>
      <c r="I3296" s="45"/>
      <c r="K3296" s="4"/>
      <c r="O3296" s="52"/>
    </row>
    <row r="3297" spans="7:15" x14ac:dyDescent="0.25">
      <c r="G3297" s="45"/>
      <c r="H3297" s="45"/>
      <c r="I3297" s="45"/>
      <c r="K3297" s="4"/>
      <c r="O3297" s="52"/>
    </row>
    <row r="3298" spans="7:15" x14ac:dyDescent="0.25">
      <c r="G3298" s="45"/>
      <c r="H3298" s="45"/>
      <c r="I3298" s="45"/>
      <c r="K3298" s="4"/>
      <c r="O3298" s="52"/>
    </row>
    <row r="3299" spans="7:15" x14ac:dyDescent="0.25">
      <c r="G3299" s="45"/>
      <c r="H3299" s="45"/>
      <c r="I3299" s="45"/>
      <c r="K3299" s="4"/>
      <c r="O3299" s="52"/>
    </row>
    <row r="3300" spans="7:15" x14ac:dyDescent="0.25">
      <c r="G3300" s="45"/>
      <c r="H3300" s="45"/>
      <c r="I3300" s="45"/>
      <c r="K3300" s="4"/>
      <c r="O3300" s="52"/>
    </row>
    <row r="3301" spans="7:15" x14ac:dyDescent="0.25">
      <c r="G3301" s="45"/>
      <c r="H3301" s="45"/>
      <c r="I3301" s="45"/>
      <c r="K3301" s="4"/>
      <c r="O3301" s="52"/>
    </row>
    <row r="3302" spans="7:15" x14ac:dyDescent="0.25">
      <c r="G3302" s="45"/>
      <c r="H3302" s="45"/>
      <c r="I3302" s="45"/>
      <c r="K3302" s="4"/>
      <c r="O3302" s="52"/>
    </row>
    <row r="3303" spans="7:15" x14ac:dyDescent="0.25">
      <c r="G3303" s="45"/>
      <c r="H3303" s="45"/>
      <c r="I3303" s="45"/>
      <c r="K3303" s="4"/>
      <c r="O3303" s="52"/>
    </row>
    <row r="3304" spans="7:15" x14ac:dyDescent="0.25">
      <c r="G3304" s="45"/>
      <c r="H3304" s="45"/>
      <c r="I3304" s="45"/>
      <c r="K3304" s="4"/>
      <c r="O3304" s="52"/>
    </row>
    <row r="3305" spans="7:15" x14ac:dyDescent="0.25">
      <c r="G3305" s="45"/>
      <c r="H3305" s="45"/>
      <c r="I3305" s="45"/>
      <c r="K3305" s="4"/>
      <c r="O3305" s="52"/>
    </row>
    <row r="3306" spans="7:15" x14ac:dyDescent="0.25">
      <c r="G3306" s="45"/>
      <c r="H3306" s="45"/>
      <c r="I3306" s="45"/>
      <c r="K3306" s="4"/>
      <c r="O3306" s="52"/>
    </row>
    <row r="3307" spans="7:15" x14ac:dyDescent="0.25">
      <c r="G3307" s="45"/>
      <c r="H3307" s="45"/>
      <c r="I3307" s="45"/>
      <c r="K3307" s="4"/>
      <c r="O3307" s="52"/>
    </row>
    <row r="3308" spans="7:15" x14ac:dyDescent="0.25">
      <c r="G3308" s="45"/>
      <c r="H3308" s="45"/>
      <c r="I3308" s="45"/>
      <c r="K3308" s="4"/>
      <c r="O3308" s="52"/>
    </row>
    <row r="3309" spans="7:15" x14ac:dyDescent="0.25">
      <c r="G3309" s="45"/>
      <c r="H3309" s="45"/>
      <c r="I3309" s="45"/>
      <c r="K3309" s="4"/>
      <c r="O3309" s="52"/>
    </row>
    <row r="3310" spans="7:15" x14ac:dyDescent="0.25">
      <c r="G3310" s="45"/>
      <c r="H3310" s="45"/>
      <c r="I3310" s="45"/>
      <c r="K3310" s="4"/>
      <c r="O3310" s="52"/>
    </row>
    <row r="3311" spans="7:15" x14ac:dyDescent="0.25">
      <c r="G3311" s="45"/>
      <c r="H3311" s="45"/>
      <c r="I3311" s="45"/>
      <c r="K3311" s="4"/>
      <c r="O3311" s="52"/>
    </row>
    <row r="3312" spans="7:15" x14ac:dyDescent="0.25">
      <c r="G3312" s="45"/>
      <c r="H3312" s="45"/>
      <c r="I3312" s="45"/>
      <c r="K3312" s="4"/>
      <c r="O3312" s="52"/>
    </row>
    <row r="3313" spans="7:15" x14ac:dyDescent="0.25">
      <c r="G3313" s="45"/>
      <c r="H3313" s="45"/>
      <c r="I3313" s="45"/>
      <c r="K3313" s="4"/>
      <c r="O3313" s="52"/>
    </row>
    <row r="3314" spans="7:15" x14ac:dyDescent="0.25">
      <c r="G3314" s="45"/>
      <c r="H3314" s="45"/>
      <c r="I3314" s="45"/>
      <c r="K3314" s="4"/>
      <c r="O3314" s="52"/>
    </row>
    <row r="3315" spans="7:15" x14ac:dyDescent="0.25">
      <c r="G3315" s="45"/>
      <c r="H3315" s="45"/>
      <c r="I3315" s="45"/>
      <c r="K3315" s="4"/>
      <c r="O3315" s="52"/>
    </row>
    <row r="3316" spans="7:15" x14ac:dyDescent="0.25">
      <c r="G3316" s="45"/>
      <c r="H3316" s="45"/>
      <c r="I3316" s="45"/>
      <c r="K3316" s="4"/>
      <c r="O3316" s="52"/>
    </row>
    <row r="3317" spans="7:15" x14ac:dyDescent="0.25">
      <c r="G3317" s="45"/>
      <c r="H3317" s="45"/>
      <c r="I3317" s="45"/>
      <c r="K3317" s="4"/>
      <c r="O3317" s="52"/>
    </row>
    <row r="3318" spans="7:15" x14ac:dyDescent="0.25">
      <c r="G3318" s="45"/>
      <c r="H3318" s="45"/>
      <c r="I3318" s="45"/>
      <c r="K3318" s="4"/>
      <c r="O3318" s="52"/>
    </row>
    <row r="3319" spans="7:15" x14ac:dyDescent="0.25">
      <c r="G3319" s="45"/>
      <c r="H3319" s="45"/>
      <c r="I3319" s="45"/>
      <c r="K3319" s="4"/>
      <c r="O3319" s="52"/>
    </row>
    <row r="3320" spans="7:15" x14ac:dyDescent="0.25">
      <c r="G3320" s="45"/>
      <c r="H3320" s="45"/>
      <c r="I3320" s="45"/>
      <c r="K3320" s="4"/>
      <c r="O3320" s="52"/>
    </row>
    <row r="3321" spans="7:15" x14ac:dyDescent="0.25">
      <c r="G3321" s="45"/>
      <c r="H3321" s="45"/>
      <c r="I3321" s="45"/>
      <c r="K3321" s="4"/>
      <c r="O3321" s="52"/>
    </row>
    <row r="3322" spans="7:15" x14ac:dyDescent="0.25">
      <c r="G3322" s="45"/>
      <c r="H3322" s="45"/>
      <c r="I3322" s="45"/>
      <c r="K3322" s="4"/>
      <c r="O3322" s="52"/>
    </row>
    <row r="3323" spans="7:15" x14ac:dyDescent="0.25">
      <c r="G3323" s="45"/>
      <c r="H3323" s="45"/>
      <c r="I3323" s="45"/>
      <c r="K3323" s="4"/>
      <c r="O3323" s="52"/>
    </row>
    <row r="3324" spans="7:15" x14ac:dyDescent="0.25">
      <c r="G3324" s="45"/>
      <c r="H3324" s="45"/>
      <c r="I3324" s="45"/>
      <c r="K3324" s="4"/>
      <c r="O3324" s="52"/>
    </row>
    <row r="3325" spans="7:15" x14ac:dyDescent="0.25">
      <c r="G3325" s="45"/>
      <c r="H3325" s="45"/>
      <c r="I3325" s="45"/>
      <c r="K3325" s="4"/>
      <c r="O3325" s="52"/>
    </row>
    <row r="3326" spans="7:15" x14ac:dyDescent="0.25">
      <c r="G3326" s="45"/>
      <c r="H3326" s="45"/>
      <c r="I3326" s="45"/>
      <c r="K3326" s="4"/>
      <c r="O3326" s="52"/>
    </row>
    <row r="3327" spans="7:15" x14ac:dyDescent="0.25">
      <c r="G3327" s="45"/>
      <c r="H3327" s="45"/>
      <c r="I3327" s="45"/>
      <c r="K3327" s="4"/>
      <c r="O3327" s="52"/>
    </row>
    <row r="3328" spans="7:15" x14ac:dyDescent="0.25">
      <c r="G3328" s="45"/>
      <c r="H3328" s="45"/>
      <c r="I3328" s="45"/>
      <c r="K3328" s="4"/>
      <c r="O3328" s="52"/>
    </row>
    <row r="3329" spans="7:15" x14ac:dyDescent="0.25">
      <c r="G3329" s="45"/>
      <c r="H3329" s="45"/>
      <c r="I3329" s="45"/>
      <c r="K3329" s="4"/>
      <c r="O3329" s="52"/>
    </row>
    <row r="3330" spans="7:15" x14ac:dyDescent="0.25">
      <c r="G3330" s="45"/>
      <c r="H3330" s="45"/>
      <c r="I3330" s="45"/>
      <c r="K3330" s="4"/>
      <c r="O3330" s="52"/>
    </row>
    <row r="3331" spans="7:15" x14ac:dyDescent="0.25">
      <c r="G3331" s="45"/>
      <c r="H3331" s="45"/>
      <c r="I3331" s="45"/>
      <c r="K3331" s="4"/>
      <c r="O3331" s="52"/>
    </row>
    <row r="3332" spans="7:15" x14ac:dyDescent="0.25">
      <c r="G3332" s="45"/>
      <c r="H3332" s="45"/>
      <c r="I3332" s="45"/>
      <c r="K3332" s="4"/>
      <c r="O3332" s="52"/>
    </row>
    <row r="3333" spans="7:15" x14ac:dyDescent="0.25">
      <c r="G3333" s="45"/>
      <c r="H3333" s="45"/>
      <c r="I3333" s="45"/>
      <c r="K3333" s="4"/>
      <c r="O3333" s="52"/>
    </row>
    <row r="3334" spans="7:15" x14ac:dyDescent="0.25">
      <c r="G3334" s="45"/>
      <c r="H3334" s="45"/>
      <c r="I3334" s="45"/>
      <c r="K3334" s="4"/>
      <c r="O3334" s="52"/>
    </row>
    <row r="3335" spans="7:15" x14ac:dyDescent="0.25">
      <c r="G3335" s="45"/>
      <c r="H3335" s="45"/>
      <c r="I3335" s="45"/>
      <c r="K3335" s="4"/>
      <c r="O3335" s="52"/>
    </row>
    <row r="3336" spans="7:15" x14ac:dyDescent="0.25">
      <c r="G3336" s="45"/>
      <c r="H3336" s="45"/>
      <c r="I3336" s="45"/>
      <c r="K3336" s="4"/>
      <c r="O3336" s="52"/>
    </row>
    <row r="3337" spans="7:15" x14ac:dyDescent="0.25">
      <c r="G3337" s="45"/>
      <c r="H3337" s="45"/>
      <c r="I3337" s="45"/>
      <c r="K3337" s="4"/>
      <c r="O3337" s="52"/>
    </row>
    <row r="3338" spans="7:15" x14ac:dyDescent="0.25">
      <c r="G3338" s="45"/>
      <c r="H3338" s="45"/>
      <c r="I3338" s="45"/>
      <c r="K3338" s="4"/>
      <c r="O3338" s="52"/>
    </row>
    <row r="3339" spans="7:15" x14ac:dyDescent="0.25">
      <c r="G3339" s="45"/>
      <c r="H3339" s="45"/>
      <c r="I3339" s="45"/>
      <c r="K3339" s="4"/>
      <c r="O3339" s="52"/>
    </row>
    <row r="3340" spans="7:15" x14ac:dyDescent="0.25">
      <c r="G3340" s="45"/>
      <c r="H3340" s="45"/>
      <c r="I3340" s="45"/>
      <c r="K3340" s="4"/>
      <c r="O3340" s="52"/>
    </row>
    <row r="3341" spans="7:15" x14ac:dyDescent="0.25">
      <c r="G3341" s="45"/>
      <c r="H3341" s="45"/>
      <c r="I3341" s="45"/>
      <c r="K3341" s="4"/>
      <c r="O3341" s="52"/>
    </row>
    <row r="3342" spans="7:15" x14ac:dyDescent="0.25">
      <c r="G3342" s="45"/>
      <c r="H3342" s="45"/>
      <c r="I3342" s="45"/>
      <c r="K3342" s="4"/>
      <c r="O3342" s="52"/>
    </row>
    <row r="3343" spans="7:15" x14ac:dyDescent="0.25">
      <c r="G3343" s="45"/>
      <c r="H3343" s="45"/>
      <c r="I3343" s="45"/>
      <c r="K3343" s="4"/>
      <c r="O3343" s="52"/>
    </row>
    <row r="3344" spans="7:15" x14ac:dyDescent="0.25">
      <c r="G3344" s="45"/>
      <c r="H3344" s="45"/>
      <c r="I3344" s="45"/>
      <c r="K3344" s="4"/>
      <c r="O3344" s="52"/>
    </row>
    <row r="3345" spans="7:15" x14ac:dyDescent="0.25">
      <c r="G3345" s="45"/>
      <c r="H3345" s="45"/>
      <c r="I3345" s="45"/>
      <c r="K3345" s="4"/>
      <c r="O3345" s="52"/>
    </row>
    <row r="3346" spans="7:15" x14ac:dyDescent="0.25">
      <c r="G3346" s="45"/>
      <c r="H3346" s="45"/>
      <c r="I3346" s="45"/>
      <c r="K3346" s="4"/>
      <c r="O3346" s="52"/>
    </row>
    <row r="3347" spans="7:15" x14ac:dyDescent="0.25">
      <c r="G3347" s="45"/>
      <c r="H3347" s="45"/>
      <c r="I3347" s="45"/>
      <c r="K3347" s="4"/>
      <c r="O3347" s="52"/>
    </row>
    <row r="3348" spans="7:15" x14ac:dyDescent="0.25">
      <c r="G3348" s="45"/>
      <c r="H3348" s="45"/>
      <c r="I3348" s="45"/>
      <c r="K3348" s="4"/>
      <c r="O3348" s="52"/>
    </row>
    <row r="3349" spans="7:15" x14ac:dyDescent="0.25">
      <c r="G3349" s="45"/>
      <c r="H3349" s="45"/>
      <c r="I3349" s="45"/>
      <c r="K3349" s="4"/>
      <c r="O3349" s="52"/>
    </row>
    <row r="3350" spans="7:15" x14ac:dyDescent="0.25">
      <c r="G3350" s="45"/>
      <c r="H3350" s="45"/>
      <c r="I3350" s="45"/>
      <c r="K3350" s="4"/>
      <c r="O3350" s="52"/>
    </row>
    <row r="3351" spans="7:15" x14ac:dyDescent="0.25">
      <c r="G3351" s="45"/>
      <c r="H3351" s="45"/>
      <c r="I3351" s="45"/>
      <c r="K3351" s="4"/>
      <c r="O3351" s="52"/>
    </row>
    <row r="3352" spans="7:15" x14ac:dyDescent="0.25">
      <c r="G3352" s="45"/>
      <c r="H3352" s="45"/>
      <c r="I3352" s="45"/>
      <c r="K3352" s="4"/>
      <c r="O3352" s="52"/>
    </row>
    <row r="3353" spans="7:15" x14ac:dyDescent="0.25">
      <c r="G3353" s="45"/>
      <c r="H3353" s="45"/>
      <c r="I3353" s="45"/>
      <c r="K3353" s="4"/>
      <c r="O3353" s="52"/>
    </row>
    <row r="3354" spans="7:15" x14ac:dyDescent="0.25">
      <c r="G3354" s="45"/>
      <c r="H3354" s="45"/>
      <c r="I3354" s="45"/>
      <c r="K3354" s="4"/>
      <c r="O3354" s="52"/>
    </row>
    <row r="3355" spans="7:15" x14ac:dyDescent="0.25">
      <c r="G3355" s="45"/>
      <c r="H3355" s="45"/>
      <c r="I3355" s="45"/>
      <c r="K3355" s="4"/>
      <c r="O3355" s="52"/>
    </row>
    <row r="3356" spans="7:15" x14ac:dyDescent="0.25">
      <c r="G3356" s="45"/>
      <c r="H3356" s="45"/>
      <c r="I3356" s="45"/>
      <c r="K3356" s="4"/>
      <c r="O3356" s="52"/>
    </row>
    <row r="3357" spans="7:15" x14ac:dyDescent="0.25">
      <c r="G3357" s="45"/>
      <c r="H3357" s="45"/>
      <c r="I3357" s="45"/>
      <c r="K3357" s="4"/>
      <c r="O3357" s="52"/>
    </row>
    <row r="3358" spans="7:15" x14ac:dyDescent="0.25">
      <c r="G3358" s="45"/>
      <c r="H3358" s="45"/>
      <c r="I3358" s="45"/>
      <c r="K3358" s="4"/>
      <c r="O3358" s="52"/>
    </row>
    <row r="3359" spans="7:15" x14ac:dyDescent="0.25">
      <c r="G3359" s="45"/>
      <c r="H3359" s="45"/>
      <c r="I3359" s="45"/>
      <c r="K3359" s="4"/>
      <c r="O3359" s="52"/>
    </row>
    <row r="3360" spans="7:15" x14ac:dyDescent="0.25">
      <c r="G3360" s="45"/>
      <c r="H3360" s="45"/>
      <c r="I3360" s="45"/>
      <c r="K3360" s="4"/>
      <c r="O3360" s="52"/>
    </row>
    <row r="3361" spans="7:15" x14ac:dyDescent="0.25">
      <c r="G3361" s="45"/>
      <c r="H3361" s="45"/>
      <c r="I3361" s="45"/>
      <c r="K3361" s="4"/>
      <c r="O3361" s="52"/>
    </row>
    <row r="3362" spans="7:15" x14ac:dyDescent="0.25">
      <c r="G3362" s="45"/>
      <c r="H3362" s="45"/>
      <c r="I3362" s="45"/>
      <c r="K3362" s="4"/>
      <c r="O3362" s="52"/>
    </row>
    <row r="3363" spans="7:15" x14ac:dyDescent="0.25">
      <c r="G3363" s="45"/>
      <c r="H3363" s="45"/>
      <c r="I3363" s="45"/>
      <c r="K3363" s="4"/>
      <c r="O3363" s="52"/>
    </row>
    <row r="3364" spans="7:15" x14ac:dyDescent="0.25">
      <c r="G3364" s="45"/>
      <c r="H3364" s="45"/>
      <c r="I3364" s="45"/>
      <c r="K3364" s="4"/>
      <c r="O3364" s="52"/>
    </row>
    <row r="3365" spans="7:15" x14ac:dyDescent="0.25">
      <c r="G3365" s="45"/>
      <c r="H3365" s="45"/>
      <c r="I3365" s="45"/>
      <c r="K3365" s="4"/>
      <c r="O3365" s="52"/>
    </row>
    <row r="3366" spans="7:15" x14ac:dyDescent="0.25">
      <c r="G3366" s="45"/>
      <c r="H3366" s="45"/>
      <c r="I3366" s="45"/>
      <c r="K3366" s="4"/>
      <c r="O3366" s="52"/>
    </row>
    <row r="3367" spans="7:15" x14ac:dyDescent="0.25">
      <c r="G3367" s="45"/>
      <c r="H3367" s="45"/>
      <c r="I3367" s="45"/>
      <c r="K3367" s="4"/>
      <c r="O3367" s="52"/>
    </row>
    <row r="3368" spans="7:15" x14ac:dyDescent="0.25">
      <c r="G3368" s="45"/>
      <c r="H3368" s="45"/>
      <c r="I3368" s="45"/>
      <c r="K3368" s="4"/>
      <c r="O3368" s="52"/>
    </row>
    <row r="3369" spans="7:15" x14ac:dyDescent="0.25">
      <c r="G3369" s="45"/>
      <c r="H3369" s="45"/>
      <c r="I3369" s="45"/>
      <c r="K3369" s="4"/>
      <c r="O3369" s="52"/>
    </row>
    <row r="3370" spans="7:15" x14ac:dyDescent="0.25">
      <c r="G3370" s="45"/>
      <c r="H3370" s="45"/>
      <c r="I3370" s="45"/>
      <c r="K3370" s="4"/>
      <c r="O3370" s="52"/>
    </row>
    <row r="3371" spans="7:15" x14ac:dyDescent="0.25">
      <c r="G3371" s="45"/>
      <c r="H3371" s="45"/>
      <c r="I3371" s="45"/>
      <c r="K3371" s="4"/>
      <c r="O3371" s="52"/>
    </row>
    <row r="3372" spans="7:15" x14ac:dyDescent="0.25">
      <c r="G3372" s="45"/>
      <c r="H3372" s="45"/>
      <c r="I3372" s="45"/>
      <c r="K3372" s="4"/>
      <c r="O3372" s="52"/>
    </row>
    <row r="3373" spans="7:15" x14ac:dyDescent="0.25">
      <c r="G3373" s="45"/>
      <c r="H3373" s="45"/>
      <c r="I3373" s="45"/>
      <c r="K3373" s="4"/>
      <c r="O3373" s="52"/>
    </row>
    <row r="3374" spans="7:15" x14ac:dyDescent="0.25">
      <c r="G3374" s="45"/>
      <c r="H3374" s="45"/>
      <c r="I3374" s="45"/>
      <c r="K3374" s="4"/>
      <c r="O3374" s="52"/>
    </row>
    <row r="3375" spans="7:15" x14ac:dyDescent="0.25">
      <c r="G3375" s="45"/>
      <c r="H3375" s="45"/>
      <c r="I3375" s="45"/>
      <c r="K3375" s="4"/>
      <c r="O3375" s="52"/>
    </row>
    <row r="3376" spans="7:15" x14ac:dyDescent="0.25">
      <c r="G3376" s="45"/>
      <c r="H3376" s="45"/>
      <c r="I3376" s="45"/>
      <c r="K3376" s="4"/>
      <c r="O3376" s="52"/>
    </row>
    <row r="3377" spans="7:15" x14ac:dyDescent="0.25">
      <c r="G3377" s="45"/>
      <c r="H3377" s="45"/>
      <c r="I3377" s="45"/>
      <c r="K3377" s="4"/>
      <c r="O3377" s="52"/>
    </row>
    <row r="3378" spans="7:15" x14ac:dyDescent="0.25">
      <c r="G3378" s="45"/>
      <c r="H3378" s="45"/>
      <c r="I3378" s="45"/>
      <c r="K3378" s="4"/>
      <c r="O3378" s="52"/>
    </row>
    <row r="3379" spans="7:15" x14ac:dyDescent="0.25">
      <c r="G3379" s="45"/>
      <c r="H3379" s="45"/>
      <c r="I3379" s="45"/>
      <c r="K3379" s="4"/>
      <c r="O3379" s="52"/>
    </row>
    <row r="3380" spans="7:15" x14ac:dyDescent="0.25">
      <c r="G3380" s="45"/>
      <c r="H3380" s="45"/>
      <c r="I3380" s="45"/>
      <c r="K3380" s="4"/>
      <c r="O3380" s="52"/>
    </row>
    <row r="3381" spans="7:15" x14ac:dyDescent="0.25">
      <c r="G3381" s="45"/>
      <c r="H3381" s="45"/>
      <c r="I3381" s="45"/>
      <c r="K3381" s="4"/>
      <c r="O3381" s="52"/>
    </row>
    <row r="3382" spans="7:15" x14ac:dyDescent="0.25">
      <c r="G3382" s="45"/>
      <c r="H3382" s="45"/>
      <c r="I3382" s="45"/>
      <c r="K3382" s="4"/>
      <c r="O3382" s="52"/>
    </row>
    <row r="3383" spans="7:15" x14ac:dyDescent="0.25">
      <c r="G3383" s="45"/>
      <c r="H3383" s="45"/>
      <c r="I3383" s="45"/>
      <c r="K3383" s="4"/>
      <c r="O3383" s="52"/>
    </row>
    <row r="3384" spans="7:15" x14ac:dyDescent="0.25">
      <c r="G3384" s="45"/>
      <c r="H3384" s="45"/>
      <c r="I3384" s="45"/>
      <c r="K3384" s="4"/>
      <c r="O3384" s="52"/>
    </row>
    <row r="3385" spans="7:15" x14ac:dyDescent="0.25">
      <c r="G3385" s="45"/>
      <c r="H3385" s="45"/>
      <c r="I3385" s="45"/>
      <c r="K3385" s="4"/>
      <c r="O3385" s="52"/>
    </row>
    <row r="3386" spans="7:15" x14ac:dyDescent="0.25">
      <c r="G3386" s="45"/>
      <c r="H3386" s="45"/>
      <c r="I3386" s="45"/>
      <c r="K3386" s="4"/>
      <c r="O3386" s="52"/>
    </row>
    <row r="3387" spans="7:15" x14ac:dyDescent="0.25">
      <c r="G3387" s="45"/>
      <c r="H3387" s="45"/>
      <c r="I3387" s="45"/>
      <c r="K3387" s="4"/>
      <c r="O3387" s="52"/>
    </row>
    <row r="3388" spans="7:15" x14ac:dyDescent="0.25">
      <c r="G3388" s="45"/>
      <c r="H3388" s="45"/>
      <c r="I3388" s="45"/>
      <c r="K3388" s="4"/>
      <c r="O3388" s="52"/>
    </row>
    <row r="3389" spans="7:15" x14ac:dyDescent="0.25">
      <c r="G3389" s="45"/>
      <c r="H3389" s="45"/>
      <c r="I3389" s="45"/>
      <c r="K3389" s="4"/>
      <c r="O3389" s="52"/>
    </row>
    <row r="3390" spans="7:15" x14ac:dyDescent="0.25">
      <c r="G3390" s="45"/>
      <c r="H3390" s="45"/>
      <c r="I3390" s="45"/>
      <c r="K3390" s="4"/>
      <c r="O3390" s="52"/>
    </row>
    <row r="3391" spans="7:15" x14ac:dyDescent="0.25">
      <c r="G3391" s="45"/>
      <c r="H3391" s="45"/>
      <c r="I3391" s="45"/>
      <c r="K3391" s="4"/>
      <c r="O3391" s="52"/>
    </row>
    <row r="3392" spans="7:15" x14ac:dyDescent="0.25">
      <c r="G3392" s="45"/>
      <c r="H3392" s="45"/>
      <c r="I3392" s="45"/>
      <c r="K3392" s="4"/>
      <c r="O3392" s="52"/>
    </row>
    <row r="3393" spans="7:15" x14ac:dyDescent="0.25">
      <c r="G3393" s="45"/>
      <c r="H3393" s="45"/>
      <c r="I3393" s="45"/>
      <c r="K3393" s="4"/>
      <c r="O3393" s="52"/>
    </row>
    <row r="3394" spans="7:15" x14ac:dyDescent="0.25">
      <c r="G3394" s="45"/>
      <c r="H3394" s="45"/>
      <c r="I3394" s="45"/>
      <c r="K3394" s="4"/>
      <c r="O3394" s="52"/>
    </row>
    <row r="3395" spans="7:15" x14ac:dyDescent="0.25">
      <c r="G3395" s="45"/>
      <c r="H3395" s="45"/>
      <c r="I3395" s="45"/>
      <c r="K3395" s="4"/>
      <c r="O3395" s="52"/>
    </row>
    <row r="3396" spans="7:15" x14ac:dyDescent="0.25">
      <c r="G3396" s="45"/>
      <c r="H3396" s="45"/>
      <c r="I3396" s="45"/>
      <c r="K3396" s="4"/>
      <c r="O3396" s="52"/>
    </row>
    <row r="3397" spans="7:15" x14ac:dyDescent="0.25">
      <c r="G3397" s="45"/>
      <c r="H3397" s="45"/>
      <c r="I3397" s="45"/>
      <c r="K3397" s="4"/>
      <c r="O3397" s="52"/>
    </row>
    <row r="3398" spans="7:15" x14ac:dyDescent="0.25">
      <c r="G3398" s="45"/>
      <c r="H3398" s="45"/>
      <c r="I3398" s="45"/>
      <c r="K3398" s="4"/>
      <c r="O3398" s="52"/>
    </row>
    <row r="3399" spans="7:15" x14ac:dyDescent="0.25">
      <c r="G3399" s="45"/>
      <c r="H3399" s="45"/>
      <c r="I3399" s="45"/>
      <c r="K3399" s="4"/>
      <c r="O3399" s="52"/>
    </row>
    <row r="3400" spans="7:15" x14ac:dyDescent="0.25">
      <c r="G3400" s="45"/>
      <c r="H3400" s="45"/>
      <c r="I3400" s="45"/>
      <c r="K3400" s="4"/>
      <c r="O3400" s="52"/>
    </row>
    <row r="3401" spans="7:15" x14ac:dyDescent="0.25">
      <c r="G3401" s="45"/>
      <c r="H3401" s="45"/>
      <c r="I3401" s="45"/>
      <c r="K3401" s="4"/>
      <c r="O3401" s="52"/>
    </row>
    <row r="3402" spans="7:15" x14ac:dyDescent="0.25">
      <c r="G3402" s="45"/>
      <c r="H3402" s="45"/>
      <c r="I3402" s="45"/>
      <c r="K3402" s="4"/>
      <c r="O3402" s="52"/>
    </row>
    <row r="3403" spans="7:15" x14ac:dyDescent="0.25">
      <c r="G3403" s="45"/>
      <c r="H3403" s="45"/>
      <c r="I3403" s="45"/>
      <c r="K3403" s="4"/>
      <c r="O3403" s="52"/>
    </row>
    <row r="3404" spans="7:15" x14ac:dyDescent="0.25">
      <c r="G3404" s="45"/>
      <c r="H3404" s="45"/>
      <c r="I3404" s="45"/>
      <c r="K3404" s="4"/>
      <c r="O3404" s="52"/>
    </row>
    <row r="3405" spans="7:15" x14ac:dyDescent="0.25">
      <c r="G3405" s="45"/>
      <c r="H3405" s="45"/>
      <c r="I3405" s="45"/>
      <c r="K3405" s="4"/>
      <c r="O3405" s="52"/>
    </row>
    <row r="3406" spans="7:15" x14ac:dyDescent="0.25">
      <c r="G3406" s="45"/>
      <c r="H3406" s="45"/>
      <c r="I3406" s="45"/>
      <c r="K3406" s="4"/>
      <c r="O3406" s="52"/>
    </row>
    <row r="3407" spans="7:15" x14ac:dyDescent="0.25">
      <c r="G3407" s="45"/>
      <c r="H3407" s="45"/>
      <c r="I3407" s="45"/>
      <c r="K3407" s="4"/>
      <c r="O3407" s="52"/>
    </row>
    <row r="3408" spans="7:15" x14ac:dyDescent="0.25">
      <c r="G3408" s="45"/>
      <c r="H3408" s="45"/>
      <c r="I3408" s="45"/>
      <c r="K3408" s="4"/>
      <c r="O3408" s="52"/>
    </row>
    <row r="3409" spans="7:15" x14ac:dyDescent="0.25">
      <c r="G3409" s="45"/>
      <c r="H3409" s="45"/>
      <c r="I3409" s="45"/>
      <c r="K3409" s="4"/>
      <c r="O3409" s="52"/>
    </row>
    <row r="3410" spans="7:15" x14ac:dyDescent="0.25">
      <c r="G3410" s="45"/>
      <c r="H3410" s="45"/>
      <c r="I3410" s="45"/>
      <c r="K3410" s="4"/>
      <c r="O3410" s="52"/>
    </row>
    <row r="3411" spans="7:15" x14ac:dyDescent="0.25">
      <c r="G3411" s="45"/>
      <c r="H3411" s="45"/>
      <c r="I3411" s="45"/>
      <c r="K3411" s="4"/>
      <c r="O3411" s="52"/>
    </row>
    <row r="3412" spans="7:15" x14ac:dyDescent="0.25">
      <c r="G3412" s="45"/>
      <c r="H3412" s="45"/>
      <c r="I3412" s="45"/>
      <c r="K3412" s="4"/>
      <c r="O3412" s="52"/>
    </row>
    <row r="3413" spans="7:15" x14ac:dyDescent="0.25">
      <c r="G3413" s="45"/>
      <c r="H3413" s="45"/>
      <c r="I3413" s="45"/>
      <c r="K3413" s="4"/>
      <c r="O3413" s="52"/>
    </row>
    <row r="3414" spans="7:15" x14ac:dyDescent="0.25">
      <c r="G3414" s="45"/>
      <c r="H3414" s="45"/>
      <c r="I3414" s="45"/>
      <c r="K3414" s="4"/>
      <c r="O3414" s="52"/>
    </row>
    <row r="3415" spans="7:15" x14ac:dyDescent="0.25">
      <c r="G3415" s="45"/>
      <c r="H3415" s="45"/>
      <c r="I3415" s="45"/>
      <c r="K3415" s="4"/>
      <c r="O3415" s="52"/>
    </row>
    <row r="3416" spans="7:15" x14ac:dyDescent="0.25">
      <c r="G3416" s="45"/>
      <c r="H3416" s="45"/>
      <c r="I3416" s="45"/>
      <c r="K3416" s="4"/>
      <c r="O3416" s="52"/>
    </row>
    <row r="3417" spans="7:15" x14ac:dyDescent="0.25">
      <c r="G3417" s="45"/>
      <c r="H3417" s="45"/>
      <c r="I3417" s="45"/>
      <c r="K3417" s="4"/>
      <c r="O3417" s="52"/>
    </row>
    <row r="3418" spans="7:15" x14ac:dyDescent="0.25">
      <c r="G3418" s="45"/>
      <c r="H3418" s="45"/>
      <c r="I3418" s="45"/>
      <c r="K3418" s="4"/>
      <c r="O3418" s="52"/>
    </row>
    <row r="3419" spans="7:15" x14ac:dyDescent="0.25">
      <c r="G3419" s="45"/>
      <c r="H3419" s="45"/>
      <c r="I3419" s="45"/>
      <c r="K3419" s="4"/>
      <c r="O3419" s="52"/>
    </row>
    <row r="3420" spans="7:15" x14ac:dyDescent="0.25">
      <c r="G3420" s="45"/>
      <c r="H3420" s="45"/>
      <c r="I3420" s="45"/>
      <c r="K3420" s="4"/>
      <c r="O3420" s="52"/>
    </row>
    <row r="3421" spans="7:15" x14ac:dyDescent="0.25">
      <c r="G3421" s="45"/>
      <c r="H3421" s="45"/>
      <c r="I3421" s="45"/>
      <c r="K3421" s="4"/>
      <c r="O3421" s="52"/>
    </row>
    <row r="3422" spans="7:15" x14ac:dyDescent="0.25">
      <c r="G3422" s="45"/>
      <c r="H3422" s="45"/>
      <c r="I3422" s="45"/>
      <c r="K3422" s="4"/>
      <c r="O3422" s="52"/>
    </row>
    <row r="3423" spans="7:15" x14ac:dyDescent="0.25">
      <c r="G3423" s="45"/>
      <c r="H3423" s="45"/>
      <c r="I3423" s="45"/>
      <c r="K3423" s="4"/>
      <c r="O3423" s="52"/>
    </row>
    <row r="3424" spans="7:15" x14ac:dyDescent="0.25">
      <c r="G3424" s="45"/>
      <c r="H3424" s="45"/>
      <c r="I3424" s="45"/>
      <c r="K3424" s="4"/>
      <c r="O3424" s="52"/>
    </row>
    <row r="3425" spans="7:15" x14ac:dyDescent="0.25">
      <c r="G3425" s="45"/>
      <c r="H3425" s="45"/>
      <c r="I3425" s="45"/>
      <c r="K3425" s="4"/>
      <c r="O3425" s="52"/>
    </row>
    <row r="3426" spans="7:15" x14ac:dyDescent="0.25">
      <c r="G3426" s="45"/>
      <c r="H3426" s="45"/>
      <c r="I3426" s="45"/>
      <c r="K3426" s="4"/>
      <c r="O3426" s="52"/>
    </row>
    <row r="3427" spans="7:15" x14ac:dyDescent="0.25">
      <c r="G3427" s="45"/>
      <c r="H3427" s="45"/>
      <c r="I3427" s="45"/>
      <c r="K3427" s="4"/>
      <c r="O3427" s="52"/>
    </row>
    <row r="3428" spans="7:15" x14ac:dyDescent="0.25">
      <c r="G3428" s="45"/>
      <c r="H3428" s="45"/>
      <c r="I3428" s="45"/>
      <c r="K3428" s="4"/>
      <c r="O3428" s="52"/>
    </row>
    <row r="3429" spans="7:15" x14ac:dyDescent="0.25">
      <c r="G3429" s="45"/>
      <c r="H3429" s="45"/>
      <c r="I3429" s="45"/>
      <c r="K3429" s="4"/>
      <c r="O3429" s="52"/>
    </row>
    <row r="3430" spans="7:15" x14ac:dyDescent="0.25">
      <c r="G3430" s="45"/>
      <c r="H3430" s="45"/>
      <c r="I3430" s="45"/>
      <c r="K3430" s="4"/>
      <c r="O3430" s="52"/>
    </row>
    <row r="3431" spans="7:15" x14ac:dyDescent="0.25">
      <c r="G3431" s="45"/>
      <c r="H3431" s="45"/>
      <c r="I3431" s="45"/>
      <c r="K3431" s="4"/>
      <c r="O3431" s="52"/>
    </row>
    <row r="3432" spans="7:15" x14ac:dyDescent="0.25">
      <c r="G3432" s="45"/>
      <c r="H3432" s="45"/>
      <c r="I3432" s="45"/>
      <c r="K3432" s="4"/>
      <c r="O3432" s="52"/>
    </row>
    <row r="3433" spans="7:15" x14ac:dyDescent="0.25">
      <c r="G3433" s="45"/>
      <c r="H3433" s="45"/>
      <c r="I3433" s="45"/>
      <c r="K3433" s="4"/>
      <c r="O3433" s="52"/>
    </row>
    <row r="3434" spans="7:15" x14ac:dyDescent="0.25">
      <c r="G3434" s="45"/>
      <c r="H3434" s="45"/>
      <c r="I3434" s="45"/>
      <c r="K3434" s="4"/>
      <c r="O3434" s="52"/>
    </row>
    <row r="3435" spans="7:15" x14ac:dyDescent="0.25">
      <c r="G3435" s="45"/>
      <c r="H3435" s="45"/>
      <c r="I3435" s="45"/>
      <c r="K3435" s="4"/>
      <c r="O3435" s="52"/>
    </row>
    <row r="3436" spans="7:15" x14ac:dyDescent="0.25">
      <c r="G3436" s="45"/>
      <c r="H3436" s="45"/>
      <c r="I3436" s="45"/>
      <c r="K3436" s="4"/>
      <c r="O3436" s="52"/>
    </row>
    <row r="3437" spans="7:15" x14ac:dyDescent="0.25">
      <c r="G3437" s="45"/>
      <c r="H3437" s="45"/>
      <c r="I3437" s="45"/>
      <c r="K3437" s="4"/>
      <c r="O3437" s="52"/>
    </row>
    <row r="3438" spans="7:15" x14ac:dyDescent="0.25">
      <c r="G3438" s="45"/>
      <c r="H3438" s="45"/>
      <c r="I3438" s="45"/>
      <c r="K3438" s="4"/>
      <c r="O3438" s="52"/>
    </row>
    <row r="3439" spans="7:15" x14ac:dyDescent="0.25">
      <c r="G3439" s="45"/>
      <c r="H3439" s="45"/>
      <c r="I3439" s="45"/>
      <c r="K3439" s="4"/>
      <c r="O3439" s="52"/>
    </row>
    <row r="3440" spans="7:15" x14ac:dyDescent="0.25">
      <c r="G3440" s="45"/>
      <c r="H3440" s="45"/>
      <c r="I3440" s="45"/>
      <c r="K3440" s="4"/>
      <c r="O3440" s="52"/>
    </row>
    <row r="3441" spans="7:15" x14ac:dyDescent="0.25">
      <c r="G3441" s="45"/>
      <c r="H3441" s="45"/>
      <c r="I3441" s="45"/>
      <c r="K3441" s="4"/>
      <c r="O3441" s="52"/>
    </row>
    <row r="3442" spans="7:15" x14ac:dyDescent="0.25">
      <c r="G3442" s="45"/>
      <c r="H3442" s="45"/>
      <c r="I3442" s="45"/>
      <c r="K3442" s="4"/>
      <c r="O3442" s="52"/>
    </row>
    <row r="3443" spans="7:15" x14ac:dyDescent="0.25">
      <c r="G3443" s="45"/>
      <c r="H3443" s="45"/>
      <c r="I3443" s="45"/>
      <c r="K3443" s="4"/>
      <c r="O3443" s="52"/>
    </row>
    <row r="3444" spans="7:15" x14ac:dyDescent="0.25">
      <c r="G3444" s="45"/>
      <c r="H3444" s="45"/>
      <c r="I3444" s="45"/>
      <c r="K3444" s="4"/>
      <c r="O3444" s="52"/>
    </row>
    <row r="3445" spans="7:15" x14ac:dyDescent="0.25">
      <c r="G3445" s="45"/>
      <c r="H3445" s="45"/>
      <c r="I3445" s="45"/>
      <c r="K3445" s="4"/>
      <c r="O3445" s="52"/>
    </row>
    <row r="3446" spans="7:15" x14ac:dyDescent="0.25">
      <c r="G3446" s="45"/>
      <c r="H3446" s="45"/>
      <c r="I3446" s="45"/>
      <c r="K3446" s="4"/>
      <c r="O3446" s="52"/>
    </row>
    <row r="3447" spans="7:15" x14ac:dyDescent="0.25">
      <c r="G3447" s="45"/>
      <c r="H3447" s="45"/>
      <c r="I3447" s="45"/>
      <c r="K3447" s="4"/>
      <c r="O3447" s="52"/>
    </row>
    <row r="3448" spans="7:15" x14ac:dyDescent="0.25">
      <c r="G3448" s="45"/>
      <c r="H3448" s="45"/>
      <c r="I3448" s="45"/>
      <c r="K3448" s="4"/>
      <c r="O3448" s="52"/>
    </row>
    <row r="3449" spans="7:15" x14ac:dyDescent="0.25">
      <c r="G3449" s="45"/>
      <c r="H3449" s="45"/>
      <c r="I3449" s="45"/>
      <c r="K3449" s="4"/>
      <c r="O3449" s="52"/>
    </row>
    <row r="3450" spans="7:15" x14ac:dyDescent="0.25">
      <c r="G3450" s="45"/>
      <c r="H3450" s="45"/>
      <c r="I3450" s="45"/>
      <c r="K3450" s="4"/>
      <c r="O3450" s="52"/>
    </row>
    <row r="3451" spans="7:15" x14ac:dyDescent="0.25">
      <c r="G3451" s="45"/>
      <c r="H3451" s="45"/>
      <c r="I3451" s="45"/>
      <c r="K3451" s="4"/>
      <c r="O3451" s="52"/>
    </row>
    <row r="3452" spans="7:15" x14ac:dyDescent="0.25">
      <c r="G3452" s="45"/>
      <c r="H3452" s="45"/>
      <c r="I3452" s="45"/>
      <c r="K3452" s="4"/>
      <c r="O3452" s="52"/>
    </row>
    <row r="3453" spans="7:15" x14ac:dyDescent="0.25">
      <c r="G3453" s="45"/>
      <c r="H3453" s="45"/>
      <c r="I3453" s="45"/>
      <c r="K3453" s="4"/>
      <c r="O3453" s="52"/>
    </row>
    <row r="3454" spans="7:15" x14ac:dyDescent="0.25">
      <c r="G3454" s="45"/>
      <c r="H3454" s="45"/>
      <c r="I3454" s="45"/>
      <c r="K3454" s="4"/>
      <c r="O3454" s="52"/>
    </row>
    <row r="3455" spans="7:15" x14ac:dyDescent="0.25">
      <c r="G3455" s="45"/>
      <c r="H3455" s="45"/>
      <c r="I3455" s="45"/>
      <c r="K3455" s="4"/>
      <c r="O3455" s="52"/>
    </row>
    <row r="3456" spans="7:15" x14ac:dyDescent="0.25">
      <c r="G3456" s="45"/>
      <c r="H3456" s="45"/>
      <c r="I3456" s="45"/>
      <c r="K3456" s="4"/>
      <c r="O3456" s="52"/>
    </row>
    <row r="3457" spans="7:15" x14ac:dyDescent="0.25">
      <c r="G3457" s="45"/>
      <c r="H3457" s="45"/>
      <c r="I3457" s="45"/>
      <c r="K3457" s="4"/>
      <c r="O3457" s="52"/>
    </row>
    <row r="3458" spans="7:15" x14ac:dyDescent="0.25">
      <c r="G3458" s="45"/>
      <c r="H3458" s="45"/>
      <c r="I3458" s="45"/>
      <c r="K3458" s="4"/>
      <c r="O3458" s="52"/>
    </row>
    <row r="3459" spans="7:15" x14ac:dyDescent="0.25">
      <c r="G3459" s="45"/>
      <c r="H3459" s="45"/>
      <c r="I3459" s="45"/>
      <c r="K3459" s="4"/>
      <c r="O3459" s="52"/>
    </row>
    <row r="3460" spans="7:15" x14ac:dyDescent="0.25">
      <c r="G3460" s="45"/>
      <c r="H3460" s="45"/>
      <c r="I3460" s="45"/>
      <c r="K3460" s="4"/>
      <c r="O3460" s="52"/>
    </row>
    <row r="3461" spans="7:15" x14ac:dyDescent="0.25">
      <c r="G3461" s="45"/>
      <c r="H3461" s="45"/>
      <c r="I3461" s="45"/>
      <c r="K3461" s="4"/>
      <c r="O3461" s="52"/>
    </row>
    <row r="3462" spans="7:15" x14ac:dyDescent="0.25">
      <c r="G3462" s="45"/>
      <c r="H3462" s="45"/>
      <c r="I3462" s="45"/>
      <c r="K3462" s="4"/>
      <c r="O3462" s="52"/>
    </row>
    <row r="3463" spans="7:15" x14ac:dyDescent="0.25">
      <c r="G3463" s="45"/>
      <c r="H3463" s="45"/>
      <c r="I3463" s="45"/>
      <c r="K3463" s="4"/>
      <c r="O3463" s="52"/>
    </row>
    <row r="3464" spans="7:15" x14ac:dyDescent="0.25">
      <c r="G3464" s="45"/>
      <c r="H3464" s="45"/>
      <c r="I3464" s="45"/>
      <c r="K3464" s="4"/>
      <c r="O3464" s="52"/>
    </row>
    <row r="3465" spans="7:15" x14ac:dyDescent="0.25">
      <c r="G3465" s="45"/>
      <c r="H3465" s="45"/>
      <c r="I3465" s="45"/>
      <c r="K3465" s="4"/>
      <c r="O3465" s="52"/>
    </row>
    <row r="3466" spans="7:15" x14ac:dyDescent="0.25">
      <c r="G3466" s="45"/>
      <c r="H3466" s="45"/>
      <c r="I3466" s="45"/>
      <c r="K3466" s="4"/>
      <c r="O3466" s="52"/>
    </row>
    <row r="3467" spans="7:15" x14ac:dyDescent="0.25">
      <c r="G3467" s="45"/>
      <c r="H3467" s="45"/>
      <c r="I3467" s="45"/>
      <c r="K3467" s="4"/>
      <c r="O3467" s="52"/>
    </row>
    <row r="3468" spans="7:15" x14ac:dyDescent="0.25">
      <c r="G3468" s="45"/>
      <c r="H3468" s="45"/>
      <c r="I3468" s="45"/>
      <c r="K3468" s="4"/>
      <c r="O3468" s="52"/>
    </row>
    <row r="3469" spans="7:15" x14ac:dyDescent="0.25">
      <c r="G3469" s="45"/>
      <c r="H3469" s="45"/>
      <c r="I3469" s="45"/>
      <c r="K3469" s="4"/>
      <c r="O3469" s="52"/>
    </row>
    <row r="3470" spans="7:15" x14ac:dyDescent="0.25">
      <c r="G3470" s="45"/>
      <c r="H3470" s="45"/>
      <c r="I3470" s="45"/>
      <c r="K3470" s="4"/>
      <c r="O3470" s="52"/>
    </row>
    <row r="3471" spans="7:15" x14ac:dyDescent="0.25">
      <c r="G3471" s="45"/>
      <c r="H3471" s="45"/>
      <c r="I3471" s="45"/>
      <c r="K3471" s="4"/>
      <c r="O3471" s="52"/>
    </row>
    <row r="3472" spans="7:15" x14ac:dyDescent="0.25">
      <c r="G3472" s="45"/>
      <c r="H3472" s="45"/>
      <c r="I3472" s="45"/>
      <c r="K3472" s="4"/>
      <c r="O3472" s="52"/>
    </row>
    <row r="3473" spans="7:15" x14ac:dyDescent="0.25">
      <c r="G3473" s="45"/>
      <c r="H3473" s="45"/>
      <c r="I3473" s="45"/>
      <c r="K3473" s="4"/>
      <c r="O3473" s="52"/>
    </row>
    <row r="3474" spans="7:15" x14ac:dyDescent="0.25">
      <c r="G3474" s="45"/>
      <c r="H3474" s="45"/>
      <c r="I3474" s="45"/>
      <c r="K3474" s="4"/>
      <c r="O3474" s="52"/>
    </row>
    <row r="3475" spans="7:15" x14ac:dyDescent="0.25">
      <c r="G3475" s="45"/>
      <c r="H3475" s="45"/>
      <c r="I3475" s="45"/>
      <c r="K3475" s="4"/>
      <c r="O3475" s="52"/>
    </row>
    <row r="3476" spans="7:15" x14ac:dyDescent="0.25">
      <c r="G3476" s="45"/>
      <c r="H3476" s="45"/>
      <c r="I3476" s="45"/>
      <c r="K3476" s="4"/>
      <c r="O3476" s="52"/>
    </row>
    <row r="3477" spans="7:15" x14ac:dyDescent="0.25">
      <c r="G3477" s="45"/>
      <c r="H3477" s="45"/>
      <c r="I3477" s="45"/>
      <c r="K3477" s="4"/>
      <c r="O3477" s="52"/>
    </row>
    <row r="3478" spans="7:15" x14ac:dyDescent="0.25">
      <c r="G3478" s="45"/>
      <c r="H3478" s="45"/>
      <c r="I3478" s="45"/>
      <c r="K3478" s="4"/>
      <c r="O3478" s="52"/>
    </row>
    <row r="3479" spans="7:15" x14ac:dyDescent="0.25">
      <c r="G3479" s="45"/>
      <c r="H3479" s="45"/>
      <c r="I3479" s="45"/>
      <c r="K3479" s="4"/>
      <c r="O3479" s="52"/>
    </row>
    <row r="3480" spans="7:15" x14ac:dyDescent="0.25">
      <c r="G3480" s="45"/>
      <c r="H3480" s="45"/>
      <c r="I3480" s="45"/>
      <c r="K3480" s="4"/>
      <c r="O3480" s="52"/>
    </row>
    <row r="3481" spans="7:15" x14ac:dyDescent="0.25">
      <c r="G3481" s="45"/>
      <c r="H3481" s="45"/>
      <c r="I3481" s="45"/>
      <c r="K3481" s="4"/>
      <c r="O3481" s="52"/>
    </row>
    <row r="3482" spans="7:15" x14ac:dyDescent="0.25">
      <c r="G3482" s="45"/>
      <c r="H3482" s="45"/>
      <c r="I3482" s="45"/>
      <c r="K3482" s="4"/>
      <c r="O3482" s="52"/>
    </row>
    <row r="3483" spans="7:15" x14ac:dyDescent="0.25">
      <c r="G3483" s="45"/>
      <c r="H3483" s="45"/>
      <c r="I3483" s="45"/>
      <c r="K3483" s="4"/>
      <c r="O3483" s="52"/>
    </row>
    <row r="3484" spans="7:15" x14ac:dyDescent="0.25">
      <c r="G3484" s="45"/>
      <c r="H3484" s="45"/>
      <c r="I3484" s="45"/>
      <c r="K3484" s="4"/>
      <c r="O3484" s="52"/>
    </row>
    <row r="3485" spans="7:15" x14ac:dyDescent="0.25">
      <c r="G3485" s="45"/>
      <c r="H3485" s="45"/>
      <c r="I3485" s="45"/>
      <c r="K3485" s="4"/>
      <c r="O3485" s="52"/>
    </row>
    <row r="3486" spans="7:15" x14ac:dyDescent="0.25">
      <c r="G3486" s="45"/>
      <c r="H3486" s="45"/>
      <c r="I3486" s="45"/>
      <c r="K3486" s="4"/>
      <c r="O3486" s="52"/>
    </row>
    <row r="3487" spans="7:15" x14ac:dyDescent="0.25">
      <c r="G3487" s="45"/>
      <c r="H3487" s="45"/>
      <c r="I3487" s="45"/>
      <c r="K3487" s="4"/>
      <c r="O3487" s="52"/>
    </row>
    <row r="3488" spans="7:15" x14ac:dyDescent="0.25">
      <c r="G3488" s="45"/>
      <c r="H3488" s="45"/>
      <c r="I3488" s="45"/>
      <c r="K3488" s="4"/>
      <c r="O3488" s="52"/>
    </row>
    <row r="3489" spans="7:15" x14ac:dyDescent="0.25">
      <c r="G3489" s="45"/>
      <c r="H3489" s="45"/>
      <c r="I3489" s="45"/>
      <c r="K3489" s="4"/>
      <c r="O3489" s="52"/>
    </row>
    <row r="3490" spans="7:15" x14ac:dyDescent="0.25">
      <c r="G3490" s="45"/>
      <c r="H3490" s="45"/>
      <c r="I3490" s="45"/>
      <c r="K3490" s="4"/>
      <c r="O3490" s="52"/>
    </row>
    <row r="3491" spans="7:15" x14ac:dyDescent="0.25">
      <c r="G3491" s="45"/>
      <c r="H3491" s="45"/>
      <c r="I3491" s="45"/>
      <c r="K3491" s="4"/>
      <c r="O3491" s="52"/>
    </row>
    <row r="3492" spans="7:15" x14ac:dyDescent="0.25">
      <c r="G3492" s="45"/>
      <c r="H3492" s="45"/>
      <c r="I3492" s="45"/>
      <c r="K3492" s="4"/>
      <c r="O3492" s="52"/>
    </row>
    <row r="3493" spans="7:15" x14ac:dyDescent="0.25">
      <c r="G3493" s="45"/>
      <c r="H3493" s="45"/>
      <c r="I3493" s="45"/>
      <c r="K3493" s="4"/>
      <c r="O3493" s="52"/>
    </row>
    <row r="3494" spans="7:15" x14ac:dyDescent="0.25">
      <c r="G3494" s="45"/>
      <c r="H3494" s="45"/>
      <c r="I3494" s="45"/>
      <c r="K3494" s="4"/>
      <c r="O3494" s="52"/>
    </row>
    <row r="3495" spans="7:15" x14ac:dyDescent="0.25">
      <c r="G3495" s="45"/>
      <c r="H3495" s="45"/>
      <c r="I3495" s="45"/>
      <c r="K3495" s="4"/>
      <c r="O3495" s="52"/>
    </row>
    <row r="3496" spans="7:15" x14ac:dyDescent="0.25">
      <c r="G3496" s="45"/>
      <c r="H3496" s="45"/>
      <c r="I3496" s="45"/>
      <c r="K3496" s="4"/>
      <c r="O3496" s="52"/>
    </row>
    <row r="3497" spans="7:15" x14ac:dyDescent="0.25">
      <c r="G3497" s="45"/>
      <c r="H3497" s="45"/>
      <c r="I3497" s="45"/>
      <c r="K3497" s="4"/>
      <c r="O3497" s="52"/>
    </row>
    <row r="3498" spans="7:15" x14ac:dyDescent="0.25">
      <c r="G3498" s="45"/>
      <c r="H3498" s="45"/>
      <c r="I3498" s="45"/>
      <c r="K3498" s="4"/>
      <c r="O3498" s="52"/>
    </row>
    <row r="3499" spans="7:15" x14ac:dyDescent="0.25">
      <c r="G3499" s="45"/>
      <c r="H3499" s="45"/>
      <c r="I3499" s="45"/>
      <c r="K3499" s="4"/>
      <c r="O3499" s="52"/>
    </row>
    <row r="3500" spans="7:15" x14ac:dyDescent="0.25">
      <c r="G3500" s="45"/>
      <c r="H3500" s="45"/>
      <c r="I3500" s="45"/>
      <c r="K3500" s="4"/>
      <c r="O3500" s="52"/>
    </row>
    <row r="3501" spans="7:15" x14ac:dyDescent="0.25">
      <c r="G3501" s="45"/>
      <c r="H3501" s="45"/>
      <c r="I3501" s="45"/>
      <c r="K3501" s="4"/>
      <c r="O3501" s="52"/>
    </row>
    <row r="3502" spans="7:15" x14ac:dyDescent="0.25">
      <c r="G3502" s="45"/>
      <c r="H3502" s="45"/>
      <c r="I3502" s="45"/>
      <c r="K3502" s="4"/>
      <c r="O3502" s="52"/>
    </row>
    <row r="3503" spans="7:15" x14ac:dyDescent="0.25">
      <c r="G3503" s="45"/>
      <c r="H3503" s="45"/>
      <c r="I3503" s="45"/>
      <c r="K3503" s="4"/>
      <c r="O3503" s="52"/>
    </row>
    <row r="3504" spans="7:15" x14ac:dyDescent="0.25">
      <c r="G3504" s="45"/>
      <c r="H3504" s="45"/>
      <c r="I3504" s="45"/>
      <c r="K3504" s="4"/>
      <c r="O3504" s="52"/>
    </row>
    <row r="3505" spans="7:15" x14ac:dyDescent="0.25">
      <c r="G3505" s="45"/>
      <c r="H3505" s="45"/>
      <c r="I3505" s="45"/>
      <c r="K3505" s="4"/>
      <c r="O3505" s="52"/>
    </row>
    <row r="3506" spans="7:15" x14ac:dyDescent="0.25">
      <c r="G3506" s="45"/>
      <c r="H3506" s="45"/>
      <c r="I3506" s="45"/>
      <c r="K3506" s="4"/>
      <c r="O3506" s="52"/>
    </row>
    <row r="3507" spans="7:15" x14ac:dyDescent="0.25">
      <c r="G3507" s="45"/>
      <c r="H3507" s="45"/>
      <c r="I3507" s="45"/>
      <c r="K3507" s="4"/>
      <c r="O3507" s="52"/>
    </row>
    <row r="3508" spans="7:15" x14ac:dyDescent="0.25">
      <c r="G3508" s="45"/>
      <c r="H3508" s="45"/>
      <c r="I3508" s="45"/>
      <c r="K3508" s="4"/>
      <c r="O3508" s="52"/>
    </row>
    <row r="3509" spans="7:15" x14ac:dyDescent="0.25">
      <c r="G3509" s="45"/>
      <c r="H3509" s="45"/>
      <c r="I3509" s="45"/>
      <c r="K3509" s="4"/>
      <c r="O3509" s="52"/>
    </row>
    <row r="3510" spans="7:15" x14ac:dyDescent="0.25">
      <c r="G3510" s="45"/>
      <c r="H3510" s="45"/>
      <c r="I3510" s="45"/>
      <c r="K3510" s="4"/>
      <c r="O3510" s="52"/>
    </row>
    <row r="3511" spans="7:15" x14ac:dyDescent="0.25">
      <c r="G3511" s="45"/>
      <c r="H3511" s="45"/>
      <c r="I3511" s="45"/>
      <c r="K3511" s="4"/>
      <c r="O3511" s="52"/>
    </row>
    <row r="3512" spans="7:15" x14ac:dyDescent="0.25">
      <c r="G3512" s="45"/>
      <c r="H3512" s="45"/>
      <c r="I3512" s="45"/>
      <c r="K3512" s="4"/>
      <c r="O3512" s="52"/>
    </row>
    <row r="3513" spans="7:15" x14ac:dyDescent="0.25">
      <c r="G3513" s="45"/>
      <c r="H3513" s="45"/>
      <c r="I3513" s="45"/>
      <c r="K3513" s="4"/>
      <c r="O3513" s="52"/>
    </row>
    <row r="3514" spans="7:15" x14ac:dyDescent="0.25">
      <c r="G3514" s="45"/>
      <c r="H3514" s="45"/>
      <c r="I3514" s="45"/>
      <c r="K3514" s="4"/>
      <c r="O3514" s="52"/>
    </row>
    <row r="3515" spans="7:15" x14ac:dyDescent="0.25">
      <c r="G3515" s="45"/>
      <c r="H3515" s="45"/>
      <c r="I3515" s="45"/>
      <c r="K3515" s="4"/>
      <c r="O3515" s="52"/>
    </row>
    <row r="3516" spans="7:15" x14ac:dyDescent="0.25">
      <c r="G3516" s="45"/>
      <c r="H3516" s="45"/>
      <c r="I3516" s="45"/>
      <c r="K3516" s="4"/>
      <c r="O3516" s="52"/>
    </row>
    <row r="3517" spans="7:15" x14ac:dyDescent="0.25">
      <c r="G3517" s="45"/>
      <c r="H3517" s="45"/>
      <c r="I3517" s="45"/>
      <c r="K3517" s="4"/>
      <c r="O3517" s="52"/>
    </row>
    <row r="3518" spans="7:15" x14ac:dyDescent="0.25">
      <c r="G3518" s="45"/>
      <c r="H3518" s="45"/>
      <c r="I3518" s="45"/>
      <c r="K3518" s="4"/>
      <c r="O3518" s="52"/>
    </row>
    <row r="3519" spans="7:15" x14ac:dyDescent="0.25">
      <c r="G3519" s="45"/>
      <c r="H3519" s="45"/>
      <c r="I3519" s="45"/>
      <c r="K3519" s="4"/>
      <c r="O3519" s="52"/>
    </row>
    <row r="3520" spans="7:15" x14ac:dyDescent="0.25">
      <c r="G3520" s="45"/>
      <c r="H3520" s="45"/>
      <c r="I3520" s="45"/>
      <c r="K3520" s="4"/>
      <c r="O3520" s="52"/>
    </row>
    <row r="3521" spans="7:15" x14ac:dyDescent="0.25">
      <c r="G3521" s="45"/>
      <c r="H3521" s="45"/>
      <c r="I3521" s="45"/>
      <c r="K3521" s="4"/>
      <c r="O3521" s="52"/>
    </row>
    <row r="3522" spans="7:15" x14ac:dyDescent="0.25">
      <c r="G3522" s="45"/>
      <c r="H3522" s="45"/>
      <c r="I3522" s="45"/>
      <c r="K3522" s="4"/>
      <c r="O3522" s="52"/>
    </row>
    <row r="3523" spans="7:15" x14ac:dyDescent="0.25">
      <c r="G3523" s="45"/>
      <c r="H3523" s="45"/>
      <c r="I3523" s="45"/>
      <c r="K3523" s="4"/>
      <c r="O3523" s="52"/>
    </row>
    <row r="3524" spans="7:15" x14ac:dyDescent="0.25">
      <c r="G3524" s="45"/>
      <c r="H3524" s="45"/>
      <c r="I3524" s="45"/>
      <c r="K3524" s="4"/>
      <c r="O3524" s="52"/>
    </row>
    <row r="3525" spans="7:15" x14ac:dyDescent="0.25">
      <c r="G3525" s="45"/>
      <c r="H3525" s="45"/>
      <c r="I3525" s="45"/>
      <c r="K3525" s="4"/>
      <c r="O3525" s="52"/>
    </row>
    <row r="3526" spans="7:15" x14ac:dyDescent="0.25">
      <c r="G3526" s="45"/>
      <c r="H3526" s="45"/>
      <c r="I3526" s="45"/>
      <c r="K3526" s="4"/>
      <c r="O3526" s="52"/>
    </row>
    <row r="3527" spans="7:15" x14ac:dyDescent="0.25">
      <c r="G3527" s="45"/>
      <c r="H3527" s="45"/>
      <c r="I3527" s="45"/>
      <c r="K3527" s="4"/>
      <c r="O3527" s="52"/>
    </row>
    <row r="3528" spans="7:15" x14ac:dyDescent="0.25">
      <c r="G3528" s="45"/>
      <c r="H3528" s="45"/>
      <c r="I3528" s="45"/>
      <c r="K3528" s="4"/>
      <c r="O3528" s="52"/>
    </row>
    <row r="3529" spans="7:15" x14ac:dyDescent="0.25">
      <c r="G3529" s="45"/>
      <c r="H3529" s="45"/>
      <c r="I3529" s="45"/>
      <c r="K3529" s="4"/>
      <c r="O3529" s="52"/>
    </row>
    <row r="3530" spans="7:15" x14ac:dyDescent="0.25">
      <c r="G3530" s="45"/>
      <c r="H3530" s="45"/>
      <c r="I3530" s="45"/>
      <c r="K3530" s="4"/>
      <c r="O3530" s="52"/>
    </row>
    <row r="3531" spans="7:15" x14ac:dyDescent="0.25">
      <c r="G3531" s="45"/>
      <c r="H3531" s="45"/>
      <c r="I3531" s="45"/>
      <c r="K3531" s="4"/>
      <c r="O3531" s="52"/>
    </row>
    <row r="3532" spans="7:15" x14ac:dyDescent="0.25">
      <c r="G3532" s="45"/>
      <c r="H3532" s="45"/>
      <c r="I3532" s="45"/>
      <c r="K3532" s="4"/>
      <c r="O3532" s="52"/>
    </row>
    <row r="3533" spans="7:15" x14ac:dyDescent="0.25">
      <c r="G3533" s="45"/>
      <c r="H3533" s="45"/>
      <c r="I3533" s="45"/>
      <c r="K3533" s="4"/>
      <c r="O3533" s="52"/>
    </row>
    <row r="3534" spans="7:15" x14ac:dyDescent="0.25">
      <c r="G3534" s="45"/>
      <c r="H3534" s="45"/>
      <c r="I3534" s="45"/>
      <c r="K3534" s="4"/>
      <c r="O3534" s="52"/>
    </row>
    <row r="3535" spans="7:15" x14ac:dyDescent="0.25">
      <c r="G3535" s="45"/>
      <c r="H3535" s="45"/>
      <c r="I3535" s="45"/>
      <c r="K3535" s="4"/>
      <c r="O3535" s="52"/>
    </row>
    <row r="3536" spans="7:15" x14ac:dyDescent="0.25">
      <c r="G3536" s="45"/>
      <c r="H3536" s="45"/>
      <c r="I3536" s="45"/>
      <c r="K3536" s="4"/>
      <c r="O3536" s="52"/>
    </row>
    <row r="3537" spans="7:15" x14ac:dyDescent="0.25">
      <c r="G3537" s="45"/>
      <c r="H3537" s="45"/>
      <c r="I3537" s="45"/>
      <c r="K3537" s="4"/>
      <c r="O3537" s="52"/>
    </row>
    <row r="3538" spans="7:15" x14ac:dyDescent="0.25">
      <c r="G3538" s="45"/>
      <c r="H3538" s="45"/>
      <c r="I3538" s="45"/>
      <c r="K3538" s="4"/>
      <c r="O3538" s="52"/>
    </row>
    <row r="3539" spans="7:15" x14ac:dyDescent="0.25">
      <c r="G3539" s="45"/>
      <c r="H3539" s="45"/>
      <c r="I3539" s="45"/>
      <c r="K3539" s="4"/>
      <c r="O3539" s="52"/>
    </row>
    <row r="3540" spans="7:15" x14ac:dyDescent="0.25">
      <c r="G3540" s="45"/>
      <c r="H3540" s="45"/>
      <c r="I3540" s="45"/>
      <c r="K3540" s="4"/>
      <c r="O3540" s="52"/>
    </row>
    <row r="3541" spans="7:15" x14ac:dyDescent="0.25">
      <c r="G3541" s="45"/>
      <c r="H3541" s="45"/>
      <c r="I3541" s="45"/>
      <c r="K3541" s="4"/>
      <c r="O3541" s="52"/>
    </row>
    <row r="3542" spans="7:15" x14ac:dyDescent="0.25">
      <c r="G3542" s="45"/>
      <c r="H3542" s="45"/>
      <c r="I3542" s="45"/>
      <c r="K3542" s="4"/>
      <c r="O3542" s="52"/>
    </row>
    <row r="3543" spans="7:15" x14ac:dyDescent="0.25">
      <c r="G3543" s="45"/>
      <c r="H3543" s="45"/>
      <c r="I3543" s="45"/>
      <c r="K3543" s="4"/>
      <c r="O3543" s="52"/>
    </row>
    <row r="3544" spans="7:15" x14ac:dyDescent="0.25">
      <c r="G3544" s="45"/>
      <c r="H3544" s="45"/>
      <c r="I3544" s="45"/>
      <c r="K3544" s="4"/>
      <c r="O3544" s="52"/>
    </row>
    <row r="3545" spans="7:15" x14ac:dyDescent="0.25">
      <c r="G3545" s="45"/>
      <c r="H3545" s="45"/>
      <c r="I3545" s="45"/>
      <c r="K3545" s="4"/>
      <c r="O3545" s="52"/>
    </row>
    <row r="3546" spans="7:15" x14ac:dyDescent="0.25">
      <c r="G3546" s="45"/>
      <c r="H3546" s="45"/>
      <c r="I3546" s="45"/>
      <c r="K3546" s="4"/>
      <c r="O3546" s="52"/>
    </row>
    <row r="3547" spans="7:15" x14ac:dyDescent="0.25">
      <c r="G3547" s="45"/>
      <c r="H3547" s="45"/>
      <c r="I3547" s="45"/>
      <c r="K3547" s="4"/>
      <c r="O3547" s="52"/>
    </row>
    <row r="3548" spans="7:15" x14ac:dyDescent="0.25">
      <c r="G3548" s="45"/>
      <c r="H3548" s="45"/>
      <c r="I3548" s="45"/>
      <c r="K3548" s="4"/>
      <c r="O3548" s="52"/>
    </row>
    <row r="3549" spans="7:15" x14ac:dyDescent="0.25">
      <c r="G3549" s="45"/>
      <c r="H3549" s="45"/>
      <c r="I3549" s="45"/>
      <c r="K3549" s="4"/>
      <c r="O3549" s="52"/>
    </row>
    <row r="3550" spans="7:15" x14ac:dyDescent="0.25">
      <c r="G3550" s="45"/>
      <c r="H3550" s="45"/>
      <c r="I3550" s="45"/>
      <c r="K3550" s="4"/>
      <c r="O3550" s="52"/>
    </row>
    <row r="3551" spans="7:15" x14ac:dyDescent="0.25">
      <c r="G3551" s="45"/>
      <c r="H3551" s="45"/>
      <c r="I3551" s="45"/>
      <c r="K3551" s="4"/>
      <c r="O3551" s="52"/>
    </row>
    <row r="3552" spans="7:15" x14ac:dyDescent="0.25">
      <c r="G3552" s="45"/>
      <c r="H3552" s="45"/>
      <c r="I3552" s="45"/>
      <c r="K3552" s="4"/>
      <c r="O3552" s="52"/>
    </row>
    <row r="3553" spans="7:15" x14ac:dyDescent="0.25">
      <c r="G3553" s="45"/>
      <c r="H3553" s="45"/>
      <c r="I3553" s="45"/>
      <c r="K3553" s="4"/>
      <c r="O3553" s="52"/>
    </row>
    <row r="3554" spans="7:15" x14ac:dyDescent="0.25">
      <c r="G3554" s="45"/>
      <c r="H3554" s="45"/>
      <c r="I3554" s="45"/>
      <c r="K3554" s="4"/>
      <c r="O3554" s="52"/>
    </row>
    <row r="3555" spans="7:15" x14ac:dyDescent="0.25">
      <c r="G3555" s="45"/>
      <c r="H3555" s="45"/>
      <c r="I3555" s="45"/>
      <c r="K3555" s="4"/>
      <c r="O3555" s="52"/>
    </row>
    <row r="3556" spans="7:15" x14ac:dyDescent="0.25">
      <c r="G3556" s="45"/>
      <c r="H3556" s="45"/>
      <c r="I3556" s="45"/>
      <c r="K3556" s="4"/>
      <c r="O3556" s="52"/>
    </row>
    <row r="3557" spans="7:15" x14ac:dyDescent="0.25">
      <c r="G3557" s="45"/>
      <c r="H3557" s="45"/>
      <c r="I3557" s="45"/>
      <c r="K3557" s="4"/>
      <c r="O3557" s="52"/>
    </row>
    <row r="3558" spans="7:15" x14ac:dyDescent="0.25">
      <c r="G3558" s="45"/>
      <c r="H3558" s="45"/>
      <c r="I3558" s="45"/>
      <c r="K3558" s="4"/>
      <c r="O3558" s="52"/>
    </row>
    <row r="3559" spans="7:15" x14ac:dyDescent="0.25">
      <c r="G3559" s="45"/>
      <c r="H3559" s="45"/>
      <c r="I3559" s="45"/>
      <c r="K3559" s="4"/>
      <c r="O3559" s="52"/>
    </row>
    <row r="3560" spans="7:15" x14ac:dyDescent="0.25">
      <c r="G3560" s="45"/>
      <c r="H3560" s="45"/>
      <c r="I3560" s="45"/>
      <c r="K3560" s="4"/>
      <c r="O3560" s="52"/>
    </row>
    <row r="3561" spans="7:15" x14ac:dyDescent="0.25">
      <c r="G3561" s="45"/>
      <c r="H3561" s="45"/>
      <c r="I3561" s="45"/>
      <c r="K3561" s="4"/>
      <c r="O3561" s="52"/>
    </row>
    <row r="3562" spans="7:15" x14ac:dyDescent="0.25">
      <c r="G3562" s="45"/>
      <c r="H3562" s="45"/>
      <c r="I3562" s="45"/>
      <c r="K3562" s="4"/>
      <c r="O3562" s="52"/>
    </row>
    <row r="3563" spans="7:15" x14ac:dyDescent="0.25">
      <c r="G3563" s="45"/>
      <c r="H3563" s="45"/>
      <c r="I3563" s="45"/>
      <c r="K3563" s="4"/>
      <c r="O3563" s="52"/>
    </row>
    <row r="3564" spans="7:15" x14ac:dyDescent="0.25">
      <c r="G3564" s="45"/>
      <c r="H3564" s="45"/>
      <c r="I3564" s="45"/>
      <c r="K3564" s="4"/>
      <c r="O3564" s="52"/>
    </row>
    <row r="3565" spans="7:15" x14ac:dyDescent="0.25">
      <c r="G3565" s="45"/>
      <c r="H3565" s="45"/>
      <c r="I3565" s="45"/>
      <c r="K3565" s="4"/>
      <c r="O3565" s="52"/>
    </row>
    <row r="3566" spans="7:15" x14ac:dyDescent="0.25">
      <c r="G3566" s="45"/>
      <c r="H3566" s="45"/>
      <c r="I3566" s="45"/>
      <c r="K3566" s="4"/>
      <c r="O3566" s="52"/>
    </row>
    <row r="3567" spans="7:15" x14ac:dyDescent="0.25">
      <c r="G3567" s="45"/>
      <c r="H3567" s="45"/>
      <c r="I3567" s="45"/>
      <c r="K3567" s="4"/>
      <c r="O3567" s="52"/>
    </row>
    <row r="3568" spans="7:15" x14ac:dyDescent="0.25">
      <c r="G3568" s="45"/>
      <c r="H3568" s="45"/>
      <c r="I3568" s="45"/>
      <c r="K3568" s="4"/>
      <c r="O3568" s="52"/>
    </row>
    <row r="3569" spans="7:15" x14ac:dyDescent="0.25">
      <c r="G3569" s="45"/>
      <c r="H3569" s="45"/>
      <c r="I3569" s="45"/>
      <c r="K3569" s="4"/>
      <c r="O3569" s="52"/>
    </row>
    <row r="3570" spans="7:15" x14ac:dyDescent="0.25">
      <c r="G3570" s="45"/>
      <c r="H3570" s="45"/>
      <c r="I3570" s="45"/>
      <c r="K3570" s="4"/>
      <c r="O3570" s="52"/>
    </row>
    <row r="3571" spans="7:15" x14ac:dyDescent="0.25">
      <c r="G3571" s="45"/>
      <c r="H3571" s="45"/>
      <c r="I3571" s="45"/>
      <c r="K3571" s="4"/>
      <c r="O3571" s="52"/>
    </row>
    <row r="3572" spans="7:15" x14ac:dyDescent="0.25">
      <c r="G3572" s="45"/>
      <c r="H3572" s="45"/>
      <c r="I3572" s="45"/>
      <c r="K3572" s="4"/>
      <c r="O3572" s="52"/>
    </row>
    <row r="3573" spans="7:15" x14ac:dyDescent="0.25">
      <c r="G3573" s="45"/>
      <c r="H3573" s="45"/>
      <c r="I3573" s="45"/>
      <c r="K3573" s="4"/>
      <c r="O3573" s="52"/>
    </row>
    <row r="3574" spans="7:15" x14ac:dyDescent="0.25">
      <c r="G3574" s="45"/>
      <c r="H3574" s="45"/>
      <c r="I3574" s="45"/>
      <c r="K3574" s="4"/>
      <c r="O3574" s="52"/>
    </row>
    <row r="3575" spans="7:15" x14ac:dyDescent="0.25">
      <c r="G3575" s="45"/>
      <c r="H3575" s="45"/>
      <c r="I3575" s="45"/>
      <c r="K3575" s="4"/>
      <c r="O3575" s="52"/>
    </row>
    <row r="3576" spans="7:15" x14ac:dyDescent="0.25">
      <c r="G3576" s="45"/>
      <c r="H3576" s="45"/>
      <c r="I3576" s="45"/>
      <c r="K3576" s="4"/>
      <c r="O3576" s="52"/>
    </row>
    <row r="3577" spans="7:15" x14ac:dyDescent="0.25">
      <c r="G3577" s="45"/>
      <c r="H3577" s="45"/>
      <c r="I3577" s="45"/>
      <c r="K3577" s="4"/>
      <c r="O3577" s="52"/>
    </row>
    <row r="3578" spans="7:15" x14ac:dyDescent="0.25">
      <c r="G3578" s="45"/>
      <c r="H3578" s="45"/>
      <c r="I3578" s="45"/>
      <c r="K3578" s="4"/>
      <c r="O3578" s="52"/>
    </row>
    <row r="3579" spans="7:15" x14ac:dyDescent="0.25">
      <c r="G3579" s="45"/>
      <c r="H3579" s="45"/>
      <c r="I3579" s="45"/>
      <c r="K3579" s="4"/>
      <c r="O3579" s="52"/>
    </row>
    <row r="3580" spans="7:15" x14ac:dyDescent="0.25">
      <c r="G3580" s="45"/>
      <c r="H3580" s="45"/>
      <c r="I3580" s="45"/>
      <c r="K3580" s="4"/>
      <c r="O3580" s="52"/>
    </row>
    <row r="3581" spans="7:15" x14ac:dyDescent="0.25">
      <c r="G3581" s="45"/>
      <c r="H3581" s="45"/>
      <c r="I3581" s="45"/>
      <c r="K3581" s="4"/>
      <c r="O3581" s="52"/>
    </row>
    <row r="3582" spans="7:15" x14ac:dyDescent="0.25">
      <c r="G3582" s="45"/>
      <c r="H3582" s="45"/>
      <c r="I3582" s="45"/>
      <c r="K3582" s="4"/>
      <c r="O3582" s="52"/>
    </row>
    <row r="3583" spans="7:15" x14ac:dyDescent="0.25">
      <c r="G3583" s="45"/>
      <c r="H3583" s="45"/>
      <c r="I3583" s="45"/>
      <c r="K3583" s="4"/>
      <c r="O3583" s="52"/>
    </row>
    <row r="3584" spans="7:15" x14ac:dyDescent="0.25">
      <c r="G3584" s="45"/>
      <c r="H3584" s="45"/>
      <c r="I3584" s="45"/>
      <c r="K3584" s="4"/>
      <c r="O3584" s="52"/>
    </row>
    <row r="3585" spans="7:15" x14ac:dyDescent="0.25">
      <c r="G3585" s="45"/>
      <c r="H3585" s="45"/>
      <c r="I3585" s="45"/>
      <c r="K3585" s="4"/>
      <c r="O3585" s="52"/>
    </row>
    <row r="3586" spans="7:15" x14ac:dyDescent="0.25">
      <c r="G3586" s="45"/>
      <c r="H3586" s="45"/>
      <c r="I3586" s="45"/>
      <c r="K3586" s="4"/>
      <c r="O3586" s="52"/>
    </row>
    <row r="3587" spans="7:15" x14ac:dyDescent="0.25">
      <c r="G3587" s="45"/>
      <c r="H3587" s="45"/>
      <c r="I3587" s="45"/>
      <c r="K3587" s="4"/>
      <c r="O3587" s="52"/>
    </row>
    <row r="3588" spans="7:15" x14ac:dyDescent="0.25">
      <c r="G3588" s="45"/>
      <c r="H3588" s="45"/>
      <c r="I3588" s="45"/>
      <c r="K3588" s="4"/>
      <c r="O3588" s="52"/>
    </row>
    <row r="3589" spans="7:15" x14ac:dyDescent="0.25">
      <c r="G3589" s="45"/>
      <c r="H3589" s="45"/>
      <c r="I3589" s="45"/>
      <c r="K3589" s="4"/>
      <c r="O3589" s="52"/>
    </row>
    <row r="3590" spans="7:15" x14ac:dyDescent="0.25">
      <c r="G3590" s="45"/>
      <c r="H3590" s="45"/>
      <c r="I3590" s="45"/>
      <c r="K3590" s="4"/>
      <c r="O3590" s="52"/>
    </row>
    <row r="3591" spans="7:15" x14ac:dyDescent="0.25">
      <c r="G3591" s="45"/>
      <c r="H3591" s="45"/>
      <c r="I3591" s="45"/>
      <c r="K3591" s="4"/>
      <c r="O3591" s="52"/>
    </row>
    <row r="3592" spans="7:15" x14ac:dyDescent="0.25">
      <c r="G3592" s="45"/>
      <c r="H3592" s="45"/>
      <c r="I3592" s="45"/>
      <c r="K3592" s="4"/>
      <c r="O3592" s="52"/>
    </row>
    <row r="3593" spans="7:15" x14ac:dyDescent="0.25">
      <c r="G3593" s="45"/>
      <c r="H3593" s="45"/>
      <c r="I3593" s="45"/>
      <c r="K3593" s="4"/>
      <c r="O3593" s="52"/>
    </row>
    <row r="3594" spans="7:15" x14ac:dyDescent="0.25">
      <c r="G3594" s="45"/>
      <c r="H3594" s="45"/>
      <c r="I3594" s="45"/>
      <c r="K3594" s="4"/>
      <c r="O3594" s="52"/>
    </row>
    <row r="3595" spans="7:15" x14ac:dyDescent="0.25">
      <c r="G3595" s="45"/>
      <c r="H3595" s="45"/>
      <c r="I3595" s="45"/>
      <c r="K3595" s="4"/>
      <c r="O3595" s="52"/>
    </row>
    <row r="3596" spans="7:15" x14ac:dyDescent="0.25">
      <c r="G3596" s="45"/>
      <c r="H3596" s="45"/>
      <c r="I3596" s="45"/>
      <c r="K3596" s="4"/>
      <c r="O3596" s="52"/>
    </row>
    <row r="3597" spans="7:15" x14ac:dyDescent="0.25">
      <c r="G3597" s="45"/>
      <c r="H3597" s="45"/>
      <c r="I3597" s="45"/>
      <c r="K3597" s="4"/>
      <c r="O3597" s="52"/>
    </row>
    <row r="3598" spans="7:15" x14ac:dyDescent="0.25">
      <c r="G3598" s="45"/>
      <c r="H3598" s="45"/>
      <c r="I3598" s="45"/>
      <c r="K3598" s="4"/>
      <c r="O3598" s="52"/>
    </row>
    <row r="3599" spans="7:15" x14ac:dyDescent="0.25">
      <c r="G3599" s="45"/>
      <c r="H3599" s="45"/>
      <c r="I3599" s="45"/>
      <c r="K3599" s="4"/>
      <c r="O3599" s="52"/>
    </row>
    <row r="3600" spans="7:15" x14ac:dyDescent="0.25">
      <c r="G3600" s="45"/>
      <c r="H3600" s="45"/>
      <c r="I3600" s="45"/>
      <c r="K3600" s="4"/>
      <c r="O3600" s="52"/>
    </row>
    <row r="3601" spans="7:15" x14ac:dyDescent="0.25">
      <c r="G3601" s="45"/>
      <c r="H3601" s="45"/>
      <c r="I3601" s="45"/>
      <c r="K3601" s="4"/>
      <c r="O3601" s="52"/>
    </row>
    <row r="3602" spans="7:15" x14ac:dyDescent="0.25">
      <c r="G3602" s="45"/>
      <c r="H3602" s="45"/>
      <c r="I3602" s="45"/>
      <c r="K3602" s="4"/>
      <c r="O3602" s="52"/>
    </row>
    <row r="3603" spans="7:15" x14ac:dyDescent="0.25">
      <c r="G3603" s="45"/>
      <c r="H3603" s="45"/>
      <c r="I3603" s="45"/>
      <c r="K3603" s="4"/>
      <c r="O3603" s="52"/>
    </row>
    <row r="3604" spans="7:15" x14ac:dyDescent="0.25">
      <c r="G3604" s="45"/>
      <c r="H3604" s="45"/>
      <c r="I3604" s="45"/>
      <c r="K3604" s="4"/>
      <c r="O3604" s="52"/>
    </row>
    <row r="3605" spans="7:15" x14ac:dyDescent="0.25">
      <c r="G3605" s="45"/>
      <c r="H3605" s="45"/>
      <c r="I3605" s="45"/>
      <c r="K3605" s="4"/>
      <c r="O3605" s="52"/>
    </row>
    <row r="3606" spans="7:15" x14ac:dyDescent="0.25">
      <c r="G3606" s="45"/>
      <c r="H3606" s="45"/>
      <c r="I3606" s="45"/>
      <c r="K3606" s="4"/>
      <c r="O3606" s="52"/>
    </row>
    <row r="3607" spans="7:15" x14ac:dyDescent="0.25">
      <c r="G3607" s="45"/>
      <c r="H3607" s="45"/>
      <c r="I3607" s="45"/>
      <c r="K3607" s="4"/>
      <c r="O3607" s="52"/>
    </row>
    <row r="3608" spans="7:15" x14ac:dyDescent="0.25">
      <c r="G3608" s="45"/>
      <c r="H3608" s="45"/>
      <c r="I3608" s="45"/>
      <c r="K3608" s="4"/>
      <c r="O3608" s="52"/>
    </row>
    <row r="3609" spans="7:15" x14ac:dyDescent="0.25">
      <c r="G3609" s="45"/>
      <c r="H3609" s="45"/>
      <c r="I3609" s="45"/>
      <c r="K3609" s="4"/>
      <c r="O3609" s="52"/>
    </row>
    <row r="3610" spans="7:15" x14ac:dyDescent="0.25">
      <c r="G3610" s="45"/>
      <c r="H3610" s="45"/>
      <c r="I3610" s="45"/>
      <c r="K3610" s="4"/>
      <c r="O3610" s="52"/>
    </row>
    <row r="3611" spans="7:15" x14ac:dyDescent="0.25">
      <c r="G3611" s="45"/>
      <c r="H3611" s="45"/>
      <c r="I3611" s="45"/>
      <c r="K3611" s="4"/>
      <c r="O3611" s="52"/>
    </row>
    <row r="3612" spans="7:15" x14ac:dyDescent="0.25">
      <c r="G3612" s="45"/>
      <c r="H3612" s="45"/>
      <c r="I3612" s="45"/>
      <c r="K3612" s="4"/>
      <c r="O3612" s="52"/>
    </row>
    <row r="3613" spans="7:15" x14ac:dyDescent="0.25">
      <c r="G3613" s="45"/>
      <c r="H3613" s="45"/>
      <c r="I3613" s="45"/>
      <c r="K3613" s="4"/>
      <c r="O3613" s="52"/>
    </row>
    <row r="3614" spans="7:15" x14ac:dyDescent="0.25">
      <c r="G3614" s="45"/>
      <c r="H3614" s="45"/>
      <c r="I3614" s="45"/>
      <c r="K3614" s="4"/>
      <c r="O3614" s="52"/>
    </row>
    <row r="3615" spans="7:15" x14ac:dyDescent="0.25">
      <c r="G3615" s="45"/>
      <c r="H3615" s="45"/>
      <c r="I3615" s="45"/>
      <c r="K3615" s="4"/>
      <c r="O3615" s="52"/>
    </row>
    <row r="3616" spans="7:15" x14ac:dyDescent="0.25">
      <c r="G3616" s="45"/>
      <c r="H3616" s="45"/>
      <c r="I3616" s="45"/>
      <c r="K3616" s="4"/>
      <c r="O3616" s="52"/>
    </row>
    <row r="3617" spans="7:15" x14ac:dyDescent="0.25">
      <c r="G3617" s="45"/>
      <c r="H3617" s="45"/>
      <c r="I3617" s="45"/>
      <c r="K3617" s="4"/>
      <c r="O3617" s="52"/>
    </row>
    <row r="3618" spans="7:15" x14ac:dyDescent="0.25">
      <c r="G3618" s="45"/>
      <c r="H3618" s="45"/>
      <c r="I3618" s="45"/>
      <c r="K3618" s="4"/>
      <c r="O3618" s="52"/>
    </row>
    <row r="3619" spans="7:15" x14ac:dyDescent="0.25">
      <c r="G3619" s="45"/>
      <c r="H3619" s="45"/>
      <c r="I3619" s="45"/>
      <c r="K3619" s="4"/>
      <c r="O3619" s="52"/>
    </row>
    <row r="3620" spans="7:15" x14ac:dyDescent="0.25">
      <c r="G3620" s="45"/>
      <c r="H3620" s="45"/>
      <c r="I3620" s="45"/>
      <c r="K3620" s="4"/>
      <c r="O3620" s="52"/>
    </row>
    <row r="3621" spans="7:15" x14ac:dyDescent="0.25">
      <c r="G3621" s="45"/>
      <c r="H3621" s="45"/>
      <c r="I3621" s="45"/>
      <c r="K3621" s="4"/>
      <c r="O3621" s="52"/>
    </row>
    <row r="3622" spans="7:15" x14ac:dyDescent="0.25">
      <c r="G3622" s="45"/>
      <c r="H3622" s="45"/>
      <c r="I3622" s="45"/>
      <c r="K3622" s="4"/>
      <c r="O3622" s="52"/>
    </row>
    <row r="3623" spans="7:15" x14ac:dyDescent="0.25">
      <c r="G3623" s="45"/>
      <c r="H3623" s="45"/>
      <c r="I3623" s="45"/>
      <c r="K3623" s="4"/>
      <c r="O3623" s="52"/>
    </row>
    <row r="3624" spans="7:15" x14ac:dyDescent="0.25">
      <c r="G3624" s="45"/>
      <c r="H3624" s="45"/>
      <c r="I3624" s="45"/>
      <c r="K3624" s="4"/>
      <c r="O3624" s="52"/>
    </row>
    <row r="3625" spans="7:15" x14ac:dyDescent="0.25">
      <c r="G3625" s="45"/>
      <c r="H3625" s="45"/>
      <c r="I3625" s="45"/>
      <c r="K3625" s="4"/>
      <c r="O3625" s="52"/>
    </row>
    <row r="3626" spans="7:15" x14ac:dyDescent="0.25">
      <c r="G3626" s="45"/>
      <c r="H3626" s="45"/>
      <c r="I3626" s="45"/>
      <c r="K3626" s="4"/>
      <c r="O3626" s="52"/>
    </row>
    <row r="3627" spans="7:15" x14ac:dyDescent="0.25">
      <c r="G3627" s="45"/>
      <c r="H3627" s="45"/>
      <c r="I3627" s="45"/>
      <c r="K3627" s="4"/>
      <c r="O3627" s="52"/>
    </row>
    <row r="3628" spans="7:15" x14ac:dyDescent="0.25">
      <c r="G3628" s="45"/>
      <c r="H3628" s="45"/>
      <c r="I3628" s="45"/>
      <c r="K3628" s="4"/>
      <c r="O3628" s="52"/>
    </row>
    <row r="3629" spans="7:15" x14ac:dyDescent="0.25">
      <c r="G3629" s="45"/>
      <c r="H3629" s="45"/>
      <c r="I3629" s="45"/>
      <c r="K3629" s="4"/>
      <c r="O3629" s="52"/>
    </row>
    <row r="3630" spans="7:15" x14ac:dyDescent="0.25">
      <c r="G3630" s="45"/>
      <c r="H3630" s="45"/>
      <c r="I3630" s="45"/>
      <c r="K3630" s="4"/>
      <c r="O3630" s="52"/>
    </row>
    <row r="3631" spans="7:15" x14ac:dyDescent="0.25">
      <c r="G3631" s="45"/>
      <c r="H3631" s="45"/>
      <c r="I3631" s="45"/>
      <c r="K3631" s="4"/>
      <c r="O3631" s="52"/>
    </row>
    <row r="3632" spans="7:15" x14ac:dyDescent="0.25">
      <c r="G3632" s="45"/>
      <c r="H3632" s="45"/>
      <c r="I3632" s="45"/>
      <c r="K3632" s="4"/>
      <c r="O3632" s="52"/>
    </row>
    <row r="3633" spans="7:15" x14ac:dyDescent="0.25">
      <c r="G3633" s="45"/>
      <c r="H3633" s="45"/>
      <c r="I3633" s="45"/>
      <c r="K3633" s="4"/>
      <c r="O3633" s="52"/>
    </row>
    <row r="3634" spans="7:15" x14ac:dyDescent="0.25">
      <c r="G3634" s="45"/>
      <c r="H3634" s="45"/>
      <c r="I3634" s="45"/>
      <c r="K3634" s="4"/>
      <c r="O3634" s="52"/>
    </row>
    <row r="3635" spans="7:15" x14ac:dyDescent="0.25">
      <c r="G3635" s="45"/>
      <c r="H3635" s="45"/>
      <c r="I3635" s="45"/>
      <c r="K3635" s="4"/>
      <c r="O3635" s="52"/>
    </row>
    <row r="3636" spans="7:15" x14ac:dyDescent="0.25">
      <c r="G3636" s="45"/>
      <c r="H3636" s="45"/>
      <c r="I3636" s="45"/>
      <c r="K3636" s="4"/>
      <c r="O3636" s="52"/>
    </row>
    <row r="3637" spans="7:15" x14ac:dyDescent="0.25">
      <c r="G3637" s="45"/>
      <c r="H3637" s="45"/>
      <c r="I3637" s="45"/>
      <c r="K3637" s="4"/>
      <c r="O3637" s="52"/>
    </row>
    <row r="3638" spans="7:15" x14ac:dyDescent="0.25">
      <c r="G3638" s="45"/>
      <c r="H3638" s="45"/>
      <c r="I3638" s="45"/>
      <c r="K3638" s="4"/>
      <c r="O3638" s="52"/>
    </row>
    <row r="3639" spans="7:15" x14ac:dyDescent="0.25">
      <c r="G3639" s="45"/>
      <c r="H3639" s="45"/>
      <c r="I3639" s="45"/>
      <c r="K3639" s="4"/>
      <c r="O3639" s="52"/>
    </row>
    <row r="3640" spans="7:15" x14ac:dyDescent="0.25">
      <c r="G3640" s="45"/>
      <c r="H3640" s="45"/>
      <c r="I3640" s="45"/>
      <c r="K3640" s="4"/>
      <c r="O3640" s="52"/>
    </row>
    <row r="3641" spans="7:15" x14ac:dyDescent="0.25">
      <c r="G3641" s="45"/>
      <c r="H3641" s="45"/>
      <c r="I3641" s="45"/>
      <c r="K3641" s="4"/>
      <c r="O3641" s="52"/>
    </row>
    <row r="3642" spans="7:15" x14ac:dyDescent="0.25">
      <c r="G3642" s="45"/>
      <c r="H3642" s="45"/>
      <c r="I3642" s="45"/>
      <c r="K3642" s="4"/>
      <c r="O3642" s="52"/>
    </row>
    <row r="3643" spans="7:15" x14ac:dyDescent="0.25">
      <c r="G3643" s="45"/>
      <c r="H3643" s="45"/>
      <c r="I3643" s="45"/>
      <c r="K3643" s="4"/>
      <c r="O3643" s="52"/>
    </row>
    <row r="3644" spans="7:15" x14ac:dyDescent="0.25">
      <c r="G3644" s="45"/>
      <c r="H3644" s="45"/>
      <c r="I3644" s="45"/>
      <c r="K3644" s="4"/>
      <c r="O3644" s="52"/>
    </row>
    <row r="3645" spans="7:15" x14ac:dyDescent="0.25">
      <c r="G3645" s="45"/>
      <c r="H3645" s="45"/>
      <c r="I3645" s="45"/>
      <c r="K3645" s="4"/>
      <c r="O3645" s="52"/>
    </row>
    <row r="3646" spans="7:15" x14ac:dyDescent="0.25">
      <c r="G3646" s="45"/>
      <c r="H3646" s="45"/>
      <c r="I3646" s="45"/>
      <c r="K3646" s="4"/>
      <c r="O3646" s="52"/>
    </row>
    <row r="3647" spans="7:15" x14ac:dyDescent="0.25">
      <c r="G3647" s="45"/>
      <c r="H3647" s="45"/>
      <c r="I3647" s="45"/>
      <c r="K3647" s="4"/>
      <c r="O3647" s="52"/>
    </row>
    <row r="3648" spans="7:15" x14ac:dyDescent="0.25">
      <c r="G3648" s="45"/>
      <c r="H3648" s="45"/>
      <c r="I3648" s="45"/>
      <c r="K3648" s="4"/>
      <c r="O3648" s="52"/>
    </row>
    <row r="3649" spans="7:15" x14ac:dyDescent="0.25">
      <c r="G3649" s="45"/>
      <c r="H3649" s="45"/>
      <c r="I3649" s="45"/>
      <c r="K3649" s="4"/>
      <c r="O3649" s="52"/>
    </row>
    <row r="3650" spans="7:15" x14ac:dyDescent="0.25">
      <c r="G3650" s="45"/>
      <c r="H3650" s="45"/>
      <c r="I3650" s="45"/>
      <c r="K3650" s="4"/>
      <c r="O3650" s="52"/>
    </row>
    <row r="3651" spans="7:15" x14ac:dyDescent="0.25">
      <c r="G3651" s="45"/>
      <c r="H3651" s="45"/>
      <c r="I3651" s="45"/>
      <c r="K3651" s="4"/>
      <c r="O3651" s="52"/>
    </row>
    <row r="3652" spans="7:15" x14ac:dyDescent="0.25">
      <c r="G3652" s="45"/>
      <c r="H3652" s="45"/>
      <c r="I3652" s="45"/>
      <c r="K3652" s="4"/>
      <c r="O3652" s="52"/>
    </row>
    <row r="3653" spans="7:15" x14ac:dyDescent="0.25">
      <c r="G3653" s="45"/>
      <c r="H3653" s="45"/>
      <c r="I3653" s="45"/>
      <c r="K3653" s="4"/>
      <c r="O3653" s="52"/>
    </row>
    <row r="3654" spans="7:15" x14ac:dyDescent="0.25">
      <c r="G3654" s="45"/>
      <c r="H3654" s="45"/>
      <c r="I3654" s="45"/>
      <c r="K3654" s="4"/>
      <c r="O3654" s="52"/>
    </row>
    <row r="3655" spans="7:15" x14ac:dyDescent="0.25">
      <c r="G3655" s="45"/>
      <c r="H3655" s="45"/>
      <c r="I3655" s="45"/>
      <c r="K3655" s="4"/>
      <c r="O3655" s="52"/>
    </row>
    <row r="3656" spans="7:15" x14ac:dyDescent="0.25">
      <c r="G3656" s="45"/>
      <c r="H3656" s="45"/>
      <c r="I3656" s="45"/>
      <c r="K3656" s="4"/>
      <c r="O3656" s="52"/>
    </row>
    <row r="3657" spans="7:15" x14ac:dyDescent="0.25">
      <c r="G3657" s="45"/>
      <c r="H3657" s="45"/>
      <c r="I3657" s="45"/>
      <c r="K3657" s="4"/>
      <c r="O3657" s="52"/>
    </row>
    <row r="3658" spans="7:15" x14ac:dyDescent="0.25">
      <c r="G3658" s="45"/>
      <c r="H3658" s="45"/>
      <c r="I3658" s="45"/>
      <c r="K3658" s="4"/>
      <c r="O3658" s="52"/>
    </row>
    <row r="3659" spans="7:15" x14ac:dyDescent="0.25">
      <c r="G3659" s="45"/>
      <c r="H3659" s="45"/>
      <c r="I3659" s="45"/>
      <c r="K3659" s="4"/>
      <c r="O3659" s="52"/>
    </row>
    <row r="3660" spans="7:15" x14ac:dyDescent="0.25">
      <c r="G3660" s="45"/>
      <c r="H3660" s="45"/>
      <c r="I3660" s="45"/>
      <c r="K3660" s="4"/>
      <c r="O3660" s="52"/>
    </row>
    <row r="3661" spans="7:15" x14ac:dyDescent="0.25">
      <c r="G3661" s="45"/>
      <c r="H3661" s="45"/>
      <c r="I3661" s="45"/>
      <c r="K3661" s="4"/>
      <c r="O3661" s="52"/>
    </row>
    <row r="3662" spans="7:15" x14ac:dyDescent="0.25">
      <c r="G3662" s="45"/>
      <c r="H3662" s="45"/>
      <c r="I3662" s="45"/>
      <c r="K3662" s="4"/>
      <c r="O3662" s="52"/>
    </row>
    <row r="3663" spans="7:15" x14ac:dyDescent="0.25">
      <c r="G3663" s="45"/>
      <c r="H3663" s="45"/>
      <c r="I3663" s="45"/>
      <c r="K3663" s="4"/>
      <c r="O3663" s="52"/>
    </row>
    <row r="3664" spans="7:15" x14ac:dyDescent="0.25">
      <c r="G3664" s="45"/>
      <c r="H3664" s="45"/>
      <c r="I3664" s="45"/>
      <c r="K3664" s="4"/>
      <c r="O3664" s="52"/>
    </row>
    <row r="3665" spans="7:15" x14ac:dyDescent="0.25">
      <c r="G3665" s="45"/>
      <c r="H3665" s="45"/>
      <c r="I3665" s="45"/>
      <c r="K3665" s="4"/>
      <c r="O3665" s="52"/>
    </row>
    <row r="3666" spans="7:15" x14ac:dyDescent="0.25">
      <c r="G3666" s="45"/>
      <c r="H3666" s="45"/>
      <c r="I3666" s="45"/>
      <c r="K3666" s="4"/>
      <c r="O3666" s="52"/>
    </row>
    <row r="3667" spans="7:15" x14ac:dyDescent="0.25">
      <c r="G3667" s="45"/>
      <c r="H3667" s="45"/>
      <c r="I3667" s="45"/>
      <c r="K3667" s="4"/>
      <c r="O3667" s="52"/>
    </row>
    <row r="3668" spans="7:15" x14ac:dyDescent="0.25">
      <c r="G3668" s="45"/>
      <c r="H3668" s="45"/>
      <c r="I3668" s="45"/>
      <c r="K3668" s="4"/>
      <c r="O3668" s="52"/>
    </row>
    <row r="3669" spans="7:15" x14ac:dyDescent="0.25">
      <c r="G3669" s="45"/>
      <c r="H3669" s="45"/>
      <c r="I3669" s="45"/>
      <c r="K3669" s="4"/>
      <c r="O3669" s="52"/>
    </row>
    <row r="3670" spans="7:15" x14ac:dyDescent="0.25">
      <c r="G3670" s="45"/>
      <c r="H3670" s="45"/>
      <c r="I3670" s="45"/>
      <c r="K3670" s="4"/>
      <c r="O3670" s="52"/>
    </row>
    <row r="3671" spans="7:15" x14ac:dyDescent="0.25">
      <c r="G3671" s="45"/>
      <c r="H3671" s="45"/>
      <c r="I3671" s="45"/>
      <c r="K3671" s="4"/>
      <c r="O3671" s="52"/>
    </row>
    <row r="3672" spans="7:15" x14ac:dyDescent="0.25">
      <c r="G3672" s="45"/>
      <c r="H3672" s="45"/>
      <c r="I3672" s="45"/>
      <c r="K3672" s="4"/>
      <c r="O3672" s="52"/>
    </row>
    <row r="3673" spans="7:15" x14ac:dyDescent="0.25">
      <c r="G3673" s="45"/>
      <c r="H3673" s="45"/>
      <c r="I3673" s="45"/>
      <c r="K3673" s="4"/>
      <c r="O3673" s="52"/>
    </row>
    <row r="3674" spans="7:15" x14ac:dyDescent="0.25">
      <c r="G3674" s="45"/>
      <c r="H3674" s="45"/>
      <c r="I3674" s="45"/>
      <c r="K3674" s="4"/>
      <c r="O3674" s="52"/>
    </row>
    <row r="3675" spans="7:15" x14ac:dyDescent="0.25">
      <c r="G3675" s="45"/>
      <c r="H3675" s="45"/>
      <c r="I3675" s="45"/>
      <c r="K3675" s="4"/>
      <c r="O3675" s="52"/>
    </row>
    <row r="3676" spans="7:15" x14ac:dyDescent="0.25">
      <c r="G3676" s="45"/>
      <c r="H3676" s="45"/>
      <c r="I3676" s="45"/>
      <c r="K3676" s="4"/>
      <c r="O3676" s="52"/>
    </row>
    <row r="3677" spans="7:15" x14ac:dyDescent="0.25">
      <c r="G3677" s="45"/>
      <c r="H3677" s="45"/>
      <c r="I3677" s="45"/>
      <c r="K3677" s="4"/>
      <c r="O3677" s="52"/>
    </row>
    <row r="3678" spans="7:15" x14ac:dyDescent="0.25">
      <c r="G3678" s="45"/>
      <c r="H3678" s="45"/>
      <c r="I3678" s="45"/>
      <c r="K3678" s="4"/>
      <c r="O3678" s="52"/>
    </row>
    <row r="3679" spans="7:15" x14ac:dyDescent="0.25">
      <c r="G3679" s="45"/>
      <c r="H3679" s="45"/>
      <c r="I3679" s="45"/>
      <c r="K3679" s="4"/>
      <c r="O3679" s="52"/>
    </row>
    <row r="3680" spans="7:15" x14ac:dyDescent="0.25">
      <c r="G3680" s="45"/>
      <c r="H3680" s="45"/>
      <c r="I3680" s="45"/>
      <c r="K3680" s="4"/>
      <c r="O3680" s="52"/>
    </row>
    <row r="3681" spans="7:15" x14ac:dyDescent="0.25">
      <c r="G3681" s="45"/>
      <c r="H3681" s="45"/>
      <c r="I3681" s="45"/>
      <c r="K3681" s="4"/>
      <c r="O3681" s="52"/>
    </row>
    <row r="3682" spans="7:15" x14ac:dyDescent="0.25">
      <c r="G3682" s="45"/>
      <c r="H3682" s="45"/>
      <c r="I3682" s="45"/>
      <c r="K3682" s="4"/>
      <c r="O3682" s="52"/>
    </row>
    <row r="3683" spans="7:15" x14ac:dyDescent="0.25">
      <c r="G3683" s="45"/>
      <c r="H3683" s="45"/>
      <c r="I3683" s="45"/>
      <c r="K3683" s="4"/>
      <c r="O3683" s="52"/>
    </row>
    <row r="3684" spans="7:15" x14ac:dyDescent="0.25">
      <c r="G3684" s="45"/>
      <c r="H3684" s="45"/>
      <c r="I3684" s="45"/>
      <c r="K3684" s="4"/>
      <c r="O3684" s="52"/>
    </row>
    <row r="3685" spans="7:15" x14ac:dyDescent="0.25">
      <c r="G3685" s="45"/>
      <c r="H3685" s="45"/>
      <c r="I3685" s="45"/>
      <c r="K3685" s="4"/>
      <c r="O3685" s="52"/>
    </row>
    <row r="3686" spans="7:15" x14ac:dyDescent="0.25">
      <c r="G3686" s="45"/>
      <c r="H3686" s="45"/>
      <c r="I3686" s="45"/>
      <c r="K3686" s="4"/>
      <c r="O3686" s="52"/>
    </row>
    <row r="3687" spans="7:15" x14ac:dyDescent="0.25">
      <c r="G3687" s="45"/>
      <c r="H3687" s="45"/>
      <c r="I3687" s="45"/>
      <c r="K3687" s="4"/>
      <c r="O3687" s="52"/>
    </row>
    <row r="3688" spans="7:15" x14ac:dyDescent="0.25">
      <c r="G3688" s="45"/>
      <c r="H3688" s="45"/>
      <c r="I3688" s="45"/>
      <c r="K3688" s="4"/>
      <c r="O3688" s="52"/>
    </row>
    <row r="3689" spans="7:15" x14ac:dyDescent="0.25">
      <c r="G3689" s="45"/>
      <c r="H3689" s="45"/>
      <c r="I3689" s="45"/>
      <c r="K3689" s="4"/>
      <c r="O3689" s="52"/>
    </row>
    <row r="3690" spans="7:15" x14ac:dyDescent="0.25">
      <c r="G3690" s="45"/>
      <c r="H3690" s="45"/>
      <c r="I3690" s="45"/>
      <c r="K3690" s="4"/>
      <c r="O3690" s="52"/>
    </row>
    <row r="3691" spans="7:15" x14ac:dyDescent="0.25">
      <c r="G3691" s="45"/>
      <c r="H3691" s="45"/>
      <c r="I3691" s="45"/>
      <c r="K3691" s="4"/>
      <c r="O3691" s="52"/>
    </row>
    <row r="3692" spans="7:15" x14ac:dyDescent="0.25">
      <c r="G3692" s="45"/>
      <c r="H3692" s="45"/>
      <c r="I3692" s="45"/>
      <c r="K3692" s="4"/>
      <c r="O3692" s="52"/>
    </row>
    <row r="3693" spans="7:15" x14ac:dyDescent="0.25">
      <c r="G3693" s="45"/>
      <c r="H3693" s="45"/>
      <c r="I3693" s="45"/>
      <c r="K3693" s="4"/>
      <c r="O3693" s="52"/>
    </row>
    <row r="3694" spans="7:15" x14ac:dyDescent="0.25">
      <c r="G3694" s="45"/>
      <c r="H3694" s="45"/>
      <c r="I3694" s="45"/>
      <c r="K3694" s="4"/>
      <c r="O3694" s="52"/>
    </row>
    <row r="3695" spans="7:15" x14ac:dyDescent="0.25">
      <c r="G3695" s="45"/>
      <c r="H3695" s="45"/>
      <c r="I3695" s="45"/>
      <c r="K3695" s="4"/>
      <c r="O3695" s="52"/>
    </row>
    <row r="3696" spans="7:15" x14ac:dyDescent="0.25">
      <c r="G3696" s="45"/>
      <c r="H3696" s="45"/>
      <c r="I3696" s="45"/>
      <c r="K3696" s="4"/>
      <c r="O3696" s="52"/>
    </row>
    <row r="3697" spans="7:15" x14ac:dyDescent="0.25">
      <c r="G3697" s="45"/>
      <c r="H3697" s="45"/>
      <c r="I3697" s="45"/>
      <c r="K3697" s="4"/>
      <c r="O3697" s="52"/>
    </row>
    <row r="3698" spans="7:15" x14ac:dyDescent="0.25">
      <c r="G3698" s="45"/>
      <c r="H3698" s="45"/>
      <c r="I3698" s="45"/>
      <c r="K3698" s="4"/>
      <c r="O3698" s="52"/>
    </row>
    <row r="3699" spans="7:15" x14ac:dyDescent="0.25">
      <c r="G3699" s="45"/>
      <c r="H3699" s="45"/>
      <c r="I3699" s="45"/>
      <c r="K3699" s="4"/>
      <c r="O3699" s="52"/>
    </row>
    <row r="3700" spans="7:15" x14ac:dyDescent="0.25">
      <c r="G3700" s="45"/>
      <c r="H3700" s="45"/>
      <c r="I3700" s="45"/>
      <c r="K3700" s="4"/>
      <c r="O3700" s="52"/>
    </row>
    <row r="3701" spans="7:15" x14ac:dyDescent="0.25">
      <c r="G3701" s="45"/>
      <c r="H3701" s="45"/>
      <c r="I3701" s="45"/>
      <c r="K3701" s="4"/>
      <c r="O3701" s="52"/>
    </row>
    <row r="3702" spans="7:15" x14ac:dyDescent="0.25">
      <c r="G3702" s="45"/>
      <c r="H3702" s="45"/>
      <c r="I3702" s="45"/>
      <c r="K3702" s="4"/>
      <c r="O3702" s="52"/>
    </row>
    <row r="3703" spans="7:15" x14ac:dyDescent="0.25">
      <c r="G3703" s="45"/>
      <c r="H3703" s="45"/>
      <c r="I3703" s="45"/>
      <c r="K3703" s="4"/>
      <c r="O3703" s="52"/>
    </row>
    <row r="3704" spans="7:15" x14ac:dyDescent="0.25">
      <c r="G3704" s="45"/>
      <c r="H3704" s="45"/>
      <c r="I3704" s="45"/>
      <c r="K3704" s="4"/>
      <c r="O3704" s="52"/>
    </row>
    <row r="3705" spans="7:15" x14ac:dyDescent="0.25">
      <c r="G3705" s="45"/>
      <c r="H3705" s="45"/>
      <c r="I3705" s="45"/>
      <c r="K3705" s="4"/>
      <c r="O3705" s="52"/>
    </row>
    <row r="3706" spans="7:15" x14ac:dyDescent="0.25">
      <c r="G3706" s="45"/>
      <c r="H3706" s="45"/>
      <c r="I3706" s="45"/>
      <c r="K3706" s="4"/>
      <c r="O3706" s="52"/>
    </row>
    <row r="3707" spans="7:15" x14ac:dyDescent="0.25">
      <c r="G3707" s="45"/>
      <c r="H3707" s="45"/>
      <c r="I3707" s="45"/>
      <c r="K3707" s="4"/>
      <c r="O3707" s="52"/>
    </row>
    <row r="3708" spans="7:15" x14ac:dyDescent="0.25">
      <c r="G3708" s="45"/>
      <c r="H3708" s="45"/>
      <c r="I3708" s="45"/>
      <c r="K3708" s="4"/>
      <c r="O3708" s="52"/>
    </row>
    <row r="3709" spans="7:15" x14ac:dyDescent="0.25">
      <c r="G3709" s="45"/>
      <c r="H3709" s="45"/>
      <c r="I3709" s="45"/>
      <c r="K3709" s="4"/>
      <c r="O3709" s="52"/>
    </row>
    <row r="3710" spans="7:15" x14ac:dyDescent="0.25">
      <c r="G3710" s="45"/>
      <c r="H3710" s="45"/>
      <c r="I3710" s="45"/>
      <c r="K3710" s="4"/>
      <c r="O3710" s="52"/>
    </row>
    <row r="3711" spans="7:15" x14ac:dyDescent="0.25">
      <c r="G3711" s="45"/>
      <c r="H3711" s="45"/>
      <c r="I3711" s="45"/>
      <c r="K3711" s="4"/>
      <c r="O3711" s="52"/>
    </row>
    <row r="3712" spans="7:15" x14ac:dyDescent="0.25">
      <c r="G3712" s="45"/>
      <c r="H3712" s="45"/>
      <c r="I3712" s="45"/>
      <c r="K3712" s="4"/>
      <c r="O3712" s="52"/>
    </row>
    <row r="3713" spans="7:15" x14ac:dyDescent="0.25">
      <c r="G3713" s="45"/>
      <c r="H3713" s="45"/>
      <c r="I3713" s="45"/>
      <c r="K3713" s="4"/>
      <c r="O3713" s="52"/>
    </row>
    <row r="3714" spans="7:15" x14ac:dyDescent="0.25">
      <c r="G3714" s="45"/>
      <c r="H3714" s="45"/>
      <c r="I3714" s="45"/>
      <c r="K3714" s="4"/>
      <c r="O3714" s="52"/>
    </row>
    <row r="3715" spans="7:15" x14ac:dyDescent="0.25">
      <c r="G3715" s="45"/>
      <c r="H3715" s="45"/>
      <c r="I3715" s="45"/>
      <c r="K3715" s="4"/>
      <c r="O3715" s="52"/>
    </row>
    <row r="3716" spans="7:15" x14ac:dyDescent="0.25">
      <c r="G3716" s="45"/>
      <c r="H3716" s="45"/>
      <c r="I3716" s="45"/>
      <c r="K3716" s="4"/>
      <c r="O3716" s="52"/>
    </row>
    <row r="3717" spans="7:15" x14ac:dyDescent="0.25">
      <c r="G3717" s="45"/>
      <c r="H3717" s="45"/>
      <c r="I3717" s="45"/>
      <c r="K3717" s="4"/>
      <c r="O3717" s="52"/>
    </row>
    <row r="3718" spans="7:15" x14ac:dyDescent="0.25">
      <c r="G3718" s="45"/>
      <c r="H3718" s="45"/>
      <c r="I3718" s="45"/>
      <c r="K3718" s="4"/>
      <c r="O3718" s="52"/>
    </row>
    <row r="3719" spans="7:15" x14ac:dyDescent="0.25">
      <c r="G3719" s="45"/>
      <c r="H3719" s="45"/>
      <c r="I3719" s="45"/>
      <c r="K3719" s="4"/>
      <c r="O3719" s="52"/>
    </row>
    <row r="3720" spans="7:15" x14ac:dyDescent="0.25">
      <c r="G3720" s="45"/>
      <c r="H3720" s="45"/>
      <c r="I3720" s="45"/>
      <c r="K3720" s="4"/>
      <c r="O3720" s="52"/>
    </row>
    <row r="3721" spans="7:15" x14ac:dyDescent="0.25">
      <c r="G3721" s="45"/>
      <c r="H3721" s="45"/>
      <c r="I3721" s="45"/>
      <c r="K3721" s="4"/>
      <c r="O3721" s="52"/>
    </row>
    <row r="3722" spans="7:15" x14ac:dyDescent="0.25">
      <c r="G3722" s="45"/>
      <c r="H3722" s="45"/>
      <c r="I3722" s="45"/>
      <c r="K3722" s="4"/>
      <c r="O3722" s="52"/>
    </row>
    <row r="3723" spans="7:15" x14ac:dyDescent="0.25">
      <c r="G3723" s="45"/>
      <c r="H3723" s="45"/>
      <c r="I3723" s="45"/>
      <c r="K3723" s="4"/>
      <c r="O3723" s="52"/>
    </row>
    <row r="3724" spans="7:15" x14ac:dyDescent="0.25">
      <c r="G3724" s="45"/>
      <c r="H3724" s="45"/>
      <c r="I3724" s="45"/>
      <c r="K3724" s="4"/>
      <c r="O3724" s="52"/>
    </row>
    <row r="3725" spans="7:15" x14ac:dyDescent="0.25">
      <c r="G3725" s="45"/>
      <c r="H3725" s="45"/>
      <c r="I3725" s="45"/>
      <c r="K3725" s="4"/>
      <c r="O3725" s="52"/>
    </row>
    <row r="3726" spans="7:15" x14ac:dyDescent="0.25">
      <c r="G3726" s="45"/>
      <c r="H3726" s="45"/>
      <c r="I3726" s="45"/>
      <c r="K3726" s="4"/>
      <c r="O3726" s="52"/>
    </row>
    <row r="3727" spans="7:15" x14ac:dyDescent="0.25">
      <c r="G3727" s="45"/>
      <c r="H3727" s="45"/>
      <c r="I3727" s="45"/>
      <c r="K3727" s="4"/>
      <c r="O3727" s="52"/>
    </row>
    <row r="3728" spans="7:15" x14ac:dyDescent="0.25">
      <c r="G3728" s="45"/>
      <c r="H3728" s="45"/>
      <c r="I3728" s="45"/>
      <c r="K3728" s="4"/>
      <c r="O3728" s="52"/>
    </row>
    <row r="3729" spans="7:15" x14ac:dyDescent="0.25">
      <c r="G3729" s="45"/>
      <c r="H3729" s="45"/>
      <c r="I3729" s="45"/>
      <c r="K3729" s="4"/>
      <c r="O3729" s="52"/>
    </row>
    <row r="3730" spans="7:15" x14ac:dyDescent="0.25">
      <c r="G3730" s="45"/>
      <c r="H3730" s="45"/>
      <c r="I3730" s="45"/>
      <c r="K3730" s="4"/>
      <c r="O3730" s="52"/>
    </row>
    <row r="3731" spans="7:15" x14ac:dyDescent="0.25">
      <c r="G3731" s="45"/>
      <c r="H3731" s="45"/>
      <c r="I3731" s="45"/>
      <c r="K3731" s="4"/>
      <c r="O3731" s="52"/>
    </row>
    <row r="3732" spans="7:15" x14ac:dyDescent="0.25">
      <c r="G3732" s="45"/>
      <c r="H3732" s="45"/>
      <c r="I3732" s="45"/>
      <c r="K3732" s="4"/>
      <c r="O3732" s="52"/>
    </row>
    <row r="3733" spans="7:15" x14ac:dyDescent="0.25">
      <c r="G3733" s="45"/>
      <c r="H3733" s="45"/>
      <c r="I3733" s="45"/>
      <c r="K3733" s="4"/>
      <c r="O3733" s="52"/>
    </row>
    <row r="3734" spans="7:15" x14ac:dyDescent="0.25">
      <c r="G3734" s="45"/>
      <c r="H3734" s="45"/>
      <c r="I3734" s="45"/>
      <c r="K3734" s="4"/>
      <c r="O3734" s="52"/>
    </row>
    <row r="3735" spans="7:15" x14ac:dyDescent="0.25">
      <c r="G3735" s="45"/>
      <c r="H3735" s="45"/>
      <c r="I3735" s="45"/>
      <c r="K3735" s="4"/>
      <c r="O3735" s="52"/>
    </row>
    <row r="3736" spans="7:15" x14ac:dyDescent="0.25">
      <c r="G3736" s="45"/>
      <c r="H3736" s="45"/>
      <c r="I3736" s="45"/>
      <c r="K3736" s="4"/>
      <c r="O3736" s="52"/>
    </row>
    <row r="3737" spans="7:15" x14ac:dyDescent="0.25">
      <c r="G3737" s="45"/>
      <c r="H3737" s="45"/>
      <c r="I3737" s="45"/>
      <c r="K3737" s="4"/>
      <c r="O3737" s="52"/>
    </row>
    <row r="3738" spans="7:15" x14ac:dyDescent="0.25">
      <c r="G3738" s="45"/>
      <c r="H3738" s="45"/>
      <c r="I3738" s="45"/>
      <c r="K3738" s="4"/>
      <c r="O3738" s="52"/>
    </row>
    <row r="3739" spans="7:15" x14ac:dyDescent="0.25">
      <c r="G3739" s="45"/>
      <c r="H3739" s="45"/>
      <c r="I3739" s="45"/>
      <c r="K3739" s="4"/>
      <c r="O3739" s="52"/>
    </row>
    <row r="3740" spans="7:15" x14ac:dyDescent="0.25">
      <c r="G3740" s="45"/>
      <c r="H3740" s="45"/>
      <c r="I3740" s="45"/>
      <c r="K3740" s="4"/>
      <c r="O3740" s="52"/>
    </row>
    <row r="3741" spans="7:15" x14ac:dyDescent="0.25">
      <c r="G3741" s="45"/>
      <c r="H3741" s="45"/>
      <c r="I3741" s="45"/>
      <c r="K3741" s="4"/>
      <c r="O3741" s="52"/>
    </row>
    <row r="3742" spans="7:15" x14ac:dyDescent="0.25">
      <c r="G3742" s="45"/>
      <c r="H3742" s="45"/>
      <c r="I3742" s="45"/>
      <c r="K3742" s="4"/>
      <c r="O3742" s="52"/>
    </row>
    <row r="3743" spans="7:15" x14ac:dyDescent="0.25">
      <c r="G3743" s="45"/>
      <c r="H3743" s="45"/>
      <c r="I3743" s="45"/>
      <c r="K3743" s="4"/>
      <c r="O3743" s="52"/>
    </row>
    <row r="3744" spans="7:15" x14ac:dyDescent="0.25">
      <c r="G3744" s="45"/>
      <c r="H3744" s="45"/>
      <c r="I3744" s="45"/>
      <c r="K3744" s="4"/>
      <c r="O3744" s="52"/>
    </row>
    <row r="3745" spans="7:15" x14ac:dyDescent="0.25">
      <c r="G3745" s="45"/>
      <c r="H3745" s="45"/>
      <c r="I3745" s="45"/>
      <c r="K3745" s="4"/>
      <c r="O3745" s="52"/>
    </row>
    <row r="3746" spans="7:15" x14ac:dyDescent="0.25">
      <c r="G3746" s="45"/>
      <c r="H3746" s="45"/>
      <c r="I3746" s="45"/>
      <c r="K3746" s="4"/>
      <c r="O3746" s="52"/>
    </row>
    <row r="3747" spans="7:15" x14ac:dyDescent="0.25">
      <c r="G3747" s="45"/>
      <c r="H3747" s="45"/>
      <c r="I3747" s="45"/>
      <c r="K3747" s="4"/>
      <c r="O3747" s="52"/>
    </row>
    <row r="3748" spans="7:15" x14ac:dyDescent="0.25">
      <c r="G3748" s="45"/>
      <c r="H3748" s="45"/>
      <c r="I3748" s="45"/>
      <c r="K3748" s="4"/>
      <c r="O3748" s="52"/>
    </row>
    <row r="3749" spans="7:15" x14ac:dyDescent="0.25">
      <c r="G3749" s="45"/>
      <c r="H3749" s="45"/>
      <c r="I3749" s="45"/>
      <c r="K3749" s="4"/>
      <c r="O3749" s="52"/>
    </row>
    <row r="3750" spans="7:15" x14ac:dyDescent="0.25">
      <c r="G3750" s="45"/>
      <c r="H3750" s="45"/>
      <c r="I3750" s="45"/>
      <c r="K3750" s="4"/>
      <c r="O3750" s="52"/>
    </row>
    <row r="3751" spans="7:15" x14ac:dyDescent="0.25">
      <c r="G3751" s="45"/>
      <c r="H3751" s="45"/>
      <c r="I3751" s="45"/>
      <c r="K3751" s="4"/>
      <c r="O3751" s="52"/>
    </row>
    <row r="3752" spans="7:15" x14ac:dyDescent="0.25">
      <c r="G3752" s="45"/>
      <c r="H3752" s="45"/>
      <c r="I3752" s="45"/>
      <c r="K3752" s="4"/>
      <c r="O3752" s="52"/>
    </row>
    <row r="3753" spans="7:15" x14ac:dyDescent="0.25">
      <c r="G3753" s="45"/>
      <c r="H3753" s="45"/>
      <c r="I3753" s="45"/>
      <c r="K3753" s="4"/>
      <c r="O3753" s="52"/>
    </row>
    <row r="3754" spans="7:15" x14ac:dyDescent="0.25">
      <c r="G3754" s="45"/>
      <c r="H3754" s="45"/>
      <c r="I3754" s="45"/>
      <c r="K3754" s="4"/>
      <c r="O3754" s="52"/>
    </row>
    <row r="3755" spans="7:15" x14ac:dyDescent="0.25">
      <c r="G3755" s="45"/>
      <c r="H3755" s="45"/>
      <c r="I3755" s="45"/>
      <c r="K3755" s="4"/>
      <c r="O3755" s="52"/>
    </row>
    <row r="3756" spans="7:15" x14ac:dyDescent="0.25">
      <c r="G3756" s="45"/>
      <c r="H3756" s="45"/>
      <c r="I3756" s="45"/>
      <c r="K3756" s="4"/>
      <c r="O3756" s="52"/>
    </row>
    <row r="3757" spans="7:15" x14ac:dyDescent="0.25">
      <c r="G3757" s="45"/>
      <c r="H3757" s="45"/>
      <c r="I3757" s="45"/>
      <c r="K3757" s="4"/>
      <c r="O3757" s="52"/>
    </row>
    <row r="3758" spans="7:15" x14ac:dyDescent="0.25">
      <c r="G3758" s="45"/>
      <c r="H3758" s="45"/>
      <c r="I3758" s="45"/>
      <c r="K3758" s="4"/>
      <c r="O3758" s="52"/>
    </row>
    <row r="3759" spans="7:15" x14ac:dyDescent="0.25">
      <c r="G3759" s="45"/>
      <c r="H3759" s="45"/>
      <c r="I3759" s="45"/>
      <c r="K3759" s="4"/>
      <c r="O3759" s="52"/>
    </row>
    <row r="3760" spans="7:15" x14ac:dyDescent="0.25">
      <c r="G3760" s="45"/>
      <c r="H3760" s="45"/>
      <c r="I3760" s="45"/>
      <c r="K3760" s="4"/>
      <c r="O3760" s="52"/>
    </row>
    <row r="3761" spans="7:15" x14ac:dyDescent="0.25">
      <c r="G3761" s="45"/>
      <c r="H3761" s="45"/>
      <c r="I3761" s="45"/>
      <c r="K3761" s="4"/>
      <c r="O3761" s="52"/>
    </row>
    <row r="3762" spans="7:15" x14ac:dyDescent="0.25">
      <c r="G3762" s="45"/>
      <c r="H3762" s="45"/>
      <c r="I3762" s="45"/>
      <c r="K3762" s="4"/>
      <c r="O3762" s="52"/>
    </row>
    <row r="3763" spans="7:15" x14ac:dyDescent="0.25">
      <c r="G3763" s="45"/>
      <c r="H3763" s="45"/>
      <c r="I3763" s="45"/>
      <c r="K3763" s="4"/>
      <c r="O3763" s="52"/>
    </row>
    <row r="3764" spans="7:15" x14ac:dyDescent="0.25">
      <c r="G3764" s="45"/>
      <c r="H3764" s="45"/>
      <c r="I3764" s="45"/>
      <c r="K3764" s="4"/>
      <c r="O3764" s="52"/>
    </row>
    <row r="3765" spans="7:15" x14ac:dyDescent="0.25">
      <c r="G3765" s="45"/>
      <c r="H3765" s="45"/>
      <c r="I3765" s="45"/>
      <c r="K3765" s="4"/>
      <c r="O3765" s="52"/>
    </row>
    <row r="3766" spans="7:15" x14ac:dyDescent="0.25">
      <c r="G3766" s="45"/>
      <c r="H3766" s="45"/>
      <c r="I3766" s="45"/>
      <c r="K3766" s="4"/>
      <c r="O3766" s="52"/>
    </row>
    <row r="3767" spans="7:15" x14ac:dyDescent="0.25">
      <c r="G3767" s="45"/>
      <c r="H3767" s="45"/>
      <c r="I3767" s="45"/>
      <c r="K3767" s="4"/>
      <c r="O3767" s="52"/>
    </row>
    <row r="3768" spans="7:15" x14ac:dyDescent="0.25">
      <c r="G3768" s="45"/>
      <c r="H3768" s="45"/>
      <c r="I3768" s="45"/>
      <c r="K3768" s="4"/>
      <c r="O3768" s="52"/>
    </row>
    <row r="3769" spans="7:15" x14ac:dyDescent="0.25">
      <c r="G3769" s="45"/>
      <c r="H3769" s="45"/>
      <c r="I3769" s="45"/>
      <c r="K3769" s="4"/>
      <c r="O3769" s="52"/>
    </row>
    <row r="3770" spans="7:15" x14ac:dyDescent="0.25">
      <c r="G3770" s="45"/>
      <c r="H3770" s="45"/>
      <c r="I3770" s="45"/>
      <c r="K3770" s="4"/>
      <c r="O3770" s="52"/>
    </row>
    <row r="3771" spans="7:15" x14ac:dyDescent="0.25">
      <c r="G3771" s="45"/>
      <c r="H3771" s="45"/>
      <c r="I3771" s="45"/>
      <c r="K3771" s="4"/>
      <c r="O3771" s="52"/>
    </row>
    <row r="3772" spans="7:15" x14ac:dyDescent="0.25">
      <c r="G3772" s="45"/>
      <c r="H3772" s="45"/>
      <c r="I3772" s="45"/>
      <c r="K3772" s="4"/>
      <c r="O3772" s="52"/>
    </row>
    <row r="3773" spans="7:15" x14ac:dyDescent="0.25">
      <c r="G3773" s="45"/>
      <c r="H3773" s="45"/>
      <c r="I3773" s="45"/>
      <c r="K3773" s="4"/>
      <c r="O3773" s="52"/>
    </row>
    <row r="3774" spans="7:15" x14ac:dyDescent="0.25">
      <c r="G3774" s="45"/>
      <c r="H3774" s="45"/>
      <c r="I3774" s="45"/>
      <c r="K3774" s="4"/>
      <c r="O3774" s="52"/>
    </row>
    <row r="3775" spans="7:15" x14ac:dyDescent="0.25">
      <c r="G3775" s="45"/>
      <c r="H3775" s="45"/>
      <c r="I3775" s="45"/>
      <c r="K3775" s="4"/>
      <c r="O3775" s="52"/>
    </row>
    <row r="3776" spans="7:15" x14ac:dyDescent="0.25">
      <c r="G3776" s="45"/>
      <c r="H3776" s="45"/>
      <c r="I3776" s="45"/>
      <c r="K3776" s="4"/>
      <c r="O3776" s="52"/>
    </row>
    <row r="3777" spans="7:15" x14ac:dyDescent="0.25">
      <c r="G3777" s="45"/>
      <c r="H3777" s="45"/>
      <c r="I3777" s="45"/>
      <c r="K3777" s="4"/>
      <c r="O3777" s="52"/>
    </row>
    <row r="3778" spans="7:15" x14ac:dyDescent="0.25">
      <c r="G3778" s="45"/>
      <c r="H3778" s="45"/>
      <c r="I3778" s="45"/>
      <c r="K3778" s="4"/>
      <c r="O3778" s="52"/>
    </row>
    <row r="3779" spans="7:15" x14ac:dyDescent="0.25">
      <c r="G3779" s="45"/>
      <c r="H3779" s="45"/>
      <c r="I3779" s="45"/>
      <c r="K3779" s="4"/>
      <c r="O3779" s="52"/>
    </row>
    <row r="3780" spans="7:15" x14ac:dyDescent="0.25">
      <c r="G3780" s="45"/>
      <c r="H3780" s="45"/>
      <c r="I3780" s="45"/>
      <c r="K3780" s="4"/>
      <c r="O3780" s="52"/>
    </row>
    <row r="3781" spans="7:15" x14ac:dyDescent="0.25">
      <c r="G3781" s="45"/>
      <c r="H3781" s="45"/>
      <c r="I3781" s="45"/>
      <c r="K3781" s="4"/>
      <c r="O3781" s="52"/>
    </row>
    <row r="3782" spans="7:15" x14ac:dyDescent="0.25">
      <c r="G3782" s="45"/>
      <c r="H3782" s="45"/>
      <c r="I3782" s="45"/>
      <c r="K3782" s="4"/>
      <c r="O3782" s="52"/>
    </row>
    <row r="3783" spans="7:15" x14ac:dyDescent="0.25">
      <c r="G3783" s="45"/>
      <c r="H3783" s="45"/>
      <c r="I3783" s="45"/>
      <c r="K3783" s="4"/>
      <c r="O3783" s="52"/>
    </row>
    <row r="3784" spans="7:15" x14ac:dyDescent="0.25">
      <c r="G3784" s="45"/>
      <c r="H3784" s="45"/>
      <c r="I3784" s="45"/>
      <c r="K3784" s="4"/>
      <c r="O3784" s="52"/>
    </row>
    <row r="3785" spans="7:15" x14ac:dyDescent="0.25">
      <c r="G3785" s="45"/>
      <c r="H3785" s="45"/>
      <c r="I3785" s="45"/>
      <c r="K3785" s="4"/>
      <c r="O3785" s="52"/>
    </row>
    <row r="3786" spans="7:15" x14ac:dyDescent="0.25">
      <c r="G3786" s="45"/>
      <c r="H3786" s="45"/>
      <c r="I3786" s="45"/>
      <c r="K3786" s="4"/>
      <c r="O3786" s="52"/>
    </row>
    <row r="3787" spans="7:15" x14ac:dyDescent="0.25">
      <c r="G3787" s="45"/>
      <c r="H3787" s="45"/>
      <c r="I3787" s="45"/>
      <c r="K3787" s="4"/>
      <c r="O3787" s="52"/>
    </row>
    <row r="3788" spans="7:15" x14ac:dyDescent="0.25">
      <c r="G3788" s="45"/>
      <c r="H3788" s="45"/>
      <c r="I3788" s="45"/>
      <c r="K3788" s="4"/>
      <c r="O3788" s="52"/>
    </row>
    <row r="3789" spans="7:15" x14ac:dyDescent="0.25">
      <c r="G3789" s="45"/>
      <c r="H3789" s="45"/>
      <c r="I3789" s="45"/>
      <c r="K3789" s="4"/>
      <c r="O3789" s="52"/>
    </row>
    <row r="3790" spans="7:15" x14ac:dyDescent="0.25">
      <c r="G3790" s="45"/>
      <c r="H3790" s="45"/>
      <c r="I3790" s="45"/>
      <c r="K3790" s="4"/>
      <c r="O3790" s="52"/>
    </row>
    <row r="3791" spans="7:15" x14ac:dyDescent="0.25">
      <c r="G3791" s="45"/>
      <c r="H3791" s="45"/>
      <c r="I3791" s="45"/>
      <c r="K3791" s="4"/>
      <c r="O3791" s="52"/>
    </row>
    <row r="3792" spans="7:15" x14ac:dyDescent="0.25">
      <c r="G3792" s="45"/>
      <c r="H3792" s="45"/>
      <c r="I3792" s="45"/>
      <c r="K3792" s="4"/>
      <c r="O3792" s="52"/>
    </row>
    <row r="3793" spans="7:15" x14ac:dyDescent="0.25">
      <c r="G3793" s="45"/>
      <c r="H3793" s="45"/>
      <c r="I3793" s="45"/>
      <c r="K3793" s="4"/>
      <c r="O3793" s="52"/>
    </row>
    <row r="3794" spans="7:15" x14ac:dyDescent="0.25">
      <c r="G3794" s="45"/>
      <c r="H3794" s="45"/>
      <c r="I3794" s="45"/>
      <c r="K3794" s="4"/>
      <c r="O3794" s="52"/>
    </row>
    <row r="3795" spans="7:15" x14ac:dyDescent="0.25">
      <c r="G3795" s="45"/>
      <c r="H3795" s="45"/>
      <c r="I3795" s="45"/>
      <c r="K3795" s="4"/>
      <c r="O3795" s="52"/>
    </row>
    <row r="3796" spans="7:15" x14ac:dyDescent="0.25">
      <c r="G3796" s="45"/>
      <c r="H3796" s="45"/>
      <c r="I3796" s="45"/>
      <c r="K3796" s="4"/>
      <c r="O3796" s="52"/>
    </row>
    <row r="3797" spans="7:15" x14ac:dyDescent="0.25">
      <c r="G3797" s="45"/>
      <c r="H3797" s="45"/>
      <c r="I3797" s="45"/>
      <c r="K3797" s="4"/>
      <c r="O3797" s="52"/>
    </row>
    <row r="3798" spans="7:15" x14ac:dyDescent="0.25">
      <c r="G3798" s="45"/>
      <c r="H3798" s="45"/>
      <c r="I3798" s="45"/>
      <c r="K3798" s="4"/>
      <c r="O3798" s="52"/>
    </row>
    <row r="3799" spans="7:15" x14ac:dyDescent="0.25">
      <c r="G3799" s="45"/>
      <c r="H3799" s="45"/>
      <c r="I3799" s="45"/>
      <c r="K3799" s="4"/>
      <c r="O3799" s="52"/>
    </row>
    <row r="3800" spans="7:15" x14ac:dyDescent="0.25">
      <c r="G3800" s="45"/>
      <c r="H3800" s="45"/>
      <c r="I3800" s="45"/>
      <c r="K3800" s="4"/>
      <c r="O3800" s="52"/>
    </row>
    <row r="3801" spans="7:15" x14ac:dyDescent="0.25">
      <c r="G3801" s="45"/>
      <c r="H3801" s="45"/>
      <c r="I3801" s="45"/>
      <c r="K3801" s="4"/>
      <c r="O3801" s="52"/>
    </row>
    <row r="3802" spans="7:15" x14ac:dyDescent="0.25">
      <c r="G3802" s="45"/>
      <c r="H3802" s="45"/>
      <c r="I3802" s="45"/>
      <c r="K3802" s="4"/>
      <c r="O3802" s="52"/>
    </row>
    <row r="3803" spans="7:15" x14ac:dyDescent="0.25">
      <c r="G3803" s="45"/>
      <c r="H3803" s="45"/>
      <c r="I3803" s="45"/>
      <c r="K3803" s="4"/>
      <c r="O3803" s="52"/>
    </row>
    <row r="3804" spans="7:15" x14ac:dyDescent="0.25">
      <c r="G3804" s="45"/>
      <c r="H3804" s="45"/>
      <c r="I3804" s="45"/>
      <c r="K3804" s="4"/>
      <c r="O3804" s="52"/>
    </row>
    <row r="3805" spans="7:15" x14ac:dyDescent="0.25">
      <c r="G3805" s="45"/>
      <c r="H3805" s="45"/>
      <c r="I3805" s="45"/>
      <c r="K3805" s="4"/>
      <c r="O3805" s="52"/>
    </row>
    <row r="3806" spans="7:15" x14ac:dyDescent="0.25">
      <c r="G3806" s="45"/>
      <c r="H3806" s="45"/>
      <c r="I3806" s="45"/>
      <c r="K3806" s="4"/>
      <c r="O3806" s="52"/>
    </row>
    <row r="3807" spans="7:15" x14ac:dyDescent="0.25">
      <c r="G3807" s="45"/>
      <c r="H3807" s="45"/>
      <c r="I3807" s="45"/>
      <c r="K3807" s="4"/>
      <c r="O3807" s="52"/>
    </row>
    <row r="3808" spans="7:15" x14ac:dyDescent="0.25">
      <c r="G3808" s="45"/>
      <c r="H3808" s="45"/>
      <c r="I3808" s="45"/>
      <c r="K3808" s="4"/>
      <c r="O3808" s="52"/>
    </row>
    <row r="3809" spans="7:15" x14ac:dyDescent="0.25">
      <c r="G3809" s="45"/>
      <c r="H3809" s="45"/>
      <c r="I3809" s="45"/>
      <c r="K3809" s="4"/>
      <c r="O3809" s="52"/>
    </row>
    <row r="3810" spans="7:15" x14ac:dyDescent="0.25">
      <c r="G3810" s="45"/>
      <c r="H3810" s="45"/>
      <c r="I3810" s="45"/>
      <c r="K3810" s="4"/>
      <c r="O3810" s="52"/>
    </row>
    <row r="3811" spans="7:15" x14ac:dyDescent="0.25">
      <c r="G3811" s="45"/>
      <c r="H3811" s="45"/>
      <c r="I3811" s="45"/>
      <c r="K3811" s="4"/>
      <c r="O3811" s="52"/>
    </row>
    <row r="3812" spans="7:15" x14ac:dyDescent="0.25">
      <c r="G3812" s="45"/>
      <c r="H3812" s="45"/>
      <c r="I3812" s="45"/>
      <c r="K3812" s="4"/>
      <c r="O3812" s="52"/>
    </row>
    <row r="3813" spans="7:15" x14ac:dyDescent="0.25">
      <c r="G3813" s="45"/>
      <c r="H3813" s="45"/>
      <c r="I3813" s="45"/>
      <c r="K3813" s="4"/>
      <c r="O3813" s="52"/>
    </row>
    <row r="3814" spans="7:15" x14ac:dyDescent="0.25">
      <c r="G3814" s="45"/>
      <c r="H3814" s="45"/>
      <c r="I3814" s="45"/>
      <c r="K3814" s="4"/>
      <c r="O3814" s="52"/>
    </row>
    <row r="3815" spans="7:15" x14ac:dyDescent="0.25">
      <c r="G3815" s="45"/>
      <c r="H3815" s="45"/>
      <c r="I3815" s="45"/>
      <c r="K3815" s="4"/>
      <c r="O3815" s="52"/>
    </row>
    <row r="3816" spans="7:15" x14ac:dyDescent="0.25">
      <c r="G3816" s="45"/>
      <c r="H3816" s="45"/>
      <c r="I3816" s="45"/>
      <c r="K3816" s="4"/>
      <c r="O3816" s="52"/>
    </row>
    <row r="3817" spans="7:15" x14ac:dyDescent="0.25">
      <c r="G3817" s="45"/>
      <c r="H3817" s="45"/>
      <c r="I3817" s="45"/>
      <c r="K3817" s="4"/>
      <c r="O3817" s="52"/>
    </row>
    <row r="3818" spans="7:15" x14ac:dyDescent="0.25">
      <c r="G3818" s="45"/>
      <c r="H3818" s="45"/>
      <c r="I3818" s="45"/>
      <c r="K3818" s="4"/>
      <c r="O3818" s="52"/>
    </row>
    <row r="3819" spans="7:15" x14ac:dyDescent="0.25">
      <c r="G3819" s="45"/>
      <c r="H3819" s="45"/>
      <c r="I3819" s="45"/>
      <c r="K3819" s="4"/>
      <c r="O3819" s="52"/>
    </row>
    <row r="3820" spans="7:15" x14ac:dyDescent="0.25">
      <c r="G3820" s="45"/>
      <c r="H3820" s="45"/>
      <c r="I3820" s="45"/>
      <c r="K3820" s="4"/>
      <c r="O3820" s="52"/>
    </row>
    <row r="3821" spans="7:15" x14ac:dyDescent="0.25">
      <c r="G3821" s="45"/>
      <c r="H3821" s="45"/>
      <c r="I3821" s="45"/>
      <c r="K3821" s="4"/>
      <c r="O3821" s="52"/>
    </row>
    <row r="3822" spans="7:15" x14ac:dyDescent="0.25">
      <c r="G3822" s="45"/>
      <c r="H3822" s="45"/>
      <c r="I3822" s="45"/>
      <c r="K3822" s="4"/>
      <c r="O3822" s="52"/>
    </row>
    <row r="3823" spans="7:15" x14ac:dyDescent="0.25">
      <c r="G3823" s="45"/>
      <c r="H3823" s="45"/>
      <c r="I3823" s="45"/>
      <c r="K3823" s="4"/>
      <c r="O3823" s="52"/>
    </row>
    <row r="3824" spans="7:15" x14ac:dyDescent="0.25">
      <c r="G3824" s="45"/>
      <c r="H3824" s="45"/>
      <c r="I3824" s="45"/>
      <c r="K3824" s="4"/>
      <c r="O3824" s="52"/>
    </row>
    <row r="3825" spans="7:15" x14ac:dyDescent="0.25">
      <c r="G3825" s="45"/>
      <c r="H3825" s="45"/>
      <c r="I3825" s="45"/>
      <c r="K3825" s="4"/>
      <c r="O3825" s="52"/>
    </row>
    <row r="3826" spans="7:15" x14ac:dyDescent="0.25">
      <c r="G3826" s="45"/>
      <c r="H3826" s="45"/>
      <c r="I3826" s="45"/>
      <c r="K3826" s="4"/>
      <c r="O3826" s="52"/>
    </row>
    <row r="3827" spans="7:15" x14ac:dyDescent="0.25">
      <c r="G3827" s="45"/>
      <c r="H3827" s="45"/>
      <c r="I3827" s="45"/>
      <c r="K3827" s="4"/>
      <c r="O3827" s="52"/>
    </row>
    <row r="3828" spans="7:15" x14ac:dyDescent="0.25">
      <c r="G3828" s="45"/>
      <c r="H3828" s="45"/>
      <c r="I3828" s="45"/>
      <c r="K3828" s="4"/>
      <c r="O3828" s="52"/>
    </row>
    <row r="3829" spans="7:15" x14ac:dyDescent="0.25">
      <c r="G3829" s="45"/>
      <c r="H3829" s="45"/>
      <c r="I3829" s="45"/>
      <c r="K3829" s="4"/>
      <c r="O3829" s="52"/>
    </row>
    <row r="3830" spans="7:15" x14ac:dyDescent="0.25">
      <c r="G3830" s="45"/>
      <c r="H3830" s="45"/>
      <c r="I3830" s="45"/>
      <c r="K3830" s="4"/>
      <c r="O3830" s="52"/>
    </row>
    <row r="3831" spans="7:15" x14ac:dyDescent="0.25">
      <c r="G3831" s="45"/>
      <c r="H3831" s="45"/>
      <c r="I3831" s="45"/>
      <c r="K3831" s="4"/>
      <c r="O3831" s="52"/>
    </row>
    <row r="3832" spans="7:15" x14ac:dyDescent="0.25">
      <c r="G3832" s="45"/>
      <c r="H3832" s="45"/>
      <c r="I3832" s="45"/>
      <c r="K3832" s="4"/>
      <c r="O3832" s="52"/>
    </row>
    <row r="3833" spans="7:15" x14ac:dyDescent="0.25">
      <c r="G3833" s="45"/>
      <c r="H3833" s="45"/>
      <c r="I3833" s="45"/>
      <c r="K3833" s="4"/>
      <c r="O3833" s="52"/>
    </row>
    <row r="3834" spans="7:15" x14ac:dyDescent="0.25">
      <c r="G3834" s="45"/>
      <c r="H3834" s="45"/>
      <c r="I3834" s="45"/>
      <c r="K3834" s="4"/>
      <c r="O3834" s="52"/>
    </row>
    <row r="3835" spans="7:15" x14ac:dyDescent="0.25">
      <c r="G3835" s="45"/>
      <c r="H3835" s="45"/>
      <c r="I3835" s="45"/>
      <c r="K3835" s="4"/>
      <c r="O3835" s="52"/>
    </row>
    <row r="3836" spans="7:15" x14ac:dyDescent="0.25">
      <c r="G3836" s="45"/>
      <c r="H3836" s="45"/>
      <c r="I3836" s="45"/>
      <c r="K3836" s="4"/>
      <c r="O3836" s="52"/>
    </row>
    <row r="3837" spans="7:15" x14ac:dyDescent="0.25">
      <c r="G3837" s="45"/>
      <c r="H3837" s="45"/>
      <c r="I3837" s="45"/>
      <c r="K3837" s="4"/>
      <c r="O3837" s="52"/>
    </row>
    <row r="3838" spans="7:15" x14ac:dyDescent="0.25">
      <c r="G3838" s="45"/>
      <c r="H3838" s="45"/>
      <c r="I3838" s="45"/>
      <c r="K3838" s="4"/>
      <c r="O3838" s="52"/>
    </row>
    <row r="3839" spans="7:15" x14ac:dyDescent="0.25">
      <c r="G3839" s="45"/>
      <c r="H3839" s="45"/>
      <c r="I3839" s="45"/>
      <c r="K3839" s="4"/>
      <c r="O3839" s="52"/>
    </row>
    <row r="3840" spans="7:15" x14ac:dyDescent="0.25">
      <c r="G3840" s="45"/>
      <c r="H3840" s="45"/>
      <c r="I3840" s="45"/>
      <c r="K3840" s="4"/>
      <c r="O3840" s="52"/>
    </row>
    <row r="3841" spans="7:15" x14ac:dyDescent="0.25">
      <c r="G3841" s="45"/>
      <c r="H3841" s="45"/>
      <c r="I3841" s="45"/>
      <c r="K3841" s="4"/>
      <c r="O3841" s="52"/>
    </row>
    <row r="3842" spans="7:15" x14ac:dyDescent="0.25">
      <c r="G3842" s="45"/>
      <c r="H3842" s="45"/>
      <c r="I3842" s="45"/>
      <c r="K3842" s="4"/>
      <c r="O3842" s="52"/>
    </row>
    <row r="3843" spans="7:15" x14ac:dyDescent="0.25">
      <c r="G3843" s="45"/>
      <c r="H3843" s="45"/>
      <c r="I3843" s="45"/>
      <c r="K3843" s="4"/>
      <c r="O3843" s="52"/>
    </row>
    <row r="3844" spans="7:15" x14ac:dyDescent="0.25">
      <c r="G3844" s="45"/>
      <c r="H3844" s="45"/>
      <c r="I3844" s="45"/>
      <c r="K3844" s="4"/>
      <c r="O3844" s="52"/>
    </row>
    <row r="3845" spans="7:15" x14ac:dyDescent="0.25">
      <c r="G3845" s="45"/>
      <c r="H3845" s="45"/>
      <c r="I3845" s="45"/>
      <c r="K3845" s="4"/>
      <c r="O3845" s="52"/>
    </row>
    <row r="3846" spans="7:15" x14ac:dyDescent="0.25">
      <c r="G3846" s="45"/>
      <c r="H3846" s="45"/>
      <c r="I3846" s="45"/>
      <c r="K3846" s="4"/>
      <c r="O3846" s="52"/>
    </row>
    <row r="3847" spans="7:15" x14ac:dyDescent="0.25">
      <c r="G3847" s="45"/>
      <c r="H3847" s="45"/>
      <c r="I3847" s="45"/>
      <c r="K3847" s="4"/>
      <c r="O3847" s="52"/>
    </row>
    <row r="3848" spans="7:15" x14ac:dyDescent="0.25">
      <c r="G3848" s="45"/>
      <c r="H3848" s="45"/>
      <c r="I3848" s="45"/>
      <c r="K3848" s="4"/>
      <c r="O3848" s="52"/>
    </row>
    <row r="3849" spans="7:15" x14ac:dyDescent="0.25">
      <c r="G3849" s="45"/>
      <c r="H3849" s="45"/>
      <c r="I3849" s="45"/>
      <c r="K3849" s="4"/>
      <c r="O3849" s="52"/>
    </row>
    <row r="3850" spans="7:15" x14ac:dyDescent="0.25">
      <c r="G3850" s="45"/>
      <c r="H3850" s="45"/>
      <c r="I3850" s="45"/>
      <c r="K3850" s="4"/>
      <c r="O3850" s="52"/>
    </row>
    <row r="3851" spans="7:15" x14ac:dyDescent="0.25">
      <c r="G3851" s="45"/>
      <c r="H3851" s="45"/>
      <c r="I3851" s="45"/>
      <c r="K3851" s="4"/>
      <c r="O3851" s="52"/>
    </row>
    <row r="3852" spans="7:15" x14ac:dyDescent="0.25">
      <c r="G3852" s="45"/>
      <c r="H3852" s="45"/>
      <c r="I3852" s="45"/>
      <c r="K3852" s="4"/>
      <c r="O3852" s="52"/>
    </row>
    <row r="3853" spans="7:15" x14ac:dyDescent="0.25">
      <c r="G3853" s="45"/>
      <c r="H3853" s="45"/>
      <c r="I3853" s="45"/>
      <c r="K3853" s="4"/>
      <c r="O3853" s="52"/>
    </row>
    <row r="3854" spans="7:15" x14ac:dyDescent="0.25">
      <c r="G3854" s="45"/>
      <c r="H3854" s="45"/>
      <c r="I3854" s="45"/>
      <c r="K3854" s="4"/>
      <c r="O3854" s="52"/>
    </row>
    <row r="3855" spans="7:15" x14ac:dyDescent="0.25">
      <c r="G3855" s="45"/>
      <c r="H3855" s="45"/>
      <c r="I3855" s="45"/>
      <c r="K3855" s="4"/>
      <c r="O3855" s="52"/>
    </row>
    <row r="3856" spans="7:15" x14ac:dyDescent="0.25">
      <c r="G3856" s="45"/>
      <c r="H3856" s="45"/>
      <c r="I3856" s="45"/>
      <c r="K3856" s="4"/>
      <c r="O3856" s="52"/>
    </row>
    <row r="3857" spans="7:15" x14ac:dyDescent="0.25">
      <c r="G3857" s="45"/>
      <c r="H3857" s="45"/>
      <c r="I3857" s="45"/>
      <c r="K3857" s="4"/>
      <c r="O3857" s="52"/>
    </row>
    <row r="3858" spans="7:15" x14ac:dyDescent="0.25">
      <c r="G3858" s="45"/>
      <c r="H3858" s="45"/>
      <c r="I3858" s="45"/>
      <c r="K3858" s="4"/>
      <c r="O3858" s="52"/>
    </row>
    <row r="3859" spans="7:15" x14ac:dyDescent="0.25">
      <c r="G3859" s="45"/>
      <c r="H3859" s="45"/>
      <c r="I3859" s="45"/>
      <c r="K3859" s="4"/>
      <c r="O3859" s="52"/>
    </row>
    <row r="3860" spans="7:15" x14ac:dyDescent="0.25">
      <c r="G3860" s="45"/>
      <c r="H3860" s="45"/>
      <c r="I3860" s="45"/>
      <c r="K3860" s="4"/>
      <c r="O3860" s="52"/>
    </row>
    <row r="3861" spans="7:15" x14ac:dyDescent="0.25">
      <c r="G3861" s="45"/>
      <c r="H3861" s="45"/>
      <c r="I3861" s="45"/>
      <c r="K3861" s="4"/>
      <c r="O3861" s="52"/>
    </row>
    <row r="3862" spans="7:15" x14ac:dyDescent="0.25">
      <c r="G3862" s="45"/>
      <c r="H3862" s="45"/>
      <c r="I3862" s="45"/>
      <c r="K3862" s="4"/>
      <c r="O3862" s="52"/>
    </row>
    <row r="3863" spans="7:15" x14ac:dyDescent="0.25">
      <c r="G3863" s="45"/>
      <c r="H3863" s="45"/>
      <c r="I3863" s="45"/>
      <c r="K3863" s="4"/>
      <c r="O3863" s="52"/>
    </row>
    <row r="3864" spans="7:15" x14ac:dyDescent="0.25">
      <c r="G3864" s="45"/>
      <c r="H3864" s="45"/>
      <c r="I3864" s="45"/>
      <c r="K3864" s="4"/>
      <c r="O3864" s="52"/>
    </row>
    <row r="3865" spans="7:15" x14ac:dyDescent="0.25">
      <c r="G3865" s="45"/>
      <c r="H3865" s="45"/>
      <c r="I3865" s="45"/>
      <c r="K3865" s="4"/>
      <c r="O3865" s="52"/>
    </row>
    <row r="3866" spans="7:15" x14ac:dyDescent="0.25">
      <c r="G3866" s="45"/>
      <c r="H3866" s="45"/>
      <c r="I3866" s="45"/>
      <c r="K3866" s="4"/>
      <c r="O3866" s="52"/>
    </row>
    <row r="3867" spans="7:15" x14ac:dyDescent="0.25">
      <c r="G3867" s="45"/>
      <c r="H3867" s="45"/>
      <c r="I3867" s="45"/>
      <c r="K3867" s="4"/>
      <c r="O3867" s="52"/>
    </row>
    <row r="3868" spans="7:15" x14ac:dyDescent="0.25">
      <c r="G3868" s="45"/>
      <c r="H3868" s="45"/>
      <c r="I3868" s="45"/>
      <c r="K3868" s="4"/>
      <c r="O3868" s="52"/>
    </row>
    <row r="3869" spans="7:15" x14ac:dyDescent="0.25">
      <c r="G3869" s="45"/>
      <c r="H3869" s="45"/>
      <c r="I3869" s="45"/>
      <c r="K3869" s="4"/>
      <c r="O3869" s="52"/>
    </row>
    <row r="3870" spans="7:15" x14ac:dyDescent="0.25">
      <c r="G3870" s="45"/>
      <c r="H3870" s="45"/>
      <c r="I3870" s="45"/>
      <c r="K3870" s="4"/>
      <c r="O3870" s="52"/>
    </row>
    <row r="3871" spans="7:15" x14ac:dyDescent="0.25">
      <c r="G3871" s="45"/>
      <c r="H3871" s="45"/>
      <c r="I3871" s="45"/>
      <c r="K3871" s="4"/>
      <c r="O3871" s="52"/>
    </row>
    <row r="3872" spans="7:15" x14ac:dyDescent="0.25">
      <c r="G3872" s="45"/>
      <c r="H3872" s="45"/>
      <c r="I3872" s="45"/>
      <c r="K3872" s="4"/>
      <c r="O3872" s="52"/>
    </row>
    <row r="3873" spans="7:15" x14ac:dyDescent="0.25">
      <c r="G3873" s="45"/>
      <c r="H3873" s="45"/>
      <c r="I3873" s="45"/>
      <c r="K3873" s="4"/>
      <c r="O3873" s="52"/>
    </row>
    <row r="3874" spans="7:15" x14ac:dyDescent="0.25">
      <c r="G3874" s="45"/>
      <c r="H3874" s="45"/>
      <c r="I3874" s="45"/>
      <c r="K3874" s="4"/>
      <c r="O3874" s="52"/>
    </row>
    <row r="3875" spans="7:15" x14ac:dyDescent="0.25">
      <c r="G3875" s="45"/>
      <c r="H3875" s="45"/>
      <c r="I3875" s="45"/>
      <c r="K3875" s="4"/>
      <c r="O3875" s="52"/>
    </row>
    <row r="3876" spans="7:15" x14ac:dyDescent="0.25">
      <c r="G3876" s="45"/>
      <c r="H3876" s="45"/>
      <c r="I3876" s="45"/>
      <c r="K3876" s="4"/>
      <c r="O3876" s="52"/>
    </row>
    <row r="3877" spans="7:15" x14ac:dyDescent="0.25">
      <c r="G3877" s="45"/>
      <c r="H3877" s="45"/>
      <c r="I3877" s="45"/>
      <c r="K3877" s="4"/>
      <c r="O3877" s="52"/>
    </row>
    <row r="3878" spans="7:15" x14ac:dyDescent="0.25">
      <c r="G3878" s="45"/>
      <c r="H3878" s="45"/>
      <c r="I3878" s="45"/>
      <c r="K3878" s="4"/>
      <c r="O3878" s="52"/>
    </row>
    <row r="3879" spans="7:15" x14ac:dyDescent="0.25">
      <c r="G3879" s="45"/>
      <c r="H3879" s="45"/>
      <c r="I3879" s="45"/>
      <c r="K3879" s="4"/>
      <c r="O3879" s="52"/>
    </row>
    <row r="3880" spans="7:15" x14ac:dyDescent="0.25">
      <c r="G3880" s="45"/>
      <c r="H3880" s="45"/>
      <c r="I3880" s="45"/>
      <c r="K3880" s="4"/>
      <c r="O3880" s="52"/>
    </row>
    <row r="3881" spans="7:15" x14ac:dyDescent="0.25">
      <c r="G3881" s="45"/>
      <c r="H3881" s="45"/>
      <c r="I3881" s="45"/>
      <c r="K3881" s="4"/>
      <c r="O3881" s="52"/>
    </row>
    <row r="3882" spans="7:15" x14ac:dyDescent="0.25">
      <c r="G3882" s="45"/>
      <c r="H3882" s="45"/>
      <c r="I3882" s="45"/>
      <c r="K3882" s="4"/>
      <c r="O3882" s="52"/>
    </row>
    <row r="3883" spans="7:15" x14ac:dyDescent="0.25">
      <c r="G3883" s="45"/>
      <c r="H3883" s="45"/>
      <c r="I3883" s="45"/>
      <c r="K3883" s="4"/>
      <c r="O3883" s="52"/>
    </row>
    <row r="3884" spans="7:15" x14ac:dyDescent="0.25">
      <c r="G3884" s="45"/>
      <c r="H3884" s="45"/>
      <c r="I3884" s="45"/>
      <c r="K3884" s="4"/>
      <c r="O3884" s="52"/>
    </row>
    <row r="3885" spans="7:15" x14ac:dyDescent="0.25">
      <c r="G3885" s="45"/>
      <c r="H3885" s="45"/>
      <c r="I3885" s="45"/>
      <c r="K3885" s="4"/>
      <c r="O3885" s="52"/>
    </row>
    <row r="3886" spans="7:15" x14ac:dyDescent="0.25">
      <c r="G3886" s="45"/>
      <c r="H3886" s="45"/>
      <c r="I3886" s="45"/>
      <c r="K3886" s="4"/>
      <c r="O3886" s="52"/>
    </row>
    <row r="3887" spans="7:15" x14ac:dyDescent="0.25">
      <c r="G3887" s="45"/>
      <c r="H3887" s="45"/>
      <c r="I3887" s="45"/>
      <c r="K3887" s="4"/>
      <c r="O3887" s="52"/>
    </row>
    <row r="3888" spans="7:15" x14ac:dyDescent="0.25">
      <c r="G3888" s="45"/>
      <c r="H3888" s="45"/>
      <c r="I3888" s="45"/>
      <c r="K3888" s="4"/>
      <c r="O3888" s="52"/>
    </row>
    <row r="3889" spans="7:15" x14ac:dyDescent="0.25">
      <c r="G3889" s="45"/>
      <c r="H3889" s="45"/>
      <c r="I3889" s="45"/>
      <c r="K3889" s="4"/>
      <c r="O3889" s="52"/>
    </row>
    <row r="3890" spans="7:15" x14ac:dyDescent="0.25">
      <c r="G3890" s="45"/>
      <c r="H3890" s="45"/>
      <c r="I3890" s="45"/>
      <c r="K3890" s="4"/>
      <c r="O3890" s="52"/>
    </row>
    <row r="3891" spans="7:15" x14ac:dyDescent="0.25">
      <c r="G3891" s="45"/>
      <c r="H3891" s="45"/>
      <c r="I3891" s="45"/>
      <c r="K3891" s="4"/>
      <c r="O3891" s="52"/>
    </row>
    <row r="3892" spans="7:15" x14ac:dyDescent="0.25">
      <c r="G3892" s="45"/>
      <c r="H3892" s="45"/>
      <c r="I3892" s="45"/>
      <c r="K3892" s="4"/>
      <c r="O3892" s="52"/>
    </row>
    <row r="3893" spans="7:15" x14ac:dyDescent="0.25">
      <c r="G3893" s="45"/>
      <c r="H3893" s="45"/>
      <c r="I3893" s="45"/>
      <c r="K3893" s="4"/>
      <c r="O3893" s="52"/>
    </row>
    <row r="3894" spans="7:15" x14ac:dyDescent="0.25">
      <c r="G3894" s="45"/>
      <c r="H3894" s="45"/>
      <c r="I3894" s="45"/>
      <c r="K3894" s="4"/>
      <c r="O3894" s="52"/>
    </row>
    <row r="3895" spans="7:15" x14ac:dyDescent="0.25">
      <c r="G3895" s="45"/>
      <c r="H3895" s="45"/>
      <c r="I3895" s="45"/>
      <c r="K3895" s="4"/>
      <c r="O3895" s="52"/>
    </row>
    <row r="3896" spans="7:15" x14ac:dyDescent="0.25">
      <c r="G3896" s="45"/>
      <c r="H3896" s="45"/>
      <c r="I3896" s="45"/>
      <c r="K3896" s="4"/>
      <c r="O3896" s="52"/>
    </row>
    <row r="3897" spans="7:15" x14ac:dyDescent="0.25">
      <c r="G3897" s="45"/>
      <c r="H3897" s="45"/>
      <c r="I3897" s="45"/>
      <c r="K3897" s="4"/>
      <c r="O3897" s="52"/>
    </row>
    <row r="3898" spans="7:15" x14ac:dyDescent="0.25">
      <c r="G3898" s="45"/>
      <c r="H3898" s="45"/>
      <c r="I3898" s="45"/>
      <c r="K3898" s="4"/>
      <c r="O3898" s="52"/>
    </row>
    <row r="3899" spans="7:15" x14ac:dyDescent="0.25">
      <c r="G3899" s="45"/>
      <c r="H3899" s="45"/>
      <c r="I3899" s="45"/>
      <c r="K3899" s="4"/>
      <c r="O3899" s="52"/>
    </row>
    <row r="3900" spans="7:15" x14ac:dyDescent="0.25">
      <c r="G3900" s="45"/>
      <c r="H3900" s="45"/>
      <c r="I3900" s="45"/>
      <c r="K3900" s="4"/>
      <c r="O3900" s="52"/>
    </row>
    <row r="3901" spans="7:15" x14ac:dyDescent="0.25">
      <c r="G3901" s="45"/>
      <c r="H3901" s="45"/>
      <c r="I3901" s="45"/>
      <c r="K3901" s="4"/>
      <c r="O3901" s="52"/>
    </row>
    <row r="3902" spans="7:15" x14ac:dyDescent="0.25">
      <c r="G3902" s="45"/>
      <c r="H3902" s="45"/>
      <c r="I3902" s="45"/>
      <c r="K3902" s="4"/>
      <c r="O3902" s="52"/>
    </row>
    <row r="3903" spans="7:15" x14ac:dyDescent="0.25">
      <c r="G3903" s="45"/>
      <c r="H3903" s="45"/>
      <c r="I3903" s="45"/>
      <c r="K3903" s="4"/>
      <c r="O3903" s="52"/>
    </row>
    <row r="3904" spans="7:15" x14ac:dyDescent="0.25">
      <c r="G3904" s="45"/>
      <c r="H3904" s="45"/>
      <c r="I3904" s="45"/>
      <c r="K3904" s="4"/>
      <c r="O3904" s="52"/>
    </row>
    <row r="3905" spans="7:15" x14ac:dyDescent="0.25">
      <c r="G3905" s="45"/>
      <c r="H3905" s="45"/>
      <c r="I3905" s="45"/>
      <c r="K3905" s="4"/>
      <c r="O3905" s="52"/>
    </row>
    <row r="3906" spans="7:15" x14ac:dyDescent="0.25">
      <c r="G3906" s="45"/>
      <c r="H3906" s="45"/>
      <c r="I3906" s="45"/>
      <c r="K3906" s="4"/>
      <c r="O3906" s="52"/>
    </row>
    <row r="3907" spans="7:15" x14ac:dyDescent="0.25">
      <c r="G3907" s="45"/>
      <c r="H3907" s="45"/>
      <c r="I3907" s="45"/>
      <c r="K3907" s="4"/>
      <c r="O3907" s="52"/>
    </row>
    <row r="3908" spans="7:15" x14ac:dyDescent="0.25">
      <c r="G3908" s="45"/>
      <c r="H3908" s="45"/>
      <c r="I3908" s="45"/>
      <c r="K3908" s="4"/>
      <c r="O3908" s="52"/>
    </row>
    <row r="3909" spans="7:15" x14ac:dyDescent="0.25">
      <c r="G3909" s="45"/>
      <c r="H3909" s="45"/>
      <c r="I3909" s="45"/>
      <c r="K3909" s="4"/>
      <c r="O3909" s="52"/>
    </row>
    <row r="3910" spans="7:15" x14ac:dyDescent="0.25">
      <c r="G3910" s="45"/>
      <c r="H3910" s="45"/>
      <c r="I3910" s="45"/>
      <c r="K3910" s="4"/>
      <c r="O3910" s="52"/>
    </row>
    <row r="3911" spans="7:15" x14ac:dyDescent="0.25">
      <c r="G3911" s="45"/>
      <c r="H3911" s="45"/>
      <c r="I3911" s="45"/>
      <c r="K3911" s="4"/>
      <c r="O3911" s="52"/>
    </row>
    <row r="3912" spans="7:15" x14ac:dyDescent="0.25">
      <c r="G3912" s="45"/>
      <c r="H3912" s="45"/>
      <c r="I3912" s="45"/>
      <c r="K3912" s="4"/>
      <c r="O3912" s="52"/>
    </row>
    <row r="3913" spans="7:15" x14ac:dyDescent="0.25">
      <c r="G3913" s="45"/>
      <c r="H3913" s="45"/>
      <c r="I3913" s="45"/>
      <c r="K3913" s="4"/>
      <c r="O3913" s="52"/>
    </row>
    <row r="3914" spans="7:15" x14ac:dyDescent="0.25">
      <c r="G3914" s="45"/>
      <c r="H3914" s="45"/>
      <c r="I3914" s="45"/>
      <c r="K3914" s="4"/>
      <c r="O3914" s="52"/>
    </row>
    <row r="3915" spans="7:15" x14ac:dyDescent="0.25">
      <c r="G3915" s="45"/>
      <c r="H3915" s="45"/>
      <c r="I3915" s="45"/>
      <c r="K3915" s="4"/>
      <c r="O3915" s="52"/>
    </row>
    <row r="3916" spans="7:15" x14ac:dyDescent="0.25">
      <c r="G3916" s="45"/>
      <c r="H3916" s="45"/>
      <c r="I3916" s="45"/>
      <c r="K3916" s="4"/>
      <c r="O3916" s="52"/>
    </row>
    <row r="3917" spans="7:15" x14ac:dyDescent="0.25">
      <c r="G3917" s="45"/>
      <c r="H3917" s="45"/>
      <c r="I3917" s="45"/>
      <c r="K3917" s="4"/>
      <c r="O3917" s="52"/>
    </row>
    <row r="3918" spans="7:15" x14ac:dyDescent="0.25">
      <c r="G3918" s="45"/>
      <c r="H3918" s="45"/>
      <c r="I3918" s="45"/>
      <c r="K3918" s="4"/>
      <c r="O3918" s="52"/>
    </row>
    <row r="3919" spans="7:15" x14ac:dyDescent="0.25">
      <c r="G3919" s="45"/>
      <c r="H3919" s="45"/>
      <c r="I3919" s="45"/>
      <c r="K3919" s="4"/>
      <c r="O3919" s="52"/>
    </row>
    <row r="3920" spans="7:15" x14ac:dyDescent="0.25">
      <c r="G3920" s="45"/>
      <c r="H3920" s="45"/>
      <c r="I3920" s="45"/>
      <c r="K3920" s="4"/>
      <c r="O3920" s="52"/>
    </row>
    <row r="3921" spans="7:15" x14ac:dyDescent="0.25">
      <c r="G3921" s="45"/>
      <c r="H3921" s="45"/>
      <c r="I3921" s="45"/>
      <c r="K3921" s="4"/>
      <c r="O3921" s="52"/>
    </row>
    <row r="3922" spans="7:15" x14ac:dyDescent="0.25">
      <c r="G3922" s="45"/>
      <c r="H3922" s="45"/>
      <c r="I3922" s="45"/>
      <c r="K3922" s="4"/>
      <c r="O3922" s="52"/>
    </row>
    <row r="3923" spans="7:15" x14ac:dyDescent="0.25">
      <c r="G3923" s="45"/>
      <c r="H3923" s="45"/>
      <c r="I3923" s="45"/>
      <c r="K3923" s="4"/>
      <c r="O3923" s="52"/>
    </row>
    <row r="3924" spans="7:15" x14ac:dyDescent="0.25">
      <c r="G3924" s="45"/>
      <c r="H3924" s="45"/>
      <c r="I3924" s="45"/>
      <c r="K3924" s="4"/>
      <c r="O3924" s="52"/>
    </row>
    <row r="3925" spans="7:15" x14ac:dyDescent="0.25">
      <c r="G3925" s="45"/>
      <c r="H3925" s="45"/>
      <c r="I3925" s="45"/>
      <c r="K3925" s="4"/>
      <c r="O3925" s="52"/>
    </row>
    <row r="3926" spans="7:15" x14ac:dyDescent="0.25">
      <c r="G3926" s="45"/>
      <c r="H3926" s="45"/>
      <c r="I3926" s="45"/>
      <c r="K3926" s="4"/>
      <c r="O3926" s="52"/>
    </row>
    <row r="3927" spans="7:15" x14ac:dyDescent="0.25">
      <c r="G3927" s="45"/>
      <c r="H3927" s="45"/>
      <c r="I3927" s="45"/>
      <c r="K3927" s="4"/>
      <c r="O3927" s="52"/>
    </row>
    <row r="3928" spans="7:15" x14ac:dyDescent="0.25">
      <c r="G3928" s="45"/>
      <c r="H3928" s="45"/>
      <c r="I3928" s="45"/>
      <c r="K3928" s="4"/>
      <c r="O3928" s="52"/>
    </row>
    <row r="3929" spans="7:15" x14ac:dyDescent="0.25">
      <c r="G3929" s="45"/>
      <c r="H3929" s="45"/>
      <c r="I3929" s="45"/>
      <c r="K3929" s="4"/>
      <c r="O3929" s="52"/>
    </row>
    <row r="3930" spans="7:15" x14ac:dyDescent="0.25">
      <c r="G3930" s="45"/>
      <c r="H3930" s="45"/>
      <c r="I3930" s="45"/>
      <c r="K3930" s="4"/>
      <c r="O3930" s="52"/>
    </row>
    <row r="3931" spans="7:15" x14ac:dyDescent="0.25">
      <c r="G3931" s="45"/>
      <c r="H3931" s="45"/>
      <c r="I3931" s="45"/>
      <c r="K3931" s="4"/>
      <c r="O3931" s="52"/>
    </row>
    <row r="3932" spans="7:15" x14ac:dyDescent="0.25">
      <c r="G3932" s="45"/>
      <c r="H3932" s="45"/>
      <c r="I3932" s="45"/>
      <c r="K3932" s="4"/>
      <c r="O3932" s="52"/>
    </row>
    <row r="3933" spans="7:15" x14ac:dyDescent="0.25">
      <c r="G3933" s="45"/>
      <c r="H3933" s="45"/>
      <c r="I3933" s="45"/>
      <c r="K3933" s="4"/>
      <c r="O3933" s="52"/>
    </row>
    <row r="3934" spans="7:15" x14ac:dyDescent="0.25">
      <c r="G3934" s="45"/>
      <c r="H3934" s="45"/>
      <c r="I3934" s="45"/>
      <c r="K3934" s="4"/>
      <c r="O3934" s="52"/>
    </row>
    <row r="3935" spans="7:15" x14ac:dyDescent="0.25">
      <c r="G3935" s="45"/>
      <c r="H3935" s="45"/>
      <c r="I3935" s="45"/>
      <c r="K3935" s="4"/>
      <c r="O3935" s="52"/>
    </row>
    <row r="3936" spans="7:15" x14ac:dyDescent="0.25">
      <c r="G3936" s="45"/>
      <c r="H3936" s="45"/>
      <c r="I3936" s="45"/>
      <c r="K3936" s="4"/>
      <c r="O3936" s="52"/>
    </row>
    <row r="3937" spans="7:15" x14ac:dyDescent="0.25">
      <c r="G3937" s="45"/>
      <c r="H3937" s="45"/>
      <c r="I3937" s="45"/>
      <c r="K3937" s="4"/>
      <c r="O3937" s="52"/>
    </row>
    <row r="3938" spans="7:15" x14ac:dyDescent="0.25">
      <c r="G3938" s="45"/>
      <c r="H3938" s="45"/>
      <c r="I3938" s="45"/>
      <c r="K3938" s="4"/>
      <c r="O3938" s="52"/>
    </row>
    <row r="3939" spans="7:15" x14ac:dyDescent="0.25">
      <c r="G3939" s="45"/>
      <c r="H3939" s="45"/>
      <c r="I3939" s="45"/>
      <c r="K3939" s="4"/>
      <c r="O3939" s="52"/>
    </row>
    <row r="3940" spans="7:15" x14ac:dyDescent="0.25">
      <c r="G3940" s="45"/>
      <c r="H3940" s="45"/>
      <c r="I3940" s="45"/>
      <c r="K3940" s="4"/>
      <c r="O3940" s="52"/>
    </row>
    <row r="3941" spans="7:15" x14ac:dyDescent="0.25">
      <c r="G3941" s="45"/>
      <c r="H3941" s="45"/>
      <c r="I3941" s="45"/>
      <c r="K3941" s="4"/>
      <c r="O3941" s="52"/>
    </row>
    <row r="3942" spans="7:15" x14ac:dyDescent="0.25">
      <c r="G3942" s="45"/>
      <c r="H3942" s="45"/>
      <c r="I3942" s="45"/>
      <c r="K3942" s="4"/>
      <c r="O3942" s="52"/>
    </row>
    <row r="3943" spans="7:15" x14ac:dyDescent="0.25">
      <c r="G3943" s="45"/>
      <c r="H3943" s="45"/>
      <c r="I3943" s="45"/>
      <c r="K3943" s="4"/>
      <c r="O3943" s="52"/>
    </row>
    <row r="3944" spans="7:15" x14ac:dyDescent="0.25">
      <c r="G3944" s="45"/>
      <c r="H3944" s="45"/>
      <c r="I3944" s="45"/>
      <c r="K3944" s="4"/>
      <c r="O3944" s="52"/>
    </row>
    <row r="3945" spans="7:15" x14ac:dyDescent="0.25">
      <c r="G3945" s="45"/>
      <c r="H3945" s="45"/>
      <c r="I3945" s="45"/>
      <c r="K3945" s="4"/>
      <c r="O3945" s="52"/>
    </row>
    <row r="3946" spans="7:15" x14ac:dyDescent="0.25">
      <c r="G3946" s="45"/>
      <c r="H3946" s="45"/>
      <c r="I3946" s="45"/>
      <c r="K3946" s="4"/>
      <c r="O3946" s="52"/>
    </row>
    <row r="3947" spans="7:15" x14ac:dyDescent="0.25">
      <c r="G3947" s="45"/>
      <c r="H3947" s="45"/>
      <c r="I3947" s="45"/>
      <c r="K3947" s="4"/>
      <c r="O3947" s="52"/>
    </row>
    <row r="3948" spans="7:15" x14ac:dyDescent="0.25">
      <c r="G3948" s="45"/>
      <c r="H3948" s="45"/>
      <c r="I3948" s="45"/>
      <c r="K3948" s="4"/>
      <c r="O3948" s="52"/>
    </row>
    <row r="3949" spans="7:15" x14ac:dyDescent="0.25">
      <c r="G3949" s="45"/>
      <c r="H3949" s="45"/>
      <c r="I3949" s="45"/>
      <c r="K3949" s="4"/>
      <c r="O3949" s="52"/>
    </row>
    <row r="3950" spans="7:15" x14ac:dyDescent="0.25">
      <c r="G3950" s="45"/>
      <c r="H3950" s="45"/>
      <c r="I3950" s="45"/>
      <c r="K3950" s="4"/>
      <c r="O3950" s="52"/>
    </row>
    <row r="3951" spans="7:15" x14ac:dyDescent="0.25">
      <c r="G3951" s="45"/>
      <c r="H3951" s="45"/>
      <c r="I3951" s="45"/>
      <c r="K3951" s="4"/>
      <c r="O3951" s="52"/>
    </row>
    <row r="3952" spans="7:15" x14ac:dyDescent="0.25">
      <c r="G3952" s="45"/>
      <c r="H3952" s="45"/>
      <c r="I3952" s="45"/>
      <c r="K3952" s="4"/>
      <c r="O3952" s="52"/>
    </row>
    <row r="3953" spans="7:15" x14ac:dyDescent="0.25">
      <c r="G3953" s="45"/>
      <c r="H3953" s="45"/>
      <c r="I3953" s="45"/>
      <c r="K3953" s="4"/>
      <c r="O3953" s="52"/>
    </row>
    <row r="3954" spans="7:15" x14ac:dyDescent="0.25">
      <c r="G3954" s="45"/>
      <c r="H3954" s="45"/>
      <c r="I3954" s="45"/>
      <c r="K3954" s="4"/>
      <c r="O3954" s="52"/>
    </row>
    <row r="3955" spans="7:15" x14ac:dyDescent="0.25">
      <c r="G3955" s="45"/>
      <c r="H3955" s="45"/>
      <c r="I3955" s="45"/>
      <c r="K3955" s="4"/>
      <c r="O3955" s="52"/>
    </row>
    <row r="3956" spans="7:15" x14ac:dyDescent="0.25">
      <c r="G3956" s="45"/>
      <c r="H3956" s="45"/>
      <c r="I3956" s="45"/>
      <c r="K3956" s="4"/>
      <c r="O3956" s="52"/>
    </row>
    <row r="3957" spans="7:15" x14ac:dyDescent="0.25">
      <c r="G3957" s="45"/>
      <c r="H3957" s="45"/>
      <c r="I3957" s="45"/>
      <c r="K3957" s="4"/>
      <c r="O3957" s="52"/>
    </row>
    <row r="3958" spans="7:15" x14ac:dyDescent="0.25">
      <c r="G3958" s="45"/>
      <c r="H3958" s="45"/>
      <c r="I3958" s="45"/>
      <c r="K3958" s="4"/>
      <c r="O3958" s="52"/>
    </row>
    <row r="3959" spans="7:15" x14ac:dyDescent="0.25">
      <c r="G3959" s="45"/>
      <c r="H3959" s="45"/>
      <c r="I3959" s="45"/>
      <c r="K3959" s="4"/>
      <c r="O3959" s="52"/>
    </row>
    <row r="3960" spans="7:15" x14ac:dyDescent="0.25">
      <c r="G3960" s="45"/>
      <c r="H3960" s="45"/>
      <c r="I3960" s="45"/>
      <c r="K3960" s="4"/>
      <c r="O3960" s="52"/>
    </row>
    <row r="3961" spans="7:15" x14ac:dyDescent="0.25">
      <c r="G3961" s="45"/>
      <c r="H3961" s="45"/>
      <c r="I3961" s="45"/>
      <c r="K3961" s="4"/>
      <c r="O3961" s="52"/>
    </row>
    <row r="3962" spans="7:15" x14ac:dyDescent="0.25">
      <c r="G3962" s="45"/>
      <c r="H3962" s="45"/>
      <c r="I3962" s="45"/>
      <c r="K3962" s="4"/>
      <c r="O3962" s="52"/>
    </row>
    <row r="3963" spans="7:15" x14ac:dyDescent="0.25">
      <c r="G3963" s="45"/>
      <c r="H3963" s="45"/>
      <c r="I3963" s="45"/>
      <c r="K3963" s="4"/>
      <c r="O3963" s="52"/>
    </row>
    <row r="3964" spans="7:15" x14ac:dyDescent="0.25">
      <c r="G3964" s="45"/>
      <c r="H3964" s="45"/>
      <c r="I3964" s="45"/>
      <c r="K3964" s="4"/>
      <c r="O3964" s="52"/>
    </row>
    <row r="3965" spans="7:15" x14ac:dyDescent="0.25">
      <c r="G3965" s="45"/>
      <c r="H3965" s="45"/>
      <c r="I3965" s="45"/>
      <c r="K3965" s="4"/>
      <c r="O3965" s="52"/>
    </row>
    <row r="3966" spans="7:15" x14ac:dyDescent="0.25">
      <c r="G3966" s="45"/>
      <c r="H3966" s="45"/>
      <c r="I3966" s="45"/>
      <c r="K3966" s="4"/>
      <c r="O3966" s="52"/>
    </row>
    <row r="3967" spans="7:15" x14ac:dyDescent="0.25">
      <c r="G3967" s="45"/>
      <c r="H3967" s="45"/>
      <c r="I3967" s="45"/>
      <c r="K3967" s="4"/>
      <c r="O3967" s="52"/>
    </row>
    <row r="3968" spans="7:15" x14ac:dyDescent="0.25">
      <c r="G3968" s="45"/>
      <c r="H3968" s="45"/>
      <c r="I3968" s="45"/>
      <c r="K3968" s="4"/>
      <c r="O3968" s="52"/>
    </row>
    <row r="3969" spans="7:15" x14ac:dyDescent="0.25">
      <c r="G3969" s="45"/>
      <c r="H3969" s="45"/>
      <c r="I3969" s="45"/>
      <c r="K3969" s="4"/>
      <c r="O3969" s="52"/>
    </row>
    <row r="3970" spans="7:15" x14ac:dyDescent="0.25">
      <c r="G3970" s="45"/>
      <c r="H3970" s="45"/>
      <c r="I3970" s="45"/>
      <c r="K3970" s="4"/>
      <c r="O3970" s="52"/>
    </row>
    <row r="3971" spans="7:15" x14ac:dyDescent="0.25">
      <c r="G3971" s="45"/>
      <c r="H3971" s="45"/>
      <c r="I3971" s="45"/>
      <c r="K3971" s="4"/>
      <c r="O3971" s="52"/>
    </row>
    <row r="3972" spans="7:15" x14ac:dyDescent="0.25">
      <c r="G3972" s="45"/>
      <c r="H3972" s="45"/>
      <c r="I3972" s="45"/>
      <c r="K3972" s="4"/>
      <c r="O3972" s="52"/>
    </row>
    <row r="3973" spans="7:15" x14ac:dyDescent="0.25">
      <c r="G3973" s="45"/>
      <c r="H3973" s="45"/>
      <c r="I3973" s="45"/>
      <c r="K3973" s="4"/>
      <c r="O3973" s="52"/>
    </row>
    <row r="3974" spans="7:15" x14ac:dyDescent="0.25">
      <c r="G3974" s="45"/>
      <c r="H3974" s="45"/>
      <c r="I3974" s="45"/>
      <c r="K3974" s="4"/>
      <c r="O3974" s="52"/>
    </row>
    <row r="3975" spans="7:15" x14ac:dyDescent="0.25">
      <c r="G3975" s="45"/>
      <c r="H3975" s="45"/>
      <c r="I3975" s="45"/>
      <c r="K3975" s="4"/>
      <c r="O3975" s="52"/>
    </row>
    <row r="3976" spans="7:15" x14ac:dyDescent="0.25">
      <c r="G3976" s="45"/>
      <c r="H3976" s="45"/>
      <c r="I3976" s="45"/>
      <c r="K3976" s="4"/>
      <c r="O3976" s="52"/>
    </row>
    <row r="3977" spans="7:15" x14ac:dyDescent="0.25">
      <c r="G3977" s="45"/>
      <c r="H3977" s="45"/>
      <c r="I3977" s="45"/>
      <c r="K3977" s="4"/>
      <c r="O3977" s="52"/>
    </row>
    <row r="3978" spans="7:15" x14ac:dyDescent="0.25">
      <c r="G3978" s="45"/>
      <c r="H3978" s="45"/>
      <c r="I3978" s="45"/>
      <c r="K3978" s="4"/>
      <c r="O3978" s="52"/>
    </row>
    <row r="3979" spans="7:15" x14ac:dyDescent="0.25">
      <c r="G3979" s="45"/>
      <c r="H3979" s="45"/>
      <c r="I3979" s="45"/>
      <c r="K3979" s="4"/>
      <c r="O3979" s="52"/>
    </row>
    <row r="3980" spans="7:15" x14ac:dyDescent="0.25">
      <c r="G3980" s="45"/>
      <c r="H3980" s="45"/>
      <c r="I3980" s="45"/>
      <c r="K3980" s="4"/>
      <c r="O3980" s="52"/>
    </row>
    <row r="3981" spans="7:15" x14ac:dyDescent="0.25">
      <c r="G3981" s="45"/>
      <c r="H3981" s="45"/>
      <c r="I3981" s="45"/>
      <c r="K3981" s="4"/>
      <c r="O3981" s="52"/>
    </row>
    <row r="3982" spans="7:15" x14ac:dyDescent="0.25">
      <c r="G3982" s="45"/>
      <c r="H3982" s="45"/>
      <c r="I3982" s="45"/>
      <c r="K3982" s="4"/>
      <c r="O3982" s="52"/>
    </row>
    <row r="3983" spans="7:15" x14ac:dyDescent="0.25">
      <c r="G3983" s="45"/>
      <c r="H3983" s="45"/>
      <c r="I3983" s="45"/>
      <c r="K3983" s="4"/>
      <c r="O3983" s="52"/>
    </row>
    <row r="3984" spans="7:15" x14ac:dyDescent="0.25">
      <c r="G3984" s="45"/>
      <c r="H3984" s="45"/>
      <c r="I3984" s="45"/>
      <c r="K3984" s="4"/>
      <c r="O3984" s="52"/>
    </row>
    <row r="3985" spans="7:15" x14ac:dyDescent="0.25">
      <c r="G3985" s="45"/>
      <c r="H3985" s="45"/>
      <c r="I3985" s="45"/>
      <c r="K3985" s="4"/>
      <c r="O3985" s="52"/>
    </row>
    <row r="3986" spans="7:15" x14ac:dyDescent="0.25">
      <c r="G3986" s="45"/>
      <c r="H3986" s="45"/>
      <c r="I3986" s="45"/>
      <c r="K3986" s="4"/>
      <c r="O3986" s="52"/>
    </row>
    <row r="3987" spans="7:15" x14ac:dyDescent="0.25">
      <c r="G3987" s="45"/>
      <c r="H3987" s="45"/>
      <c r="I3987" s="45"/>
      <c r="K3987" s="4"/>
      <c r="O3987" s="52"/>
    </row>
    <row r="3988" spans="7:15" x14ac:dyDescent="0.25">
      <c r="G3988" s="45"/>
      <c r="H3988" s="45"/>
      <c r="I3988" s="45"/>
      <c r="K3988" s="4"/>
      <c r="O3988" s="52"/>
    </row>
    <row r="3989" spans="7:15" x14ac:dyDescent="0.25">
      <c r="G3989" s="45"/>
      <c r="H3989" s="45"/>
      <c r="I3989" s="45"/>
      <c r="K3989" s="4"/>
      <c r="O3989" s="52"/>
    </row>
    <row r="3990" spans="7:15" x14ac:dyDescent="0.25">
      <c r="G3990" s="45"/>
      <c r="H3990" s="45"/>
      <c r="I3990" s="45"/>
      <c r="K3990" s="4"/>
      <c r="O3990" s="52"/>
    </row>
    <row r="3991" spans="7:15" x14ac:dyDescent="0.25">
      <c r="G3991" s="45"/>
      <c r="H3991" s="45"/>
      <c r="I3991" s="45"/>
      <c r="K3991" s="4"/>
      <c r="O3991" s="52"/>
    </row>
    <row r="3992" spans="7:15" x14ac:dyDescent="0.25">
      <c r="G3992" s="45"/>
      <c r="H3992" s="45"/>
      <c r="I3992" s="45"/>
      <c r="K3992" s="4"/>
      <c r="O3992" s="52"/>
    </row>
    <row r="3993" spans="7:15" x14ac:dyDescent="0.25">
      <c r="G3993" s="45"/>
      <c r="H3993" s="45"/>
      <c r="I3993" s="45"/>
      <c r="K3993" s="4"/>
      <c r="O3993" s="52"/>
    </row>
    <row r="3994" spans="7:15" x14ac:dyDescent="0.25">
      <c r="G3994" s="45"/>
      <c r="H3994" s="45"/>
      <c r="I3994" s="45"/>
      <c r="K3994" s="4"/>
      <c r="O3994" s="52"/>
    </row>
    <row r="3995" spans="7:15" x14ac:dyDescent="0.25">
      <c r="G3995" s="45"/>
      <c r="H3995" s="45"/>
      <c r="I3995" s="45"/>
      <c r="K3995" s="4"/>
      <c r="O3995" s="52"/>
    </row>
    <row r="3996" spans="7:15" x14ac:dyDescent="0.25">
      <c r="G3996" s="45"/>
      <c r="H3996" s="45"/>
      <c r="I3996" s="45"/>
      <c r="K3996" s="4"/>
      <c r="O3996" s="52"/>
    </row>
    <row r="3997" spans="7:15" x14ac:dyDescent="0.25">
      <c r="G3997" s="45"/>
      <c r="H3997" s="45"/>
      <c r="I3997" s="45"/>
      <c r="K3997" s="4"/>
      <c r="O3997" s="52"/>
    </row>
    <row r="3998" spans="7:15" x14ac:dyDescent="0.25">
      <c r="G3998" s="45"/>
      <c r="H3998" s="45"/>
      <c r="I3998" s="45"/>
      <c r="K3998" s="4"/>
      <c r="O3998" s="52"/>
    </row>
    <row r="3999" spans="7:15" x14ac:dyDescent="0.25">
      <c r="G3999" s="45"/>
      <c r="H3999" s="45"/>
      <c r="I3999" s="45"/>
      <c r="K3999" s="4"/>
      <c r="O3999" s="52"/>
    </row>
    <row r="4000" spans="7:15" x14ac:dyDescent="0.25">
      <c r="G4000" s="45"/>
      <c r="H4000" s="45"/>
      <c r="I4000" s="45"/>
      <c r="K4000" s="4"/>
      <c r="O4000" s="52"/>
    </row>
    <row r="4001" spans="7:15" x14ac:dyDescent="0.25">
      <c r="G4001" s="45"/>
      <c r="H4001" s="45"/>
      <c r="I4001" s="45"/>
      <c r="K4001" s="4"/>
      <c r="O4001" s="52"/>
    </row>
    <row r="4002" spans="7:15" x14ac:dyDescent="0.25">
      <c r="G4002" s="45"/>
      <c r="H4002" s="45"/>
      <c r="I4002" s="45"/>
      <c r="K4002" s="4"/>
      <c r="O4002" s="52"/>
    </row>
    <row r="4003" spans="7:15" x14ac:dyDescent="0.25">
      <c r="G4003" s="45"/>
      <c r="H4003" s="45"/>
      <c r="I4003" s="45"/>
      <c r="K4003" s="4"/>
      <c r="O4003" s="52"/>
    </row>
    <row r="4004" spans="7:15" x14ac:dyDescent="0.25">
      <c r="G4004" s="45"/>
      <c r="H4004" s="45"/>
      <c r="I4004" s="45"/>
      <c r="K4004" s="4"/>
      <c r="O4004" s="52"/>
    </row>
    <row r="4005" spans="7:15" x14ac:dyDescent="0.25">
      <c r="G4005" s="45"/>
      <c r="H4005" s="45"/>
      <c r="I4005" s="45"/>
      <c r="K4005" s="4"/>
      <c r="O4005" s="52"/>
    </row>
    <row r="4006" spans="7:15" x14ac:dyDescent="0.25">
      <c r="G4006" s="45"/>
      <c r="H4006" s="45"/>
      <c r="I4006" s="45"/>
      <c r="K4006" s="4"/>
      <c r="O4006" s="52"/>
    </row>
    <row r="4007" spans="7:15" x14ac:dyDescent="0.25">
      <c r="G4007" s="45"/>
      <c r="H4007" s="45"/>
      <c r="I4007" s="45"/>
      <c r="K4007" s="4"/>
      <c r="O4007" s="52"/>
    </row>
    <row r="4008" spans="7:15" x14ac:dyDescent="0.25">
      <c r="G4008" s="45"/>
      <c r="H4008" s="45"/>
      <c r="I4008" s="45"/>
      <c r="K4008" s="4"/>
      <c r="O4008" s="52"/>
    </row>
    <row r="4009" spans="7:15" x14ac:dyDescent="0.25">
      <c r="G4009" s="45"/>
      <c r="H4009" s="45"/>
      <c r="I4009" s="45"/>
      <c r="K4009" s="4"/>
      <c r="O4009" s="52"/>
    </row>
    <row r="4010" spans="7:15" x14ac:dyDescent="0.25">
      <c r="G4010" s="45"/>
      <c r="H4010" s="45"/>
      <c r="I4010" s="45"/>
      <c r="K4010" s="4"/>
      <c r="O4010" s="52"/>
    </row>
    <row r="4011" spans="7:15" x14ac:dyDescent="0.25">
      <c r="G4011" s="45"/>
      <c r="H4011" s="45"/>
      <c r="I4011" s="45"/>
      <c r="K4011" s="4"/>
      <c r="O4011" s="52"/>
    </row>
    <row r="4012" spans="7:15" x14ac:dyDescent="0.25">
      <c r="G4012" s="45"/>
      <c r="H4012" s="45"/>
      <c r="I4012" s="45"/>
      <c r="K4012" s="4"/>
      <c r="O4012" s="52"/>
    </row>
    <row r="4013" spans="7:15" x14ac:dyDescent="0.25">
      <c r="G4013" s="45"/>
      <c r="H4013" s="45"/>
      <c r="I4013" s="45"/>
      <c r="K4013" s="4"/>
      <c r="O4013" s="52"/>
    </row>
    <row r="4014" spans="7:15" x14ac:dyDescent="0.25">
      <c r="G4014" s="45"/>
      <c r="H4014" s="45"/>
      <c r="I4014" s="45"/>
      <c r="K4014" s="4"/>
      <c r="O4014" s="52"/>
    </row>
    <row r="4015" spans="7:15" x14ac:dyDescent="0.25">
      <c r="G4015" s="45"/>
      <c r="H4015" s="45"/>
      <c r="I4015" s="45"/>
      <c r="K4015" s="4"/>
      <c r="O4015" s="52"/>
    </row>
    <row r="4016" spans="7:15" x14ac:dyDescent="0.25">
      <c r="G4016" s="45"/>
      <c r="H4016" s="45"/>
      <c r="I4016" s="45"/>
      <c r="K4016" s="4"/>
      <c r="O4016" s="52"/>
    </row>
    <row r="4017" spans="7:15" x14ac:dyDescent="0.25">
      <c r="G4017" s="45"/>
      <c r="H4017" s="45"/>
      <c r="I4017" s="45"/>
      <c r="K4017" s="4"/>
      <c r="O4017" s="52"/>
    </row>
    <row r="4018" spans="7:15" x14ac:dyDescent="0.25">
      <c r="G4018" s="45"/>
      <c r="H4018" s="45"/>
      <c r="I4018" s="45"/>
      <c r="K4018" s="4"/>
      <c r="O4018" s="52"/>
    </row>
    <row r="4019" spans="7:15" x14ac:dyDescent="0.25">
      <c r="G4019" s="45"/>
      <c r="H4019" s="45"/>
      <c r="I4019" s="45"/>
      <c r="K4019" s="4"/>
      <c r="O4019" s="52"/>
    </row>
    <row r="4020" spans="7:15" x14ac:dyDescent="0.25">
      <c r="G4020" s="45"/>
      <c r="H4020" s="45"/>
      <c r="I4020" s="45"/>
      <c r="K4020" s="4"/>
      <c r="O4020" s="52"/>
    </row>
    <row r="4021" spans="7:15" x14ac:dyDescent="0.25">
      <c r="G4021" s="45"/>
      <c r="H4021" s="45"/>
      <c r="I4021" s="45"/>
      <c r="K4021" s="4"/>
      <c r="O4021" s="52"/>
    </row>
    <row r="4022" spans="7:15" x14ac:dyDescent="0.25">
      <c r="G4022" s="45"/>
      <c r="H4022" s="45"/>
      <c r="I4022" s="45"/>
      <c r="K4022" s="4"/>
      <c r="O4022" s="52"/>
    </row>
    <row r="4023" spans="7:15" x14ac:dyDescent="0.25">
      <c r="G4023" s="45"/>
      <c r="H4023" s="45"/>
      <c r="I4023" s="45"/>
      <c r="K4023" s="4"/>
      <c r="O4023" s="52"/>
    </row>
    <row r="4024" spans="7:15" x14ac:dyDescent="0.25">
      <c r="G4024" s="45"/>
      <c r="H4024" s="45"/>
      <c r="I4024" s="45"/>
      <c r="K4024" s="4"/>
      <c r="O4024" s="52"/>
    </row>
    <row r="4025" spans="7:15" x14ac:dyDescent="0.25">
      <c r="G4025" s="45"/>
      <c r="H4025" s="45"/>
      <c r="I4025" s="45"/>
      <c r="K4025" s="4"/>
      <c r="O4025" s="52"/>
    </row>
    <row r="4026" spans="7:15" x14ac:dyDescent="0.25">
      <c r="G4026" s="45"/>
      <c r="H4026" s="45"/>
      <c r="I4026" s="45"/>
      <c r="K4026" s="4"/>
      <c r="O4026" s="52"/>
    </row>
    <row r="4027" spans="7:15" x14ac:dyDescent="0.25">
      <c r="G4027" s="45"/>
      <c r="H4027" s="45"/>
      <c r="I4027" s="45"/>
      <c r="K4027" s="4"/>
      <c r="O4027" s="52"/>
    </row>
    <row r="4028" spans="7:15" x14ac:dyDescent="0.25">
      <c r="G4028" s="45"/>
      <c r="H4028" s="45"/>
      <c r="I4028" s="45"/>
      <c r="K4028" s="4"/>
      <c r="O4028" s="52"/>
    </row>
    <row r="4029" spans="7:15" x14ac:dyDescent="0.25">
      <c r="G4029" s="45"/>
      <c r="H4029" s="45"/>
      <c r="I4029" s="45"/>
      <c r="K4029" s="4"/>
      <c r="O4029" s="52"/>
    </row>
    <row r="4030" spans="7:15" x14ac:dyDescent="0.25">
      <c r="G4030" s="45"/>
      <c r="H4030" s="45"/>
      <c r="I4030" s="45"/>
      <c r="K4030" s="4"/>
      <c r="O4030" s="52"/>
    </row>
    <row r="4031" spans="7:15" x14ac:dyDescent="0.25">
      <c r="G4031" s="45"/>
      <c r="H4031" s="45"/>
      <c r="I4031" s="45"/>
      <c r="K4031" s="4"/>
      <c r="O4031" s="52"/>
    </row>
    <row r="4032" spans="7:15" x14ac:dyDescent="0.25">
      <c r="G4032" s="45"/>
      <c r="H4032" s="45"/>
      <c r="I4032" s="45"/>
      <c r="K4032" s="4"/>
      <c r="O4032" s="52"/>
    </row>
    <row r="4033" spans="7:15" x14ac:dyDescent="0.25">
      <c r="G4033" s="45"/>
      <c r="H4033" s="45"/>
      <c r="I4033" s="45"/>
      <c r="K4033" s="4"/>
      <c r="O4033" s="52"/>
    </row>
    <row r="4034" spans="7:15" x14ac:dyDescent="0.25">
      <c r="G4034" s="45"/>
      <c r="H4034" s="45"/>
      <c r="I4034" s="45"/>
      <c r="K4034" s="4"/>
      <c r="O4034" s="52"/>
    </row>
    <row r="4035" spans="7:15" x14ac:dyDescent="0.25">
      <c r="G4035" s="45"/>
      <c r="H4035" s="45"/>
      <c r="I4035" s="45"/>
      <c r="K4035" s="4"/>
      <c r="O4035" s="52"/>
    </row>
    <row r="4036" spans="7:15" x14ac:dyDescent="0.25">
      <c r="G4036" s="45"/>
      <c r="H4036" s="45"/>
      <c r="I4036" s="45"/>
      <c r="K4036" s="4"/>
      <c r="O4036" s="52"/>
    </row>
    <row r="4037" spans="7:15" x14ac:dyDescent="0.25">
      <c r="G4037" s="45"/>
      <c r="H4037" s="45"/>
      <c r="I4037" s="45"/>
      <c r="K4037" s="4"/>
      <c r="O4037" s="52"/>
    </row>
    <row r="4038" spans="7:15" x14ac:dyDescent="0.25">
      <c r="G4038" s="45"/>
      <c r="H4038" s="45"/>
      <c r="I4038" s="45"/>
      <c r="K4038" s="4"/>
      <c r="O4038" s="52"/>
    </row>
    <row r="4039" spans="7:15" x14ac:dyDescent="0.25">
      <c r="G4039" s="45"/>
      <c r="H4039" s="45"/>
      <c r="I4039" s="45"/>
      <c r="K4039" s="4"/>
      <c r="O4039" s="52"/>
    </row>
    <row r="4040" spans="7:15" x14ac:dyDescent="0.25">
      <c r="G4040" s="45"/>
      <c r="H4040" s="45"/>
      <c r="I4040" s="45"/>
      <c r="K4040" s="4"/>
      <c r="O4040" s="52"/>
    </row>
    <row r="4041" spans="7:15" x14ac:dyDescent="0.25">
      <c r="G4041" s="45"/>
      <c r="H4041" s="45"/>
      <c r="I4041" s="45"/>
      <c r="K4041" s="4"/>
      <c r="O4041" s="52"/>
    </row>
    <row r="4042" spans="7:15" x14ac:dyDescent="0.25">
      <c r="G4042" s="45"/>
      <c r="H4042" s="45"/>
      <c r="I4042" s="45"/>
      <c r="K4042" s="4"/>
      <c r="O4042" s="52"/>
    </row>
    <row r="4043" spans="7:15" x14ac:dyDescent="0.25">
      <c r="G4043" s="45"/>
      <c r="H4043" s="45"/>
      <c r="I4043" s="45"/>
      <c r="K4043" s="4"/>
      <c r="O4043" s="52"/>
    </row>
    <row r="4044" spans="7:15" x14ac:dyDescent="0.25">
      <c r="G4044" s="45"/>
      <c r="H4044" s="45"/>
      <c r="I4044" s="45"/>
      <c r="K4044" s="4"/>
      <c r="O4044" s="52"/>
    </row>
    <row r="4045" spans="7:15" x14ac:dyDescent="0.25">
      <c r="G4045" s="45"/>
      <c r="H4045" s="45"/>
      <c r="I4045" s="45"/>
      <c r="K4045" s="4"/>
      <c r="O4045" s="52"/>
    </row>
    <row r="4046" spans="7:15" x14ac:dyDescent="0.25">
      <c r="G4046" s="45"/>
      <c r="H4046" s="45"/>
      <c r="I4046" s="45"/>
      <c r="K4046" s="4"/>
      <c r="O4046" s="52"/>
    </row>
    <row r="4047" spans="7:15" x14ac:dyDescent="0.25">
      <c r="G4047" s="45"/>
      <c r="H4047" s="45"/>
      <c r="I4047" s="45"/>
      <c r="K4047" s="4"/>
      <c r="O4047" s="52"/>
    </row>
    <row r="4048" spans="7:15" x14ac:dyDescent="0.25">
      <c r="G4048" s="45"/>
      <c r="H4048" s="45"/>
      <c r="I4048" s="45"/>
      <c r="K4048" s="4"/>
      <c r="O4048" s="52"/>
    </row>
    <row r="4049" spans="7:15" x14ac:dyDescent="0.25">
      <c r="G4049" s="45"/>
      <c r="H4049" s="45"/>
      <c r="I4049" s="45"/>
      <c r="K4049" s="4"/>
      <c r="O4049" s="52"/>
    </row>
    <row r="4050" spans="7:15" x14ac:dyDescent="0.25">
      <c r="G4050" s="45"/>
      <c r="H4050" s="45"/>
      <c r="I4050" s="45"/>
      <c r="K4050" s="4"/>
      <c r="O4050" s="52"/>
    </row>
    <row r="4051" spans="7:15" x14ac:dyDescent="0.25">
      <c r="G4051" s="45"/>
      <c r="H4051" s="45"/>
      <c r="I4051" s="45"/>
      <c r="K4051" s="4"/>
      <c r="O4051" s="52"/>
    </row>
    <row r="4052" spans="7:15" x14ac:dyDescent="0.25">
      <c r="G4052" s="45"/>
      <c r="H4052" s="45"/>
      <c r="I4052" s="45"/>
      <c r="K4052" s="4"/>
      <c r="O4052" s="52"/>
    </row>
    <row r="4053" spans="7:15" x14ac:dyDescent="0.25">
      <c r="G4053" s="45"/>
      <c r="H4053" s="45"/>
      <c r="I4053" s="45"/>
      <c r="K4053" s="4"/>
      <c r="O4053" s="52"/>
    </row>
    <row r="4054" spans="7:15" x14ac:dyDescent="0.25">
      <c r="G4054" s="45"/>
      <c r="H4054" s="45"/>
      <c r="I4054" s="45"/>
      <c r="K4054" s="4"/>
      <c r="O4054" s="52"/>
    </row>
    <row r="4055" spans="7:15" x14ac:dyDescent="0.25">
      <c r="G4055" s="45"/>
      <c r="H4055" s="45"/>
      <c r="I4055" s="45"/>
      <c r="K4055" s="4"/>
      <c r="O4055" s="52"/>
    </row>
    <row r="4056" spans="7:15" x14ac:dyDescent="0.25">
      <c r="G4056" s="45"/>
      <c r="H4056" s="45"/>
      <c r="I4056" s="45"/>
      <c r="K4056" s="4"/>
      <c r="O4056" s="52"/>
    </row>
    <row r="4057" spans="7:15" x14ac:dyDescent="0.25">
      <c r="G4057" s="45"/>
      <c r="H4057" s="45"/>
      <c r="I4057" s="45"/>
      <c r="K4057" s="4"/>
      <c r="O4057" s="52"/>
    </row>
    <row r="4058" spans="7:15" x14ac:dyDescent="0.25">
      <c r="G4058" s="45"/>
      <c r="H4058" s="45"/>
      <c r="I4058" s="45"/>
      <c r="K4058" s="4"/>
      <c r="O4058" s="52"/>
    </row>
    <row r="4059" spans="7:15" x14ac:dyDescent="0.25">
      <c r="G4059" s="45"/>
      <c r="H4059" s="45"/>
      <c r="I4059" s="45"/>
      <c r="K4059" s="4"/>
      <c r="O4059" s="52"/>
    </row>
    <row r="4060" spans="7:15" x14ac:dyDescent="0.25">
      <c r="G4060" s="45"/>
      <c r="H4060" s="45"/>
      <c r="I4060" s="45"/>
      <c r="K4060" s="4"/>
      <c r="O4060" s="52"/>
    </row>
    <row r="4061" spans="7:15" x14ac:dyDescent="0.25">
      <c r="G4061" s="45"/>
      <c r="H4061" s="45"/>
      <c r="I4061" s="45"/>
      <c r="K4061" s="4"/>
      <c r="O4061" s="52"/>
    </row>
    <row r="4062" spans="7:15" x14ac:dyDescent="0.25">
      <c r="G4062" s="45"/>
      <c r="H4062" s="45"/>
      <c r="I4062" s="45"/>
      <c r="K4062" s="4"/>
      <c r="O4062" s="52"/>
    </row>
    <row r="4063" spans="7:15" x14ac:dyDescent="0.25">
      <c r="G4063" s="45"/>
      <c r="H4063" s="45"/>
      <c r="I4063" s="45"/>
      <c r="K4063" s="4"/>
      <c r="O4063" s="52"/>
    </row>
    <row r="4064" spans="7:15" x14ac:dyDescent="0.25">
      <c r="G4064" s="45"/>
      <c r="H4064" s="45"/>
      <c r="I4064" s="45"/>
      <c r="K4064" s="4"/>
      <c r="O4064" s="52"/>
    </row>
    <row r="4065" spans="7:15" x14ac:dyDescent="0.25">
      <c r="G4065" s="45"/>
      <c r="H4065" s="45"/>
      <c r="I4065" s="45"/>
      <c r="K4065" s="4"/>
      <c r="O4065" s="52"/>
    </row>
    <row r="4066" spans="7:15" x14ac:dyDescent="0.25">
      <c r="G4066" s="45"/>
      <c r="H4066" s="45"/>
      <c r="I4066" s="45"/>
      <c r="K4066" s="4"/>
      <c r="O4066" s="52"/>
    </row>
    <row r="4067" spans="7:15" x14ac:dyDescent="0.25">
      <c r="G4067" s="45"/>
      <c r="H4067" s="45"/>
      <c r="I4067" s="45"/>
      <c r="K4067" s="4"/>
      <c r="O4067" s="52"/>
    </row>
    <row r="4068" spans="7:15" x14ac:dyDescent="0.25">
      <c r="G4068" s="45"/>
      <c r="H4068" s="45"/>
      <c r="I4068" s="45"/>
      <c r="K4068" s="4"/>
      <c r="O4068" s="52"/>
    </row>
    <row r="4069" spans="7:15" x14ac:dyDescent="0.25">
      <c r="G4069" s="45"/>
      <c r="H4069" s="45"/>
      <c r="I4069" s="45"/>
      <c r="K4069" s="4"/>
      <c r="O4069" s="52"/>
    </row>
    <row r="4070" spans="7:15" x14ac:dyDescent="0.25">
      <c r="G4070" s="45"/>
      <c r="H4070" s="45"/>
      <c r="I4070" s="45"/>
      <c r="K4070" s="4"/>
      <c r="O4070" s="52"/>
    </row>
    <row r="4071" spans="7:15" x14ac:dyDescent="0.25">
      <c r="G4071" s="45"/>
      <c r="H4071" s="45"/>
      <c r="I4071" s="45"/>
      <c r="K4071" s="4"/>
      <c r="O4071" s="52"/>
    </row>
    <row r="4072" spans="7:15" x14ac:dyDescent="0.25">
      <c r="G4072" s="45"/>
      <c r="H4072" s="45"/>
      <c r="I4072" s="45"/>
      <c r="K4072" s="4"/>
      <c r="O4072" s="52"/>
    </row>
    <row r="4073" spans="7:15" x14ac:dyDescent="0.25">
      <c r="G4073" s="45"/>
      <c r="H4073" s="45"/>
      <c r="I4073" s="45"/>
      <c r="K4073" s="4"/>
      <c r="O4073" s="52"/>
    </row>
    <row r="4074" spans="7:15" x14ac:dyDescent="0.25">
      <c r="G4074" s="45"/>
      <c r="H4074" s="45"/>
      <c r="I4074" s="45"/>
      <c r="K4074" s="4"/>
      <c r="O4074" s="52"/>
    </row>
    <row r="4075" spans="7:15" x14ac:dyDescent="0.25">
      <c r="G4075" s="45"/>
      <c r="H4075" s="45"/>
      <c r="I4075" s="45"/>
      <c r="K4075" s="4"/>
      <c r="O4075" s="52"/>
    </row>
    <row r="4076" spans="7:15" x14ac:dyDescent="0.25">
      <c r="G4076" s="45"/>
      <c r="H4076" s="45"/>
      <c r="I4076" s="45"/>
      <c r="K4076" s="4"/>
      <c r="O4076" s="52"/>
    </row>
    <row r="4077" spans="7:15" x14ac:dyDescent="0.25">
      <c r="G4077" s="45"/>
      <c r="H4077" s="45"/>
      <c r="I4077" s="45"/>
      <c r="K4077" s="4"/>
      <c r="O4077" s="52"/>
    </row>
    <row r="4078" spans="7:15" x14ac:dyDescent="0.25">
      <c r="G4078" s="45"/>
      <c r="H4078" s="45"/>
      <c r="I4078" s="45"/>
      <c r="K4078" s="4"/>
      <c r="O4078" s="52"/>
    </row>
    <row r="4079" spans="7:15" x14ac:dyDescent="0.25">
      <c r="G4079" s="45"/>
      <c r="H4079" s="45"/>
      <c r="I4079" s="45"/>
      <c r="K4079" s="4"/>
      <c r="O4079" s="52"/>
    </row>
    <row r="4080" spans="7:15" x14ac:dyDescent="0.25">
      <c r="G4080" s="45"/>
      <c r="H4080" s="45"/>
      <c r="I4080" s="45"/>
      <c r="K4080" s="4"/>
      <c r="O4080" s="52"/>
    </row>
    <row r="4081" spans="7:15" x14ac:dyDescent="0.25">
      <c r="G4081" s="45"/>
      <c r="H4081" s="45"/>
      <c r="I4081" s="45"/>
      <c r="K4081" s="4"/>
      <c r="O4081" s="52"/>
    </row>
    <row r="4082" spans="7:15" x14ac:dyDescent="0.25">
      <c r="G4082" s="45"/>
      <c r="H4082" s="45"/>
      <c r="I4082" s="45"/>
      <c r="K4082" s="4"/>
      <c r="O4082" s="52"/>
    </row>
    <row r="4083" spans="7:15" x14ac:dyDescent="0.25">
      <c r="G4083" s="45"/>
      <c r="H4083" s="45"/>
      <c r="I4083" s="45"/>
      <c r="K4083" s="4"/>
      <c r="O4083" s="52"/>
    </row>
    <row r="4084" spans="7:15" x14ac:dyDescent="0.25">
      <c r="G4084" s="45"/>
      <c r="H4084" s="45"/>
      <c r="I4084" s="45"/>
      <c r="K4084" s="4"/>
      <c r="O4084" s="52"/>
    </row>
    <row r="4085" spans="7:15" x14ac:dyDescent="0.25">
      <c r="G4085" s="45"/>
      <c r="H4085" s="45"/>
      <c r="I4085" s="45"/>
      <c r="K4085" s="4"/>
      <c r="O4085" s="52"/>
    </row>
    <row r="4086" spans="7:15" x14ac:dyDescent="0.25">
      <c r="G4086" s="45"/>
      <c r="H4086" s="45"/>
      <c r="I4086" s="45"/>
      <c r="K4086" s="4"/>
      <c r="O4086" s="52"/>
    </row>
    <row r="4087" spans="7:15" x14ac:dyDescent="0.25">
      <c r="G4087" s="45"/>
      <c r="H4087" s="45"/>
      <c r="I4087" s="45"/>
      <c r="K4087" s="4"/>
      <c r="O4087" s="52"/>
    </row>
    <row r="4088" spans="7:15" x14ac:dyDescent="0.25">
      <c r="G4088" s="45"/>
      <c r="H4088" s="45"/>
      <c r="I4088" s="45"/>
      <c r="K4088" s="4"/>
      <c r="O4088" s="52"/>
    </row>
    <row r="4089" spans="7:15" x14ac:dyDescent="0.25">
      <c r="G4089" s="45"/>
      <c r="H4089" s="45"/>
      <c r="I4089" s="45"/>
      <c r="K4089" s="4"/>
      <c r="O4089" s="52"/>
    </row>
    <row r="4090" spans="7:15" x14ac:dyDescent="0.25">
      <c r="G4090" s="45"/>
      <c r="H4090" s="45"/>
      <c r="I4090" s="45"/>
      <c r="K4090" s="4"/>
      <c r="O4090" s="52"/>
    </row>
    <row r="4091" spans="7:15" x14ac:dyDescent="0.25">
      <c r="G4091" s="45"/>
      <c r="H4091" s="45"/>
      <c r="I4091" s="45"/>
      <c r="K4091" s="4"/>
      <c r="O4091" s="52"/>
    </row>
    <row r="4092" spans="7:15" x14ac:dyDescent="0.25">
      <c r="G4092" s="45"/>
      <c r="H4092" s="45"/>
      <c r="I4092" s="45"/>
      <c r="K4092" s="4"/>
      <c r="O4092" s="52"/>
    </row>
    <row r="4093" spans="7:15" x14ac:dyDescent="0.25">
      <c r="G4093" s="45"/>
      <c r="H4093" s="45"/>
      <c r="I4093" s="45"/>
      <c r="K4093" s="4"/>
      <c r="O4093" s="52"/>
    </row>
    <row r="4094" spans="7:15" x14ac:dyDescent="0.25">
      <c r="G4094" s="45"/>
      <c r="H4094" s="45"/>
      <c r="I4094" s="45"/>
      <c r="K4094" s="4"/>
      <c r="O4094" s="52"/>
    </row>
    <row r="4095" spans="7:15" x14ac:dyDescent="0.25">
      <c r="G4095" s="45"/>
      <c r="H4095" s="45"/>
      <c r="I4095" s="45"/>
      <c r="K4095" s="4"/>
      <c r="O4095" s="52"/>
    </row>
    <row r="4096" spans="7:15" x14ac:dyDescent="0.25">
      <c r="G4096" s="45"/>
      <c r="H4096" s="45"/>
      <c r="I4096" s="45"/>
      <c r="K4096" s="4"/>
      <c r="O4096" s="52"/>
    </row>
    <row r="4097" spans="7:15" x14ac:dyDescent="0.25">
      <c r="G4097" s="45"/>
      <c r="H4097" s="45"/>
      <c r="I4097" s="45"/>
      <c r="K4097" s="4"/>
      <c r="O4097" s="52"/>
    </row>
    <row r="4098" spans="7:15" x14ac:dyDescent="0.25">
      <c r="G4098" s="45"/>
      <c r="H4098" s="45"/>
      <c r="I4098" s="45"/>
      <c r="K4098" s="4"/>
      <c r="O4098" s="52"/>
    </row>
    <row r="4099" spans="7:15" x14ac:dyDescent="0.25">
      <c r="G4099" s="45"/>
      <c r="H4099" s="45"/>
      <c r="I4099" s="45"/>
      <c r="K4099" s="4"/>
      <c r="O4099" s="52"/>
    </row>
    <row r="4100" spans="7:15" x14ac:dyDescent="0.25">
      <c r="G4100" s="45"/>
      <c r="H4100" s="45"/>
      <c r="I4100" s="45"/>
      <c r="K4100" s="4"/>
      <c r="O4100" s="52"/>
    </row>
    <row r="4101" spans="7:15" x14ac:dyDescent="0.25">
      <c r="G4101" s="45"/>
      <c r="H4101" s="45"/>
      <c r="I4101" s="45"/>
      <c r="K4101" s="4"/>
      <c r="O4101" s="52"/>
    </row>
    <row r="4102" spans="7:15" x14ac:dyDescent="0.25">
      <c r="G4102" s="45"/>
      <c r="H4102" s="45"/>
      <c r="I4102" s="45"/>
      <c r="K4102" s="4"/>
      <c r="O4102" s="52"/>
    </row>
    <row r="4103" spans="7:15" x14ac:dyDescent="0.25">
      <c r="G4103" s="45"/>
      <c r="H4103" s="45"/>
      <c r="I4103" s="45"/>
      <c r="K4103" s="4"/>
      <c r="O4103" s="52"/>
    </row>
    <row r="4104" spans="7:15" x14ac:dyDescent="0.25">
      <c r="G4104" s="45"/>
      <c r="H4104" s="45"/>
      <c r="I4104" s="45"/>
      <c r="K4104" s="4"/>
      <c r="O4104" s="52"/>
    </row>
    <row r="4105" spans="7:15" x14ac:dyDescent="0.25">
      <c r="G4105" s="45"/>
      <c r="H4105" s="45"/>
      <c r="I4105" s="45"/>
      <c r="K4105" s="4"/>
      <c r="O4105" s="52"/>
    </row>
    <row r="4106" spans="7:15" x14ac:dyDescent="0.25">
      <c r="G4106" s="45"/>
      <c r="H4106" s="45"/>
      <c r="I4106" s="45"/>
      <c r="K4106" s="4"/>
      <c r="O4106" s="52"/>
    </row>
    <row r="4107" spans="7:15" x14ac:dyDescent="0.25">
      <c r="G4107" s="45"/>
      <c r="H4107" s="45"/>
      <c r="I4107" s="45"/>
      <c r="K4107" s="4"/>
      <c r="O4107" s="52"/>
    </row>
    <row r="4108" spans="7:15" x14ac:dyDescent="0.25">
      <c r="G4108" s="45"/>
      <c r="H4108" s="45"/>
      <c r="I4108" s="45"/>
      <c r="K4108" s="4"/>
      <c r="O4108" s="52"/>
    </row>
    <row r="4109" spans="7:15" x14ac:dyDescent="0.25">
      <c r="G4109" s="45"/>
      <c r="H4109" s="45"/>
      <c r="I4109" s="45"/>
      <c r="K4109" s="4"/>
      <c r="O4109" s="52"/>
    </row>
    <row r="4110" spans="7:15" x14ac:dyDescent="0.25">
      <c r="G4110" s="45"/>
      <c r="H4110" s="45"/>
      <c r="I4110" s="45"/>
      <c r="K4110" s="4"/>
      <c r="O4110" s="52"/>
    </row>
    <row r="4111" spans="7:15" x14ac:dyDescent="0.25">
      <c r="G4111" s="45"/>
      <c r="H4111" s="45"/>
      <c r="I4111" s="45"/>
      <c r="K4111" s="4"/>
      <c r="O4111" s="52"/>
    </row>
    <row r="4112" spans="7:15" x14ac:dyDescent="0.25">
      <c r="G4112" s="45"/>
      <c r="H4112" s="45"/>
      <c r="I4112" s="45"/>
      <c r="K4112" s="4"/>
      <c r="O4112" s="52"/>
    </row>
    <row r="4113" spans="7:15" x14ac:dyDescent="0.25">
      <c r="G4113" s="45"/>
      <c r="H4113" s="45"/>
      <c r="I4113" s="45"/>
      <c r="K4113" s="4"/>
      <c r="O4113" s="52"/>
    </row>
    <row r="4114" spans="7:15" x14ac:dyDescent="0.25">
      <c r="G4114" s="45"/>
      <c r="H4114" s="45"/>
      <c r="I4114" s="45"/>
      <c r="K4114" s="4"/>
      <c r="O4114" s="52"/>
    </row>
    <row r="4115" spans="7:15" x14ac:dyDescent="0.25">
      <c r="G4115" s="45"/>
      <c r="H4115" s="45"/>
      <c r="I4115" s="45"/>
      <c r="K4115" s="4"/>
      <c r="O4115" s="52"/>
    </row>
    <row r="4116" spans="7:15" x14ac:dyDescent="0.25">
      <c r="G4116" s="45"/>
      <c r="H4116" s="45"/>
      <c r="I4116" s="45"/>
      <c r="K4116" s="4"/>
      <c r="O4116" s="52"/>
    </row>
    <row r="4117" spans="7:15" x14ac:dyDescent="0.25">
      <c r="G4117" s="45"/>
      <c r="H4117" s="45"/>
      <c r="I4117" s="45"/>
      <c r="K4117" s="4"/>
      <c r="O4117" s="52"/>
    </row>
    <row r="4118" spans="7:15" x14ac:dyDescent="0.25">
      <c r="G4118" s="45"/>
      <c r="H4118" s="45"/>
      <c r="I4118" s="45"/>
      <c r="K4118" s="4"/>
      <c r="O4118" s="52"/>
    </row>
    <row r="4119" spans="7:15" x14ac:dyDescent="0.25">
      <c r="G4119" s="45"/>
      <c r="H4119" s="45"/>
      <c r="I4119" s="45"/>
      <c r="K4119" s="4"/>
      <c r="O4119" s="52"/>
    </row>
    <row r="4120" spans="7:15" x14ac:dyDescent="0.25">
      <c r="G4120" s="45"/>
      <c r="H4120" s="45"/>
      <c r="I4120" s="45"/>
      <c r="K4120" s="4"/>
      <c r="O4120" s="52"/>
    </row>
    <row r="4121" spans="7:15" x14ac:dyDescent="0.25">
      <c r="G4121" s="45"/>
      <c r="H4121" s="45"/>
      <c r="I4121" s="45"/>
      <c r="K4121" s="4"/>
      <c r="O4121" s="52"/>
    </row>
    <row r="4122" spans="7:15" x14ac:dyDescent="0.25">
      <c r="G4122" s="45"/>
      <c r="H4122" s="45"/>
      <c r="I4122" s="45"/>
      <c r="K4122" s="4"/>
      <c r="O4122" s="52"/>
    </row>
    <row r="4123" spans="7:15" x14ac:dyDescent="0.25">
      <c r="G4123" s="45"/>
      <c r="H4123" s="45"/>
      <c r="I4123" s="45"/>
      <c r="K4123" s="4"/>
      <c r="O4123" s="52"/>
    </row>
    <row r="4124" spans="7:15" x14ac:dyDescent="0.25">
      <c r="G4124" s="45"/>
      <c r="H4124" s="45"/>
      <c r="I4124" s="45"/>
      <c r="K4124" s="4"/>
      <c r="O4124" s="52"/>
    </row>
    <row r="4125" spans="7:15" x14ac:dyDescent="0.25">
      <c r="G4125" s="45"/>
      <c r="H4125" s="45"/>
      <c r="I4125" s="45"/>
      <c r="K4125" s="4"/>
      <c r="O4125" s="52"/>
    </row>
    <row r="4126" spans="7:15" x14ac:dyDescent="0.25">
      <c r="G4126" s="45"/>
      <c r="H4126" s="45"/>
      <c r="I4126" s="45"/>
      <c r="K4126" s="4"/>
      <c r="O4126" s="52"/>
    </row>
    <row r="4127" spans="7:15" x14ac:dyDescent="0.25">
      <c r="G4127" s="45"/>
      <c r="H4127" s="45"/>
      <c r="I4127" s="45"/>
      <c r="K4127" s="4"/>
      <c r="O4127" s="52"/>
    </row>
    <row r="4128" spans="7:15" x14ac:dyDescent="0.25">
      <c r="G4128" s="45"/>
      <c r="H4128" s="45"/>
      <c r="I4128" s="45"/>
      <c r="K4128" s="4"/>
      <c r="O4128" s="52"/>
    </row>
    <row r="4129" spans="7:15" x14ac:dyDescent="0.25">
      <c r="G4129" s="45"/>
      <c r="H4129" s="45"/>
      <c r="I4129" s="45"/>
      <c r="K4129" s="4"/>
      <c r="O4129" s="52"/>
    </row>
    <row r="4130" spans="7:15" x14ac:dyDescent="0.25">
      <c r="G4130" s="45"/>
      <c r="H4130" s="45"/>
      <c r="I4130" s="45"/>
      <c r="K4130" s="4"/>
      <c r="O4130" s="52"/>
    </row>
    <row r="4131" spans="7:15" x14ac:dyDescent="0.25">
      <c r="G4131" s="45"/>
      <c r="H4131" s="45"/>
      <c r="I4131" s="45"/>
      <c r="K4131" s="4"/>
      <c r="O4131" s="52"/>
    </row>
    <row r="4132" spans="7:15" x14ac:dyDescent="0.25">
      <c r="G4132" s="45"/>
      <c r="H4132" s="45"/>
      <c r="I4132" s="45"/>
      <c r="K4132" s="4"/>
      <c r="O4132" s="52"/>
    </row>
    <row r="4133" spans="7:15" x14ac:dyDescent="0.25">
      <c r="G4133" s="45"/>
      <c r="H4133" s="45"/>
      <c r="I4133" s="45"/>
      <c r="K4133" s="4"/>
      <c r="O4133" s="52"/>
    </row>
    <row r="4134" spans="7:15" x14ac:dyDescent="0.25">
      <c r="G4134" s="45"/>
      <c r="H4134" s="45"/>
      <c r="I4134" s="45"/>
      <c r="K4134" s="4"/>
      <c r="O4134" s="52"/>
    </row>
    <row r="4135" spans="7:15" x14ac:dyDescent="0.25">
      <c r="G4135" s="45"/>
      <c r="H4135" s="45"/>
      <c r="I4135" s="45"/>
      <c r="K4135" s="4"/>
      <c r="O4135" s="52"/>
    </row>
    <row r="4136" spans="7:15" x14ac:dyDescent="0.25">
      <c r="G4136" s="45"/>
      <c r="H4136" s="45"/>
      <c r="I4136" s="45"/>
      <c r="K4136" s="4"/>
      <c r="O4136" s="52"/>
    </row>
    <row r="4137" spans="7:15" x14ac:dyDescent="0.25">
      <c r="G4137" s="45"/>
      <c r="H4137" s="45"/>
      <c r="I4137" s="45"/>
      <c r="K4137" s="4"/>
      <c r="O4137" s="52"/>
    </row>
    <row r="4138" spans="7:15" x14ac:dyDescent="0.25">
      <c r="G4138" s="45"/>
      <c r="H4138" s="45"/>
      <c r="I4138" s="45"/>
      <c r="K4138" s="4"/>
      <c r="O4138" s="52"/>
    </row>
    <row r="4139" spans="7:15" x14ac:dyDescent="0.25">
      <c r="G4139" s="45"/>
      <c r="H4139" s="45"/>
      <c r="I4139" s="45"/>
      <c r="K4139" s="4"/>
      <c r="O4139" s="52"/>
    </row>
    <row r="4140" spans="7:15" x14ac:dyDescent="0.25">
      <c r="G4140" s="45"/>
      <c r="H4140" s="45"/>
      <c r="I4140" s="45"/>
      <c r="K4140" s="4"/>
      <c r="O4140" s="52"/>
    </row>
    <row r="4141" spans="7:15" x14ac:dyDescent="0.25">
      <c r="G4141" s="45"/>
      <c r="H4141" s="45"/>
      <c r="I4141" s="45"/>
      <c r="K4141" s="4"/>
      <c r="O4141" s="52"/>
    </row>
    <row r="4142" spans="7:15" x14ac:dyDescent="0.25">
      <c r="G4142" s="45"/>
      <c r="H4142" s="45"/>
      <c r="I4142" s="45"/>
      <c r="K4142" s="4"/>
      <c r="O4142" s="52"/>
    </row>
    <row r="4143" spans="7:15" x14ac:dyDescent="0.25">
      <c r="G4143" s="45"/>
      <c r="H4143" s="45"/>
      <c r="I4143" s="45"/>
      <c r="K4143" s="4"/>
      <c r="O4143" s="52"/>
    </row>
    <row r="4144" spans="7:15" x14ac:dyDescent="0.25">
      <c r="G4144" s="45"/>
      <c r="H4144" s="45"/>
      <c r="I4144" s="45"/>
      <c r="K4144" s="4"/>
      <c r="O4144" s="52"/>
    </row>
    <row r="4145" spans="7:15" x14ac:dyDescent="0.25">
      <c r="G4145" s="45"/>
      <c r="H4145" s="45"/>
      <c r="I4145" s="45"/>
      <c r="K4145" s="4"/>
      <c r="O4145" s="52"/>
    </row>
    <row r="4146" spans="7:15" x14ac:dyDescent="0.25">
      <c r="G4146" s="45"/>
      <c r="H4146" s="45"/>
      <c r="I4146" s="45"/>
      <c r="K4146" s="4"/>
      <c r="O4146" s="52"/>
    </row>
    <row r="4147" spans="7:15" x14ac:dyDescent="0.25">
      <c r="G4147" s="45"/>
      <c r="H4147" s="45"/>
      <c r="I4147" s="45"/>
      <c r="K4147" s="4"/>
      <c r="O4147" s="52"/>
    </row>
    <row r="4148" spans="7:15" x14ac:dyDescent="0.25">
      <c r="G4148" s="45"/>
      <c r="H4148" s="45"/>
      <c r="I4148" s="45"/>
      <c r="K4148" s="4"/>
      <c r="O4148" s="52"/>
    </row>
    <row r="4149" spans="7:15" x14ac:dyDescent="0.25">
      <c r="G4149" s="45"/>
      <c r="H4149" s="45"/>
      <c r="I4149" s="45"/>
      <c r="K4149" s="4"/>
      <c r="O4149" s="52"/>
    </row>
    <row r="4150" spans="7:15" x14ac:dyDescent="0.25">
      <c r="G4150" s="45"/>
      <c r="H4150" s="45"/>
      <c r="I4150" s="45"/>
      <c r="K4150" s="4"/>
      <c r="O4150" s="52"/>
    </row>
    <row r="4151" spans="7:15" x14ac:dyDescent="0.25">
      <c r="G4151" s="45"/>
      <c r="H4151" s="45"/>
      <c r="I4151" s="45"/>
      <c r="K4151" s="4"/>
      <c r="O4151" s="52"/>
    </row>
    <row r="4152" spans="7:15" x14ac:dyDescent="0.25">
      <c r="G4152" s="45"/>
      <c r="H4152" s="45"/>
      <c r="I4152" s="45"/>
      <c r="K4152" s="4"/>
      <c r="O4152" s="52"/>
    </row>
    <row r="4153" spans="7:15" x14ac:dyDescent="0.25">
      <c r="G4153" s="45"/>
      <c r="H4153" s="45"/>
      <c r="I4153" s="45"/>
      <c r="K4153" s="4"/>
      <c r="O4153" s="52"/>
    </row>
    <row r="4154" spans="7:15" x14ac:dyDescent="0.25">
      <c r="G4154" s="45"/>
      <c r="H4154" s="45"/>
      <c r="I4154" s="45"/>
      <c r="K4154" s="4"/>
      <c r="O4154" s="52"/>
    </row>
    <row r="4155" spans="7:15" x14ac:dyDescent="0.25">
      <c r="G4155" s="45"/>
      <c r="H4155" s="45"/>
      <c r="I4155" s="45"/>
      <c r="K4155" s="4"/>
      <c r="O4155" s="52"/>
    </row>
    <row r="4156" spans="7:15" x14ac:dyDescent="0.25">
      <c r="G4156" s="45"/>
      <c r="H4156" s="45"/>
      <c r="I4156" s="45"/>
      <c r="K4156" s="4"/>
      <c r="O4156" s="52"/>
    </row>
    <row r="4157" spans="7:15" x14ac:dyDescent="0.25">
      <c r="G4157" s="45"/>
      <c r="H4157" s="45"/>
      <c r="I4157" s="45"/>
      <c r="K4157" s="4"/>
      <c r="O4157" s="52"/>
    </row>
    <row r="4158" spans="7:15" x14ac:dyDescent="0.25">
      <c r="G4158" s="45"/>
      <c r="H4158" s="45"/>
      <c r="I4158" s="45"/>
      <c r="K4158" s="4"/>
      <c r="O4158" s="52"/>
    </row>
    <row r="4159" spans="7:15" x14ac:dyDescent="0.25">
      <c r="G4159" s="45"/>
      <c r="H4159" s="45"/>
      <c r="I4159" s="45"/>
      <c r="K4159" s="4"/>
      <c r="O4159" s="52"/>
    </row>
    <row r="4160" spans="7:15" x14ac:dyDescent="0.25">
      <c r="G4160" s="45"/>
      <c r="H4160" s="45"/>
      <c r="I4160" s="45"/>
      <c r="K4160" s="4"/>
      <c r="O4160" s="52"/>
    </row>
    <row r="4161" spans="7:15" x14ac:dyDescent="0.25">
      <c r="G4161" s="45"/>
      <c r="H4161" s="45"/>
      <c r="I4161" s="45"/>
      <c r="K4161" s="4"/>
      <c r="O4161" s="52"/>
    </row>
    <row r="4162" spans="7:15" x14ac:dyDescent="0.25">
      <c r="G4162" s="45"/>
      <c r="H4162" s="45"/>
      <c r="I4162" s="45"/>
      <c r="K4162" s="4"/>
      <c r="O4162" s="52"/>
    </row>
    <row r="4163" spans="7:15" x14ac:dyDescent="0.25">
      <c r="G4163" s="45"/>
      <c r="H4163" s="45"/>
      <c r="I4163" s="45"/>
      <c r="K4163" s="4"/>
      <c r="O4163" s="52"/>
    </row>
    <row r="4164" spans="7:15" x14ac:dyDescent="0.25">
      <c r="G4164" s="45"/>
      <c r="H4164" s="45"/>
      <c r="I4164" s="45"/>
      <c r="K4164" s="4"/>
      <c r="O4164" s="52"/>
    </row>
    <row r="4165" spans="7:15" x14ac:dyDescent="0.25">
      <c r="G4165" s="45"/>
      <c r="H4165" s="45"/>
      <c r="I4165" s="45"/>
      <c r="K4165" s="4"/>
      <c r="O4165" s="52"/>
    </row>
    <row r="4166" spans="7:15" x14ac:dyDescent="0.25">
      <c r="G4166" s="45"/>
      <c r="H4166" s="45"/>
      <c r="I4166" s="45"/>
      <c r="K4166" s="4"/>
      <c r="O4166" s="52"/>
    </row>
    <row r="4167" spans="7:15" x14ac:dyDescent="0.25">
      <c r="G4167" s="45"/>
      <c r="H4167" s="45"/>
      <c r="I4167" s="45"/>
      <c r="K4167" s="4"/>
      <c r="O4167" s="52"/>
    </row>
    <row r="4168" spans="7:15" x14ac:dyDescent="0.25">
      <c r="G4168" s="45"/>
      <c r="H4168" s="45"/>
      <c r="I4168" s="45"/>
      <c r="K4168" s="4"/>
      <c r="O4168" s="52"/>
    </row>
    <row r="4169" spans="7:15" x14ac:dyDescent="0.25">
      <c r="G4169" s="45"/>
      <c r="H4169" s="45"/>
      <c r="I4169" s="45"/>
      <c r="K4169" s="4"/>
      <c r="O4169" s="52"/>
    </row>
    <row r="4170" spans="7:15" x14ac:dyDescent="0.25">
      <c r="G4170" s="45"/>
      <c r="H4170" s="45"/>
      <c r="I4170" s="45"/>
      <c r="K4170" s="4"/>
      <c r="O4170" s="52"/>
    </row>
    <row r="4171" spans="7:15" x14ac:dyDescent="0.25">
      <c r="G4171" s="45"/>
      <c r="H4171" s="45"/>
      <c r="I4171" s="45"/>
      <c r="K4171" s="4"/>
      <c r="O4171" s="52"/>
    </row>
    <row r="4172" spans="7:15" x14ac:dyDescent="0.25">
      <c r="G4172" s="45"/>
      <c r="H4172" s="45"/>
      <c r="I4172" s="45"/>
      <c r="K4172" s="4"/>
      <c r="O4172" s="52"/>
    </row>
    <row r="4173" spans="7:15" x14ac:dyDescent="0.25">
      <c r="G4173" s="45"/>
      <c r="H4173" s="45"/>
      <c r="I4173" s="45"/>
      <c r="K4173" s="4"/>
      <c r="O4173" s="52"/>
    </row>
    <row r="4174" spans="7:15" x14ac:dyDescent="0.25">
      <c r="G4174" s="45"/>
      <c r="H4174" s="45"/>
      <c r="I4174" s="45"/>
      <c r="K4174" s="4"/>
      <c r="O4174" s="52"/>
    </row>
    <row r="4175" spans="7:15" x14ac:dyDescent="0.25">
      <c r="G4175" s="45"/>
      <c r="H4175" s="45"/>
      <c r="I4175" s="45"/>
      <c r="K4175" s="4"/>
      <c r="O4175" s="52"/>
    </row>
    <row r="4176" spans="7:15" x14ac:dyDescent="0.25">
      <c r="G4176" s="45"/>
      <c r="H4176" s="45"/>
      <c r="I4176" s="45"/>
      <c r="K4176" s="4"/>
      <c r="O4176" s="52"/>
    </row>
    <row r="4177" spans="7:15" x14ac:dyDescent="0.25">
      <c r="G4177" s="45"/>
      <c r="H4177" s="45"/>
      <c r="I4177" s="45"/>
      <c r="K4177" s="4"/>
      <c r="O4177" s="52"/>
    </row>
    <row r="4178" spans="7:15" x14ac:dyDescent="0.25">
      <c r="G4178" s="45"/>
      <c r="H4178" s="45"/>
      <c r="I4178" s="45"/>
      <c r="K4178" s="4"/>
      <c r="O4178" s="52"/>
    </row>
    <row r="4179" spans="7:15" x14ac:dyDescent="0.25">
      <c r="G4179" s="45"/>
      <c r="H4179" s="45"/>
      <c r="I4179" s="45"/>
      <c r="K4179" s="4"/>
      <c r="O4179" s="52"/>
    </row>
    <row r="4180" spans="7:15" x14ac:dyDescent="0.25">
      <c r="G4180" s="45"/>
      <c r="H4180" s="45"/>
      <c r="I4180" s="45"/>
      <c r="K4180" s="4"/>
      <c r="O4180" s="52"/>
    </row>
    <row r="4181" spans="7:15" x14ac:dyDescent="0.25">
      <c r="G4181" s="45"/>
      <c r="H4181" s="45"/>
      <c r="I4181" s="45"/>
      <c r="K4181" s="4"/>
      <c r="O4181" s="52"/>
    </row>
    <row r="4182" spans="7:15" x14ac:dyDescent="0.25">
      <c r="G4182" s="45"/>
      <c r="H4182" s="45"/>
      <c r="I4182" s="45"/>
      <c r="K4182" s="4"/>
      <c r="O4182" s="52"/>
    </row>
    <row r="4183" spans="7:15" x14ac:dyDescent="0.25">
      <c r="G4183" s="45"/>
      <c r="H4183" s="45"/>
      <c r="I4183" s="45"/>
      <c r="K4183" s="4"/>
      <c r="O4183" s="52"/>
    </row>
    <row r="4184" spans="7:15" x14ac:dyDescent="0.25">
      <c r="G4184" s="45"/>
      <c r="H4184" s="45"/>
      <c r="I4184" s="45"/>
      <c r="K4184" s="4"/>
      <c r="O4184" s="52"/>
    </row>
    <row r="4185" spans="7:15" x14ac:dyDescent="0.25">
      <c r="G4185" s="45"/>
      <c r="H4185" s="45"/>
      <c r="I4185" s="45"/>
      <c r="K4185" s="4"/>
      <c r="O4185" s="52"/>
    </row>
    <row r="4186" spans="7:15" x14ac:dyDescent="0.25">
      <c r="G4186" s="45"/>
      <c r="H4186" s="45"/>
      <c r="I4186" s="45"/>
      <c r="K4186" s="4"/>
      <c r="O4186" s="52"/>
    </row>
    <row r="4187" spans="7:15" x14ac:dyDescent="0.25">
      <c r="G4187" s="45"/>
      <c r="H4187" s="45"/>
      <c r="I4187" s="45"/>
      <c r="K4187" s="4"/>
      <c r="O4187" s="52"/>
    </row>
    <row r="4188" spans="7:15" x14ac:dyDescent="0.25">
      <c r="G4188" s="45"/>
      <c r="H4188" s="45"/>
      <c r="I4188" s="45"/>
      <c r="K4188" s="4"/>
      <c r="O4188" s="52"/>
    </row>
    <row r="4189" spans="7:15" x14ac:dyDescent="0.25">
      <c r="G4189" s="45"/>
      <c r="H4189" s="45"/>
      <c r="I4189" s="45"/>
      <c r="K4189" s="4"/>
      <c r="O4189" s="52"/>
    </row>
    <row r="4190" spans="7:15" x14ac:dyDescent="0.25">
      <c r="G4190" s="45"/>
      <c r="H4190" s="45"/>
      <c r="I4190" s="45"/>
      <c r="K4190" s="4"/>
      <c r="O4190" s="52"/>
    </row>
    <row r="4191" spans="7:15" x14ac:dyDescent="0.25">
      <c r="G4191" s="45"/>
      <c r="H4191" s="45"/>
      <c r="I4191" s="45"/>
      <c r="K4191" s="4"/>
      <c r="O4191" s="52"/>
    </row>
    <row r="4192" spans="7:15" x14ac:dyDescent="0.25">
      <c r="G4192" s="45"/>
      <c r="H4192" s="45"/>
      <c r="I4192" s="45"/>
      <c r="K4192" s="4"/>
      <c r="O4192" s="52"/>
    </row>
    <row r="4193" spans="7:15" x14ac:dyDescent="0.25">
      <c r="G4193" s="45"/>
      <c r="H4193" s="45"/>
      <c r="I4193" s="45"/>
      <c r="K4193" s="4"/>
      <c r="O4193" s="52"/>
    </row>
    <row r="4194" spans="7:15" x14ac:dyDescent="0.25">
      <c r="G4194" s="45"/>
      <c r="H4194" s="45"/>
      <c r="I4194" s="45"/>
      <c r="K4194" s="4"/>
      <c r="O4194" s="52"/>
    </row>
    <row r="4195" spans="7:15" x14ac:dyDescent="0.25">
      <c r="G4195" s="45"/>
      <c r="H4195" s="45"/>
      <c r="I4195" s="45"/>
      <c r="K4195" s="4"/>
      <c r="O4195" s="52"/>
    </row>
    <row r="4196" spans="7:15" x14ac:dyDescent="0.25">
      <c r="G4196" s="45"/>
      <c r="H4196" s="45"/>
      <c r="I4196" s="45"/>
      <c r="K4196" s="4"/>
      <c r="O4196" s="52"/>
    </row>
    <row r="4197" spans="7:15" x14ac:dyDescent="0.25">
      <c r="G4197" s="45"/>
      <c r="H4197" s="45"/>
      <c r="I4197" s="45"/>
      <c r="K4197" s="4"/>
      <c r="O4197" s="52"/>
    </row>
    <row r="4198" spans="7:15" x14ac:dyDescent="0.25">
      <c r="G4198" s="45"/>
      <c r="H4198" s="45"/>
      <c r="I4198" s="45"/>
      <c r="K4198" s="4"/>
      <c r="O4198" s="52"/>
    </row>
    <row r="4199" spans="7:15" x14ac:dyDescent="0.25">
      <c r="G4199" s="45"/>
      <c r="H4199" s="45"/>
      <c r="I4199" s="45"/>
      <c r="K4199" s="4"/>
      <c r="O4199" s="52"/>
    </row>
    <row r="4200" spans="7:15" x14ac:dyDescent="0.25">
      <c r="G4200" s="45"/>
      <c r="H4200" s="45"/>
      <c r="I4200" s="45"/>
      <c r="K4200" s="4"/>
      <c r="O4200" s="52"/>
    </row>
    <row r="4201" spans="7:15" x14ac:dyDescent="0.25">
      <c r="G4201" s="45"/>
      <c r="H4201" s="45"/>
      <c r="I4201" s="45"/>
      <c r="K4201" s="4"/>
      <c r="O4201" s="52"/>
    </row>
    <row r="4202" spans="7:15" x14ac:dyDescent="0.25">
      <c r="G4202" s="45"/>
      <c r="H4202" s="45"/>
      <c r="I4202" s="45"/>
      <c r="K4202" s="4"/>
      <c r="O4202" s="52"/>
    </row>
    <row r="4203" spans="7:15" x14ac:dyDescent="0.25">
      <c r="G4203" s="45"/>
      <c r="H4203" s="45"/>
      <c r="I4203" s="45"/>
      <c r="K4203" s="4"/>
      <c r="O4203" s="52"/>
    </row>
    <row r="4204" spans="7:15" x14ac:dyDescent="0.25">
      <c r="G4204" s="45"/>
      <c r="H4204" s="45"/>
      <c r="I4204" s="45"/>
      <c r="K4204" s="4"/>
      <c r="O4204" s="52"/>
    </row>
    <row r="4205" spans="7:15" x14ac:dyDescent="0.25">
      <c r="G4205" s="45"/>
      <c r="H4205" s="45"/>
      <c r="I4205" s="45"/>
      <c r="K4205" s="4"/>
      <c r="O4205" s="52"/>
    </row>
    <row r="4206" spans="7:15" x14ac:dyDescent="0.25">
      <c r="G4206" s="45"/>
      <c r="H4206" s="45"/>
      <c r="I4206" s="45"/>
      <c r="K4206" s="4"/>
      <c r="O4206" s="52"/>
    </row>
    <row r="4207" spans="7:15" x14ac:dyDescent="0.25">
      <c r="G4207" s="45"/>
      <c r="H4207" s="45"/>
      <c r="I4207" s="45"/>
      <c r="K4207" s="4"/>
      <c r="O4207" s="52"/>
    </row>
    <row r="4208" spans="7:15" x14ac:dyDescent="0.25">
      <c r="G4208" s="45"/>
      <c r="H4208" s="45"/>
      <c r="I4208" s="45"/>
      <c r="K4208" s="4"/>
      <c r="O4208" s="52"/>
    </row>
    <row r="4209" spans="7:15" x14ac:dyDescent="0.25">
      <c r="G4209" s="45"/>
      <c r="H4209" s="45"/>
      <c r="I4209" s="45"/>
      <c r="K4209" s="4"/>
      <c r="O4209" s="52"/>
    </row>
    <row r="4210" spans="7:15" x14ac:dyDescent="0.25">
      <c r="G4210" s="45"/>
      <c r="H4210" s="45"/>
      <c r="I4210" s="45"/>
      <c r="K4210" s="4"/>
      <c r="O4210" s="52"/>
    </row>
    <row r="4211" spans="7:15" x14ac:dyDescent="0.25">
      <c r="G4211" s="45"/>
      <c r="H4211" s="45"/>
      <c r="I4211" s="45"/>
      <c r="K4211" s="4"/>
      <c r="O4211" s="52"/>
    </row>
    <row r="4212" spans="7:15" x14ac:dyDescent="0.25">
      <c r="G4212" s="45"/>
      <c r="H4212" s="45"/>
      <c r="I4212" s="45"/>
      <c r="K4212" s="4"/>
      <c r="O4212" s="52"/>
    </row>
    <row r="4213" spans="7:15" x14ac:dyDescent="0.25">
      <c r="G4213" s="45"/>
      <c r="H4213" s="45"/>
      <c r="I4213" s="45"/>
      <c r="K4213" s="4"/>
      <c r="O4213" s="52"/>
    </row>
    <row r="4214" spans="7:15" x14ac:dyDescent="0.25">
      <c r="G4214" s="45"/>
      <c r="H4214" s="45"/>
      <c r="I4214" s="45"/>
      <c r="K4214" s="4"/>
      <c r="O4214" s="52"/>
    </row>
    <row r="4215" spans="7:15" x14ac:dyDescent="0.25">
      <c r="G4215" s="45"/>
      <c r="H4215" s="45"/>
      <c r="I4215" s="45"/>
      <c r="K4215" s="4"/>
      <c r="O4215" s="52"/>
    </row>
    <row r="4216" spans="7:15" x14ac:dyDescent="0.25">
      <c r="G4216" s="45"/>
      <c r="H4216" s="45"/>
      <c r="I4216" s="45"/>
      <c r="K4216" s="4"/>
      <c r="O4216" s="52"/>
    </row>
    <row r="4217" spans="7:15" x14ac:dyDescent="0.25">
      <c r="G4217" s="45"/>
      <c r="H4217" s="45"/>
      <c r="I4217" s="45"/>
      <c r="K4217" s="4"/>
      <c r="O4217" s="52"/>
    </row>
    <row r="4218" spans="7:15" x14ac:dyDescent="0.25">
      <c r="G4218" s="45"/>
      <c r="H4218" s="45"/>
      <c r="I4218" s="45"/>
      <c r="K4218" s="4"/>
      <c r="O4218" s="52"/>
    </row>
    <row r="4219" spans="7:15" x14ac:dyDescent="0.25">
      <c r="G4219" s="45"/>
      <c r="H4219" s="45"/>
      <c r="I4219" s="45"/>
      <c r="K4219" s="4"/>
      <c r="O4219" s="52"/>
    </row>
    <row r="4220" spans="7:15" x14ac:dyDescent="0.25">
      <c r="G4220" s="45"/>
      <c r="H4220" s="45"/>
      <c r="I4220" s="45"/>
      <c r="K4220" s="4"/>
      <c r="O4220" s="52"/>
    </row>
    <row r="4221" spans="7:15" x14ac:dyDescent="0.25">
      <c r="G4221" s="45"/>
      <c r="H4221" s="45"/>
      <c r="I4221" s="45"/>
      <c r="K4221" s="4"/>
      <c r="O4221" s="52"/>
    </row>
    <row r="4222" spans="7:15" x14ac:dyDescent="0.25">
      <c r="G4222" s="45"/>
      <c r="H4222" s="45"/>
      <c r="I4222" s="45"/>
      <c r="K4222" s="4"/>
      <c r="O4222" s="52"/>
    </row>
    <row r="4223" spans="7:15" x14ac:dyDescent="0.25">
      <c r="G4223" s="45"/>
      <c r="H4223" s="45"/>
      <c r="I4223" s="45"/>
      <c r="K4223" s="4"/>
      <c r="O4223" s="52"/>
    </row>
    <row r="4224" spans="7:15" x14ac:dyDescent="0.25">
      <c r="G4224" s="45"/>
      <c r="H4224" s="45"/>
      <c r="I4224" s="45"/>
      <c r="K4224" s="4"/>
      <c r="O4224" s="52"/>
    </row>
    <row r="4225" spans="7:15" x14ac:dyDescent="0.25">
      <c r="G4225" s="45"/>
      <c r="H4225" s="45"/>
      <c r="I4225" s="45"/>
      <c r="K4225" s="4"/>
      <c r="O4225" s="52"/>
    </row>
    <row r="4226" spans="7:15" x14ac:dyDescent="0.25">
      <c r="G4226" s="45"/>
      <c r="H4226" s="45"/>
      <c r="I4226" s="45"/>
      <c r="K4226" s="4"/>
      <c r="O4226" s="52"/>
    </row>
    <row r="4227" spans="7:15" x14ac:dyDescent="0.25">
      <c r="G4227" s="45"/>
      <c r="H4227" s="45"/>
      <c r="I4227" s="45"/>
      <c r="K4227" s="4"/>
      <c r="O4227" s="52"/>
    </row>
    <row r="4228" spans="7:15" x14ac:dyDescent="0.25">
      <c r="G4228" s="45"/>
      <c r="H4228" s="45"/>
      <c r="I4228" s="45"/>
      <c r="K4228" s="4"/>
      <c r="O4228" s="52"/>
    </row>
    <row r="4229" spans="7:15" x14ac:dyDescent="0.25">
      <c r="G4229" s="45"/>
      <c r="H4229" s="45"/>
      <c r="I4229" s="45"/>
      <c r="K4229" s="4"/>
      <c r="O4229" s="52"/>
    </row>
    <row r="4230" spans="7:15" x14ac:dyDescent="0.25">
      <c r="G4230" s="45"/>
      <c r="H4230" s="45"/>
      <c r="I4230" s="45"/>
      <c r="K4230" s="4"/>
      <c r="O4230" s="52"/>
    </row>
    <row r="4231" spans="7:15" x14ac:dyDescent="0.25">
      <c r="G4231" s="45"/>
      <c r="H4231" s="45"/>
      <c r="I4231" s="45"/>
      <c r="K4231" s="4"/>
      <c r="O4231" s="52"/>
    </row>
    <row r="4232" spans="7:15" x14ac:dyDescent="0.25">
      <c r="G4232" s="45"/>
      <c r="H4232" s="45"/>
      <c r="I4232" s="45"/>
      <c r="K4232" s="4"/>
      <c r="O4232" s="52"/>
    </row>
    <row r="4233" spans="7:15" x14ac:dyDescent="0.25">
      <c r="G4233" s="45"/>
      <c r="H4233" s="45"/>
      <c r="I4233" s="45"/>
      <c r="K4233" s="4"/>
      <c r="O4233" s="52"/>
    </row>
    <row r="4234" spans="7:15" x14ac:dyDescent="0.25">
      <c r="G4234" s="45"/>
      <c r="H4234" s="45"/>
      <c r="I4234" s="45"/>
      <c r="K4234" s="4"/>
      <c r="O4234" s="52"/>
    </row>
    <row r="4235" spans="7:15" x14ac:dyDescent="0.25">
      <c r="G4235" s="45"/>
      <c r="H4235" s="45"/>
      <c r="I4235" s="45"/>
      <c r="K4235" s="4"/>
      <c r="O4235" s="52"/>
    </row>
    <row r="4236" spans="7:15" x14ac:dyDescent="0.25">
      <c r="G4236" s="45"/>
      <c r="H4236" s="45"/>
      <c r="I4236" s="45"/>
      <c r="K4236" s="4"/>
      <c r="O4236" s="52"/>
    </row>
    <row r="4237" spans="7:15" x14ac:dyDescent="0.25">
      <c r="G4237" s="45"/>
      <c r="H4237" s="45"/>
      <c r="I4237" s="45"/>
      <c r="K4237" s="4"/>
      <c r="O4237" s="52"/>
    </row>
    <row r="4238" spans="7:15" x14ac:dyDescent="0.25">
      <c r="G4238" s="45"/>
      <c r="H4238" s="45"/>
      <c r="I4238" s="45"/>
      <c r="K4238" s="4"/>
      <c r="O4238" s="52"/>
    </row>
    <row r="4239" spans="7:15" x14ac:dyDescent="0.25">
      <c r="G4239" s="45"/>
      <c r="H4239" s="45"/>
      <c r="I4239" s="45"/>
      <c r="K4239" s="4"/>
      <c r="O4239" s="52"/>
    </row>
    <row r="4240" spans="7:15" x14ac:dyDescent="0.25">
      <c r="G4240" s="45"/>
      <c r="H4240" s="45"/>
      <c r="I4240" s="45"/>
      <c r="K4240" s="4"/>
      <c r="O4240" s="52"/>
    </row>
    <row r="4241" spans="7:15" x14ac:dyDescent="0.25">
      <c r="G4241" s="45"/>
      <c r="H4241" s="45"/>
      <c r="I4241" s="45"/>
      <c r="K4241" s="4"/>
      <c r="O4241" s="52"/>
    </row>
    <row r="4242" spans="7:15" x14ac:dyDescent="0.25">
      <c r="G4242" s="45"/>
      <c r="H4242" s="45"/>
      <c r="I4242" s="45"/>
      <c r="K4242" s="4"/>
      <c r="O4242" s="52"/>
    </row>
    <row r="4243" spans="7:15" x14ac:dyDescent="0.25">
      <c r="G4243" s="45"/>
      <c r="H4243" s="45"/>
      <c r="I4243" s="45"/>
      <c r="K4243" s="4"/>
      <c r="O4243" s="52"/>
    </row>
    <row r="4244" spans="7:15" x14ac:dyDescent="0.25">
      <c r="G4244" s="45"/>
      <c r="H4244" s="45"/>
      <c r="I4244" s="45"/>
      <c r="K4244" s="4"/>
      <c r="O4244" s="52"/>
    </row>
    <row r="4245" spans="7:15" x14ac:dyDescent="0.25">
      <c r="G4245" s="45"/>
      <c r="H4245" s="45"/>
      <c r="I4245" s="45"/>
      <c r="K4245" s="4"/>
      <c r="O4245" s="52"/>
    </row>
    <row r="4246" spans="7:15" x14ac:dyDescent="0.25">
      <c r="G4246" s="45"/>
      <c r="H4246" s="45"/>
      <c r="I4246" s="45"/>
      <c r="K4246" s="4"/>
      <c r="O4246" s="52"/>
    </row>
    <row r="4247" spans="7:15" x14ac:dyDescent="0.25">
      <c r="G4247" s="45"/>
      <c r="H4247" s="45"/>
      <c r="I4247" s="45"/>
      <c r="K4247" s="4"/>
      <c r="O4247" s="52"/>
    </row>
    <row r="4248" spans="7:15" x14ac:dyDescent="0.25">
      <c r="G4248" s="45"/>
      <c r="H4248" s="45"/>
      <c r="I4248" s="45"/>
      <c r="K4248" s="4"/>
      <c r="O4248" s="52"/>
    </row>
    <row r="4249" spans="7:15" x14ac:dyDescent="0.25">
      <c r="G4249" s="45"/>
      <c r="H4249" s="45"/>
      <c r="I4249" s="45"/>
      <c r="K4249" s="4"/>
      <c r="O4249" s="52"/>
    </row>
    <row r="4250" spans="7:15" x14ac:dyDescent="0.25">
      <c r="G4250" s="45"/>
      <c r="H4250" s="45"/>
      <c r="I4250" s="45"/>
      <c r="K4250" s="4"/>
      <c r="O4250" s="52"/>
    </row>
    <row r="4251" spans="7:15" x14ac:dyDescent="0.25">
      <c r="G4251" s="45"/>
      <c r="H4251" s="45"/>
      <c r="I4251" s="45"/>
      <c r="K4251" s="4"/>
      <c r="O4251" s="52"/>
    </row>
    <row r="4252" spans="7:15" x14ac:dyDescent="0.25">
      <c r="G4252" s="45"/>
      <c r="H4252" s="45"/>
      <c r="I4252" s="45"/>
      <c r="K4252" s="4"/>
      <c r="O4252" s="52"/>
    </row>
    <row r="4253" spans="7:15" x14ac:dyDescent="0.25">
      <c r="G4253" s="45"/>
      <c r="H4253" s="45"/>
      <c r="I4253" s="45"/>
      <c r="K4253" s="4"/>
      <c r="O4253" s="52"/>
    </row>
    <row r="4254" spans="7:15" x14ac:dyDescent="0.25">
      <c r="G4254" s="45"/>
      <c r="H4254" s="45"/>
      <c r="I4254" s="45"/>
      <c r="K4254" s="4"/>
      <c r="O4254" s="52"/>
    </row>
    <row r="4255" spans="7:15" x14ac:dyDescent="0.25">
      <c r="G4255" s="45"/>
      <c r="H4255" s="45"/>
      <c r="I4255" s="45"/>
      <c r="K4255" s="4"/>
      <c r="O4255" s="52"/>
    </row>
    <row r="4256" spans="7:15" x14ac:dyDescent="0.25">
      <c r="G4256" s="45"/>
      <c r="H4256" s="45"/>
      <c r="I4256" s="45"/>
      <c r="K4256" s="4"/>
      <c r="O4256" s="52"/>
    </row>
    <row r="4257" spans="7:15" x14ac:dyDescent="0.25">
      <c r="G4257" s="45"/>
      <c r="H4257" s="45"/>
      <c r="I4257" s="45"/>
      <c r="K4257" s="4"/>
      <c r="O4257" s="52"/>
    </row>
    <row r="4258" spans="7:15" x14ac:dyDescent="0.25">
      <c r="G4258" s="45"/>
      <c r="H4258" s="45"/>
      <c r="I4258" s="45"/>
      <c r="K4258" s="4"/>
      <c r="O4258" s="52"/>
    </row>
    <row r="4259" spans="7:15" x14ac:dyDescent="0.25">
      <c r="G4259" s="45"/>
      <c r="H4259" s="45"/>
      <c r="I4259" s="45"/>
      <c r="K4259" s="4"/>
      <c r="O4259" s="52"/>
    </row>
    <row r="4260" spans="7:15" x14ac:dyDescent="0.25">
      <c r="G4260" s="45"/>
      <c r="H4260" s="45"/>
      <c r="I4260" s="45"/>
      <c r="K4260" s="4"/>
      <c r="O4260" s="52"/>
    </row>
    <row r="4261" spans="7:15" x14ac:dyDescent="0.25">
      <c r="G4261" s="45"/>
      <c r="H4261" s="45"/>
      <c r="I4261" s="45"/>
      <c r="K4261" s="4"/>
      <c r="O4261" s="52"/>
    </row>
    <row r="4262" spans="7:15" x14ac:dyDescent="0.25">
      <c r="G4262" s="45"/>
      <c r="H4262" s="45"/>
      <c r="I4262" s="45"/>
      <c r="K4262" s="4"/>
      <c r="O4262" s="52"/>
    </row>
    <row r="4263" spans="7:15" x14ac:dyDescent="0.25">
      <c r="G4263" s="45"/>
      <c r="H4263" s="45"/>
      <c r="I4263" s="45"/>
      <c r="K4263" s="4"/>
      <c r="O4263" s="52"/>
    </row>
    <row r="4264" spans="7:15" x14ac:dyDescent="0.25">
      <c r="G4264" s="45"/>
      <c r="H4264" s="45"/>
      <c r="I4264" s="45"/>
      <c r="K4264" s="4"/>
      <c r="O4264" s="52"/>
    </row>
    <row r="4265" spans="7:15" x14ac:dyDescent="0.25">
      <c r="G4265" s="45"/>
      <c r="H4265" s="45"/>
      <c r="I4265" s="45"/>
      <c r="K4265" s="4"/>
      <c r="O4265" s="52"/>
    </row>
    <row r="4266" spans="7:15" x14ac:dyDescent="0.25">
      <c r="G4266" s="45"/>
      <c r="H4266" s="45"/>
      <c r="I4266" s="45"/>
      <c r="K4266" s="4"/>
      <c r="O4266" s="52"/>
    </row>
    <row r="4267" spans="7:15" x14ac:dyDescent="0.25">
      <c r="G4267" s="45"/>
      <c r="H4267" s="45"/>
      <c r="I4267" s="45"/>
      <c r="K4267" s="4"/>
      <c r="O4267" s="52"/>
    </row>
    <row r="4268" spans="7:15" x14ac:dyDescent="0.25">
      <c r="G4268" s="45"/>
      <c r="H4268" s="45"/>
      <c r="I4268" s="45"/>
      <c r="K4268" s="4"/>
      <c r="O4268" s="52"/>
    </row>
    <row r="4269" spans="7:15" x14ac:dyDescent="0.25">
      <c r="G4269" s="45"/>
      <c r="H4269" s="45"/>
      <c r="I4269" s="45"/>
      <c r="K4269" s="4"/>
      <c r="O4269" s="52"/>
    </row>
    <row r="4270" spans="7:15" x14ac:dyDescent="0.25">
      <c r="G4270" s="45"/>
      <c r="H4270" s="45"/>
      <c r="I4270" s="45"/>
      <c r="K4270" s="4"/>
      <c r="O4270" s="52"/>
    </row>
    <row r="4271" spans="7:15" x14ac:dyDescent="0.25">
      <c r="G4271" s="45"/>
      <c r="H4271" s="45"/>
      <c r="I4271" s="45"/>
      <c r="K4271" s="4"/>
      <c r="O4271" s="52"/>
    </row>
    <row r="4272" spans="7:15" x14ac:dyDescent="0.25">
      <c r="G4272" s="45"/>
      <c r="H4272" s="45"/>
      <c r="I4272" s="45"/>
      <c r="K4272" s="4"/>
      <c r="O4272" s="52"/>
    </row>
    <row r="4273" spans="7:15" x14ac:dyDescent="0.25">
      <c r="G4273" s="45"/>
      <c r="H4273" s="45"/>
      <c r="I4273" s="45"/>
      <c r="K4273" s="4"/>
      <c r="O4273" s="52"/>
    </row>
    <row r="4274" spans="7:15" x14ac:dyDescent="0.25">
      <c r="G4274" s="45"/>
      <c r="H4274" s="45"/>
      <c r="I4274" s="45"/>
      <c r="K4274" s="4"/>
      <c r="O4274" s="52"/>
    </row>
    <row r="4275" spans="7:15" x14ac:dyDescent="0.25">
      <c r="G4275" s="45"/>
      <c r="H4275" s="45"/>
      <c r="I4275" s="45"/>
      <c r="K4275" s="4"/>
      <c r="O4275" s="52"/>
    </row>
    <row r="4276" spans="7:15" x14ac:dyDescent="0.25">
      <c r="G4276" s="45"/>
      <c r="H4276" s="45"/>
      <c r="I4276" s="45"/>
      <c r="K4276" s="4"/>
      <c r="O4276" s="52"/>
    </row>
    <row r="4277" spans="7:15" x14ac:dyDescent="0.25">
      <c r="G4277" s="45"/>
      <c r="H4277" s="45"/>
      <c r="I4277" s="45"/>
      <c r="K4277" s="4"/>
      <c r="O4277" s="52"/>
    </row>
    <row r="4278" spans="7:15" x14ac:dyDescent="0.25">
      <c r="G4278" s="45"/>
      <c r="H4278" s="45"/>
      <c r="I4278" s="45"/>
      <c r="K4278" s="4"/>
      <c r="O4278" s="52"/>
    </row>
    <row r="4279" spans="7:15" x14ac:dyDescent="0.25">
      <c r="G4279" s="45"/>
      <c r="H4279" s="45"/>
      <c r="I4279" s="45"/>
      <c r="K4279" s="4"/>
      <c r="O4279" s="52"/>
    </row>
    <row r="4280" spans="7:15" x14ac:dyDescent="0.25">
      <c r="G4280" s="45"/>
      <c r="H4280" s="45"/>
      <c r="I4280" s="45"/>
      <c r="K4280" s="4"/>
      <c r="O4280" s="52"/>
    </row>
    <row r="4281" spans="7:15" x14ac:dyDescent="0.25">
      <c r="G4281" s="45"/>
      <c r="H4281" s="45"/>
      <c r="I4281" s="45"/>
      <c r="K4281" s="4"/>
      <c r="O4281" s="52"/>
    </row>
    <row r="4282" spans="7:15" x14ac:dyDescent="0.25">
      <c r="G4282" s="45"/>
      <c r="H4282" s="45"/>
      <c r="I4282" s="45"/>
      <c r="K4282" s="4"/>
      <c r="O4282" s="52"/>
    </row>
    <row r="4283" spans="7:15" x14ac:dyDescent="0.25">
      <c r="G4283" s="45"/>
      <c r="H4283" s="45"/>
      <c r="I4283" s="45"/>
      <c r="K4283" s="4"/>
      <c r="O4283" s="52"/>
    </row>
    <row r="4284" spans="7:15" x14ac:dyDescent="0.25">
      <c r="G4284" s="45"/>
      <c r="H4284" s="45"/>
      <c r="I4284" s="45"/>
      <c r="K4284" s="4"/>
      <c r="O4284" s="52"/>
    </row>
    <row r="4285" spans="7:15" x14ac:dyDescent="0.25">
      <c r="G4285" s="45"/>
      <c r="H4285" s="45"/>
      <c r="I4285" s="45"/>
      <c r="K4285" s="4"/>
      <c r="O4285" s="52"/>
    </row>
    <row r="4286" spans="7:15" x14ac:dyDescent="0.25">
      <c r="G4286" s="45"/>
      <c r="H4286" s="45"/>
      <c r="I4286" s="45"/>
      <c r="K4286" s="4"/>
      <c r="O4286" s="52"/>
    </row>
    <row r="4287" spans="7:15" x14ac:dyDescent="0.25">
      <c r="G4287" s="45"/>
      <c r="H4287" s="45"/>
      <c r="I4287" s="45"/>
      <c r="K4287" s="4"/>
      <c r="O4287" s="52"/>
    </row>
    <row r="4288" spans="7:15" x14ac:dyDescent="0.25">
      <c r="G4288" s="45"/>
      <c r="H4288" s="45"/>
      <c r="I4288" s="45"/>
      <c r="K4288" s="4"/>
      <c r="O4288" s="52"/>
    </row>
    <row r="4289" spans="7:15" x14ac:dyDescent="0.25">
      <c r="G4289" s="45"/>
      <c r="H4289" s="45"/>
      <c r="I4289" s="45"/>
      <c r="K4289" s="4"/>
      <c r="O4289" s="52"/>
    </row>
    <row r="4290" spans="7:15" x14ac:dyDescent="0.25">
      <c r="G4290" s="45"/>
      <c r="H4290" s="45"/>
      <c r="I4290" s="45"/>
      <c r="K4290" s="4"/>
      <c r="O4290" s="52"/>
    </row>
    <row r="4291" spans="7:15" x14ac:dyDescent="0.25">
      <c r="G4291" s="45"/>
      <c r="H4291" s="45"/>
      <c r="I4291" s="45"/>
      <c r="K4291" s="4"/>
      <c r="O4291" s="52"/>
    </row>
    <row r="4292" spans="7:15" x14ac:dyDescent="0.25">
      <c r="G4292" s="45"/>
      <c r="H4292" s="45"/>
      <c r="I4292" s="45"/>
      <c r="K4292" s="4"/>
      <c r="O4292" s="52"/>
    </row>
    <row r="4293" spans="7:15" x14ac:dyDescent="0.25">
      <c r="G4293" s="45"/>
      <c r="H4293" s="45"/>
      <c r="I4293" s="45"/>
      <c r="K4293" s="4"/>
      <c r="O4293" s="52"/>
    </row>
    <row r="4294" spans="7:15" x14ac:dyDescent="0.25">
      <c r="G4294" s="45"/>
      <c r="H4294" s="45"/>
      <c r="I4294" s="45"/>
      <c r="K4294" s="4"/>
      <c r="O4294" s="52"/>
    </row>
    <row r="4295" spans="7:15" x14ac:dyDescent="0.25">
      <c r="G4295" s="45"/>
      <c r="H4295" s="45"/>
      <c r="I4295" s="45"/>
      <c r="K4295" s="4"/>
      <c r="O4295" s="52"/>
    </row>
    <row r="4296" spans="7:15" x14ac:dyDescent="0.25">
      <c r="G4296" s="45"/>
      <c r="H4296" s="45"/>
      <c r="I4296" s="45"/>
      <c r="K4296" s="4"/>
      <c r="O4296" s="52"/>
    </row>
    <row r="4297" spans="7:15" x14ac:dyDescent="0.25">
      <c r="G4297" s="45"/>
      <c r="H4297" s="45"/>
      <c r="I4297" s="45"/>
      <c r="K4297" s="4"/>
      <c r="O4297" s="52"/>
    </row>
    <row r="4298" spans="7:15" x14ac:dyDescent="0.25">
      <c r="G4298" s="45"/>
      <c r="H4298" s="45"/>
      <c r="I4298" s="45"/>
      <c r="K4298" s="4"/>
      <c r="O4298" s="52"/>
    </row>
    <row r="4299" spans="7:15" x14ac:dyDescent="0.25">
      <c r="G4299" s="45"/>
      <c r="H4299" s="45"/>
      <c r="I4299" s="45"/>
      <c r="K4299" s="4"/>
      <c r="O4299" s="52"/>
    </row>
    <row r="4300" spans="7:15" x14ac:dyDescent="0.25">
      <c r="G4300" s="45"/>
      <c r="H4300" s="45"/>
      <c r="I4300" s="45"/>
      <c r="K4300" s="4"/>
      <c r="O4300" s="52"/>
    </row>
    <row r="4301" spans="7:15" x14ac:dyDescent="0.25">
      <c r="G4301" s="45"/>
      <c r="H4301" s="45"/>
      <c r="I4301" s="45"/>
      <c r="K4301" s="4"/>
      <c r="O4301" s="52"/>
    </row>
    <row r="4302" spans="7:15" x14ac:dyDescent="0.25">
      <c r="G4302" s="45"/>
      <c r="H4302" s="45"/>
      <c r="I4302" s="45"/>
      <c r="K4302" s="4"/>
      <c r="O4302" s="52"/>
    </row>
    <row r="4303" spans="7:15" x14ac:dyDescent="0.25">
      <c r="G4303" s="45"/>
      <c r="H4303" s="45"/>
      <c r="I4303" s="45"/>
      <c r="K4303" s="4"/>
      <c r="O4303" s="52"/>
    </row>
    <row r="4304" spans="7:15" x14ac:dyDescent="0.25">
      <c r="G4304" s="45"/>
      <c r="H4304" s="45"/>
      <c r="I4304" s="45"/>
      <c r="K4304" s="4"/>
      <c r="O4304" s="52"/>
    </row>
    <row r="4305" spans="7:15" x14ac:dyDescent="0.25">
      <c r="G4305" s="45"/>
      <c r="H4305" s="45"/>
      <c r="I4305" s="45"/>
      <c r="K4305" s="4"/>
      <c r="O4305" s="52"/>
    </row>
    <row r="4306" spans="7:15" x14ac:dyDescent="0.25">
      <c r="G4306" s="45"/>
      <c r="H4306" s="45"/>
      <c r="I4306" s="45"/>
      <c r="K4306" s="4"/>
      <c r="O4306" s="52"/>
    </row>
    <row r="4307" spans="7:15" x14ac:dyDescent="0.25">
      <c r="G4307" s="45"/>
      <c r="H4307" s="45"/>
      <c r="I4307" s="45"/>
      <c r="K4307" s="4"/>
      <c r="O4307" s="52"/>
    </row>
    <row r="4308" spans="7:15" x14ac:dyDescent="0.25">
      <c r="G4308" s="45"/>
      <c r="H4308" s="45"/>
      <c r="I4308" s="45"/>
      <c r="K4308" s="4"/>
      <c r="O4308" s="52"/>
    </row>
    <row r="4309" spans="7:15" x14ac:dyDescent="0.25">
      <c r="G4309" s="45"/>
      <c r="H4309" s="45"/>
      <c r="I4309" s="45"/>
      <c r="K4309" s="4"/>
      <c r="O4309" s="52"/>
    </row>
    <row r="4310" spans="7:15" x14ac:dyDescent="0.25">
      <c r="G4310" s="45"/>
      <c r="H4310" s="45"/>
      <c r="I4310" s="45"/>
      <c r="K4310" s="4"/>
      <c r="O4310" s="52"/>
    </row>
    <row r="4311" spans="7:15" x14ac:dyDescent="0.25">
      <c r="G4311" s="45"/>
      <c r="H4311" s="45"/>
      <c r="I4311" s="45"/>
      <c r="K4311" s="4"/>
      <c r="O4311" s="52"/>
    </row>
    <row r="4312" spans="7:15" x14ac:dyDescent="0.25">
      <c r="G4312" s="45"/>
      <c r="H4312" s="45"/>
      <c r="I4312" s="45"/>
      <c r="K4312" s="4"/>
      <c r="O4312" s="52"/>
    </row>
    <row r="4313" spans="7:15" x14ac:dyDescent="0.25">
      <c r="G4313" s="45"/>
      <c r="H4313" s="45"/>
      <c r="I4313" s="45"/>
      <c r="K4313" s="4"/>
      <c r="O4313" s="52"/>
    </row>
    <row r="4314" spans="7:15" x14ac:dyDescent="0.25">
      <c r="G4314" s="45"/>
      <c r="H4314" s="45"/>
      <c r="I4314" s="45"/>
      <c r="K4314" s="4"/>
      <c r="O4314" s="52"/>
    </row>
    <row r="4315" spans="7:15" x14ac:dyDescent="0.25">
      <c r="G4315" s="45"/>
      <c r="H4315" s="45"/>
      <c r="I4315" s="45"/>
      <c r="K4315" s="4"/>
      <c r="O4315" s="52"/>
    </row>
    <row r="4316" spans="7:15" x14ac:dyDescent="0.25">
      <c r="G4316" s="45"/>
      <c r="H4316" s="45"/>
      <c r="I4316" s="45"/>
      <c r="K4316" s="4"/>
      <c r="O4316" s="52"/>
    </row>
    <row r="4317" spans="7:15" x14ac:dyDescent="0.25">
      <c r="G4317" s="45"/>
      <c r="H4317" s="45"/>
      <c r="I4317" s="45"/>
      <c r="K4317" s="4"/>
      <c r="O4317" s="52"/>
    </row>
    <row r="4318" spans="7:15" x14ac:dyDescent="0.25">
      <c r="G4318" s="45"/>
      <c r="H4318" s="45"/>
      <c r="I4318" s="45"/>
      <c r="K4318" s="4"/>
      <c r="O4318" s="52"/>
    </row>
    <row r="4319" spans="7:15" x14ac:dyDescent="0.25">
      <c r="G4319" s="45"/>
      <c r="H4319" s="45"/>
      <c r="I4319" s="45"/>
      <c r="K4319" s="4"/>
      <c r="O4319" s="52"/>
    </row>
    <row r="4320" spans="7:15" x14ac:dyDescent="0.25">
      <c r="G4320" s="45"/>
      <c r="H4320" s="45"/>
      <c r="I4320" s="45"/>
      <c r="K4320" s="4"/>
      <c r="O4320" s="52"/>
    </row>
    <row r="4321" spans="7:15" x14ac:dyDescent="0.25">
      <c r="G4321" s="45"/>
      <c r="H4321" s="45"/>
      <c r="I4321" s="45"/>
      <c r="K4321" s="4"/>
      <c r="O4321" s="52"/>
    </row>
    <row r="4322" spans="7:15" x14ac:dyDescent="0.25">
      <c r="G4322" s="45"/>
      <c r="H4322" s="45"/>
      <c r="I4322" s="45"/>
      <c r="K4322" s="4"/>
      <c r="O4322" s="52"/>
    </row>
    <row r="4323" spans="7:15" x14ac:dyDescent="0.25">
      <c r="G4323" s="45"/>
      <c r="H4323" s="45"/>
      <c r="I4323" s="45"/>
      <c r="K4323" s="4"/>
      <c r="O4323" s="52"/>
    </row>
    <row r="4324" spans="7:15" x14ac:dyDescent="0.25">
      <c r="G4324" s="45"/>
      <c r="H4324" s="45"/>
      <c r="I4324" s="45"/>
      <c r="K4324" s="4"/>
      <c r="O4324" s="52"/>
    </row>
    <row r="4325" spans="7:15" x14ac:dyDescent="0.25">
      <c r="G4325" s="45"/>
      <c r="H4325" s="45"/>
      <c r="I4325" s="45"/>
      <c r="K4325" s="4"/>
      <c r="O4325" s="52"/>
    </row>
    <row r="4326" spans="7:15" x14ac:dyDescent="0.25">
      <c r="G4326" s="45"/>
      <c r="H4326" s="45"/>
      <c r="I4326" s="45"/>
      <c r="K4326" s="4"/>
      <c r="O4326" s="52"/>
    </row>
    <row r="4327" spans="7:15" x14ac:dyDescent="0.25">
      <c r="G4327" s="45"/>
      <c r="H4327" s="45"/>
      <c r="I4327" s="45"/>
      <c r="K4327" s="4"/>
      <c r="O4327" s="52"/>
    </row>
    <row r="4328" spans="7:15" x14ac:dyDescent="0.25">
      <c r="G4328" s="45"/>
      <c r="H4328" s="45"/>
      <c r="I4328" s="45"/>
      <c r="K4328" s="4"/>
      <c r="O4328" s="52"/>
    </row>
    <row r="4329" spans="7:15" x14ac:dyDescent="0.25">
      <c r="G4329" s="45"/>
      <c r="H4329" s="45"/>
      <c r="I4329" s="45"/>
      <c r="K4329" s="4"/>
      <c r="O4329" s="52"/>
    </row>
    <row r="4330" spans="7:15" x14ac:dyDescent="0.25">
      <c r="G4330" s="45"/>
      <c r="H4330" s="45"/>
      <c r="I4330" s="45"/>
      <c r="K4330" s="4"/>
      <c r="O4330" s="52"/>
    </row>
    <row r="4331" spans="7:15" x14ac:dyDescent="0.25">
      <c r="G4331" s="45"/>
      <c r="H4331" s="45"/>
      <c r="I4331" s="45"/>
      <c r="K4331" s="4"/>
      <c r="O4331" s="52"/>
    </row>
    <row r="4332" spans="7:15" x14ac:dyDescent="0.25">
      <c r="G4332" s="45"/>
      <c r="H4332" s="45"/>
      <c r="I4332" s="45"/>
      <c r="K4332" s="4"/>
      <c r="O4332" s="52"/>
    </row>
    <row r="4333" spans="7:15" x14ac:dyDescent="0.25">
      <c r="G4333" s="45"/>
      <c r="H4333" s="45"/>
      <c r="I4333" s="45"/>
      <c r="K4333" s="4"/>
      <c r="O4333" s="52"/>
    </row>
    <row r="4334" spans="7:15" x14ac:dyDescent="0.25">
      <c r="G4334" s="45"/>
      <c r="H4334" s="45"/>
      <c r="I4334" s="45"/>
      <c r="K4334" s="4"/>
      <c r="O4334" s="52"/>
    </row>
    <row r="4335" spans="7:15" x14ac:dyDescent="0.25">
      <c r="G4335" s="45"/>
      <c r="H4335" s="45"/>
      <c r="I4335" s="45"/>
      <c r="K4335" s="4"/>
      <c r="O4335" s="52"/>
    </row>
    <row r="4336" spans="7:15" x14ac:dyDescent="0.25">
      <c r="G4336" s="45"/>
      <c r="H4336" s="45"/>
      <c r="I4336" s="45"/>
      <c r="K4336" s="4"/>
      <c r="O4336" s="52"/>
    </row>
    <row r="4337" spans="7:15" x14ac:dyDescent="0.25">
      <c r="G4337" s="45"/>
      <c r="H4337" s="45"/>
      <c r="I4337" s="45"/>
      <c r="K4337" s="4"/>
      <c r="O4337" s="52"/>
    </row>
    <row r="4338" spans="7:15" x14ac:dyDescent="0.25">
      <c r="G4338" s="45"/>
      <c r="H4338" s="45"/>
      <c r="I4338" s="45"/>
      <c r="K4338" s="4"/>
      <c r="O4338" s="52"/>
    </row>
    <row r="4339" spans="7:15" x14ac:dyDescent="0.25">
      <c r="G4339" s="45"/>
      <c r="H4339" s="45"/>
      <c r="I4339" s="45"/>
      <c r="K4339" s="4"/>
      <c r="O4339" s="52"/>
    </row>
    <row r="4340" spans="7:15" x14ac:dyDescent="0.25">
      <c r="G4340" s="45"/>
      <c r="H4340" s="45"/>
      <c r="I4340" s="45"/>
      <c r="K4340" s="4"/>
      <c r="O4340" s="52"/>
    </row>
    <row r="4341" spans="7:15" x14ac:dyDescent="0.25">
      <c r="G4341" s="45"/>
      <c r="H4341" s="45"/>
      <c r="I4341" s="45"/>
      <c r="K4341" s="4"/>
      <c r="O4341" s="52"/>
    </row>
    <row r="4342" spans="7:15" x14ac:dyDescent="0.25">
      <c r="G4342" s="45"/>
      <c r="H4342" s="45"/>
      <c r="I4342" s="45"/>
      <c r="K4342" s="4"/>
      <c r="O4342" s="52"/>
    </row>
    <row r="4343" spans="7:15" x14ac:dyDescent="0.25">
      <c r="G4343" s="45"/>
      <c r="H4343" s="45"/>
      <c r="I4343" s="45"/>
      <c r="K4343" s="4"/>
      <c r="O4343" s="52"/>
    </row>
    <row r="4344" spans="7:15" x14ac:dyDescent="0.25">
      <c r="G4344" s="45"/>
      <c r="H4344" s="45"/>
      <c r="I4344" s="45"/>
      <c r="K4344" s="4"/>
      <c r="O4344" s="52"/>
    </row>
    <row r="4345" spans="7:15" x14ac:dyDescent="0.25">
      <c r="G4345" s="45"/>
      <c r="H4345" s="45"/>
      <c r="I4345" s="45"/>
      <c r="K4345" s="4"/>
      <c r="O4345" s="52"/>
    </row>
    <row r="4346" spans="7:15" x14ac:dyDescent="0.25">
      <c r="G4346" s="45"/>
      <c r="H4346" s="45"/>
      <c r="I4346" s="45"/>
      <c r="K4346" s="4"/>
      <c r="O4346" s="52"/>
    </row>
    <row r="4347" spans="7:15" x14ac:dyDescent="0.25">
      <c r="G4347" s="45"/>
      <c r="H4347" s="45"/>
      <c r="I4347" s="45"/>
      <c r="K4347" s="4"/>
      <c r="O4347" s="52"/>
    </row>
    <row r="4348" spans="7:15" x14ac:dyDescent="0.25">
      <c r="G4348" s="45"/>
      <c r="H4348" s="45"/>
      <c r="I4348" s="45"/>
      <c r="K4348" s="4"/>
      <c r="O4348" s="52"/>
    </row>
    <row r="4349" spans="7:15" x14ac:dyDescent="0.25">
      <c r="G4349" s="45"/>
      <c r="H4349" s="45"/>
      <c r="I4349" s="45"/>
      <c r="K4349" s="4"/>
      <c r="O4349" s="52"/>
    </row>
    <row r="4350" spans="7:15" x14ac:dyDescent="0.25">
      <c r="G4350" s="45"/>
      <c r="H4350" s="45"/>
      <c r="I4350" s="45"/>
      <c r="K4350" s="4"/>
      <c r="O4350" s="52"/>
    </row>
    <row r="4351" spans="7:15" x14ac:dyDescent="0.25">
      <c r="G4351" s="45"/>
      <c r="H4351" s="45"/>
      <c r="I4351" s="45"/>
      <c r="K4351" s="4"/>
      <c r="O4351" s="52"/>
    </row>
    <row r="4352" spans="7:15" x14ac:dyDescent="0.25">
      <c r="G4352" s="45"/>
      <c r="H4352" s="45"/>
      <c r="I4352" s="45"/>
      <c r="K4352" s="4"/>
      <c r="O4352" s="52"/>
    </row>
    <row r="4353" spans="7:15" x14ac:dyDescent="0.25">
      <c r="G4353" s="45"/>
      <c r="H4353" s="45"/>
      <c r="I4353" s="45"/>
      <c r="K4353" s="4"/>
      <c r="O4353" s="52"/>
    </row>
    <row r="4354" spans="7:15" x14ac:dyDescent="0.25">
      <c r="G4354" s="45"/>
      <c r="H4354" s="45"/>
      <c r="I4354" s="45"/>
      <c r="K4354" s="4"/>
      <c r="O4354" s="52"/>
    </row>
    <row r="4355" spans="7:15" x14ac:dyDescent="0.25">
      <c r="G4355" s="45"/>
      <c r="H4355" s="45"/>
      <c r="I4355" s="45"/>
      <c r="K4355" s="4"/>
      <c r="O4355" s="52"/>
    </row>
    <row r="4356" spans="7:15" x14ac:dyDescent="0.25">
      <c r="G4356" s="45"/>
      <c r="H4356" s="45"/>
      <c r="I4356" s="45"/>
      <c r="K4356" s="4"/>
      <c r="O4356" s="52"/>
    </row>
    <row r="4357" spans="7:15" x14ac:dyDescent="0.25">
      <c r="G4357" s="45"/>
      <c r="H4357" s="45"/>
      <c r="I4357" s="45"/>
      <c r="K4357" s="4"/>
      <c r="O4357" s="52"/>
    </row>
    <row r="4358" spans="7:15" x14ac:dyDescent="0.25">
      <c r="G4358" s="45"/>
      <c r="H4358" s="45"/>
      <c r="I4358" s="45"/>
      <c r="K4358" s="4"/>
      <c r="O4358" s="52"/>
    </row>
    <row r="4359" spans="7:15" x14ac:dyDescent="0.25">
      <c r="G4359" s="45"/>
      <c r="H4359" s="45"/>
      <c r="I4359" s="45"/>
      <c r="K4359" s="4"/>
      <c r="O4359" s="52"/>
    </row>
    <row r="4360" spans="7:15" x14ac:dyDescent="0.25">
      <c r="G4360" s="45"/>
      <c r="H4360" s="45"/>
      <c r="I4360" s="45"/>
      <c r="K4360" s="4"/>
      <c r="O4360" s="52"/>
    </row>
    <row r="4361" spans="7:15" x14ac:dyDescent="0.25">
      <c r="G4361" s="45"/>
      <c r="H4361" s="45"/>
      <c r="I4361" s="45"/>
      <c r="K4361" s="4"/>
      <c r="O4361" s="52"/>
    </row>
    <row r="4362" spans="7:15" x14ac:dyDescent="0.25">
      <c r="G4362" s="45"/>
      <c r="H4362" s="45"/>
      <c r="I4362" s="45"/>
      <c r="K4362" s="4"/>
      <c r="O4362" s="52"/>
    </row>
    <row r="4363" spans="7:15" x14ac:dyDescent="0.25">
      <c r="G4363" s="45"/>
      <c r="H4363" s="45"/>
      <c r="I4363" s="45"/>
      <c r="K4363" s="4"/>
      <c r="O4363" s="52"/>
    </row>
    <row r="4364" spans="7:15" x14ac:dyDescent="0.25">
      <c r="G4364" s="45"/>
      <c r="H4364" s="45"/>
      <c r="I4364" s="45"/>
      <c r="K4364" s="4"/>
      <c r="O4364" s="52"/>
    </row>
    <row r="4365" spans="7:15" x14ac:dyDescent="0.25">
      <c r="G4365" s="45"/>
      <c r="H4365" s="45"/>
      <c r="I4365" s="45"/>
      <c r="K4365" s="4"/>
      <c r="O4365" s="52"/>
    </row>
    <row r="4366" spans="7:15" x14ac:dyDescent="0.25">
      <c r="G4366" s="45"/>
      <c r="H4366" s="45"/>
      <c r="I4366" s="45"/>
      <c r="K4366" s="4"/>
      <c r="O4366" s="52"/>
    </row>
    <row r="4367" spans="7:15" x14ac:dyDescent="0.25">
      <c r="G4367" s="45"/>
      <c r="H4367" s="45"/>
      <c r="I4367" s="45"/>
      <c r="K4367" s="4"/>
      <c r="O4367" s="52"/>
    </row>
    <row r="4368" spans="7:15" x14ac:dyDescent="0.25">
      <c r="G4368" s="45"/>
      <c r="H4368" s="45"/>
      <c r="I4368" s="45"/>
      <c r="K4368" s="4"/>
      <c r="O4368" s="52"/>
    </row>
    <row r="4369" spans="7:15" x14ac:dyDescent="0.25">
      <c r="G4369" s="45"/>
      <c r="H4369" s="45"/>
      <c r="I4369" s="45"/>
      <c r="K4369" s="4"/>
      <c r="O4369" s="52"/>
    </row>
    <row r="4370" spans="7:15" x14ac:dyDescent="0.25">
      <c r="G4370" s="45"/>
      <c r="H4370" s="45"/>
      <c r="I4370" s="45"/>
      <c r="K4370" s="4"/>
      <c r="O4370" s="52"/>
    </row>
    <row r="4371" spans="7:15" x14ac:dyDescent="0.25">
      <c r="G4371" s="45"/>
      <c r="H4371" s="45"/>
      <c r="I4371" s="45"/>
      <c r="K4371" s="4"/>
      <c r="O4371" s="52"/>
    </row>
    <row r="4372" spans="7:15" x14ac:dyDescent="0.25">
      <c r="G4372" s="45"/>
      <c r="H4372" s="45"/>
      <c r="I4372" s="45"/>
      <c r="K4372" s="4"/>
      <c r="O4372" s="52"/>
    </row>
    <row r="4373" spans="7:15" x14ac:dyDescent="0.25">
      <c r="G4373" s="45"/>
      <c r="H4373" s="45"/>
      <c r="I4373" s="45"/>
      <c r="K4373" s="4"/>
      <c r="O4373" s="52"/>
    </row>
    <row r="4374" spans="7:15" x14ac:dyDescent="0.25">
      <c r="G4374" s="45"/>
      <c r="H4374" s="45"/>
      <c r="I4374" s="45"/>
      <c r="K4374" s="4"/>
      <c r="O4374" s="52"/>
    </row>
    <row r="4375" spans="7:15" x14ac:dyDescent="0.25">
      <c r="G4375" s="45"/>
      <c r="H4375" s="45"/>
      <c r="I4375" s="45"/>
      <c r="K4375" s="4"/>
      <c r="O4375" s="52"/>
    </row>
    <row r="4376" spans="7:15" x14ac:dyDescent="0.25">
      <c r="G4376" s="45"/>
      <c r="H4376" s="45"/>
      <c r="I4376" s="45"/>
      <c r="K4376" s="4"/>
      <c r="O4376" s="52"/>
    </row>
    <row r="4377" spans="7:15" x14ac:dyDescent="0.25">
      <c r="G4377" s="45"/>
      <c r="H4377" s="45"/>
      <c r="I4377" s="45"/>
      <c r="K4377" s="4"/>
      <c r="O4377" s="52"/>
    </row>
    <row r="4378" spans="7:15" x14ac:dyDescent="0.25">
      <c r="G4378" s="45"/>
      <c r="H4378" s="45"/>
      <c r="I4378" s="45"/>
      <c r="K4378" s="4"/>
      <c r="O4378" s="52"/>
    </row>
    <row r="4379" spans="7:15" x14ac:dyDescent="0.25">
      <c r="G4379" s="45"/>
      <c r="H4379" s="45"/>
      <c r="I4379" s="45"/>
      <c r="K4379" s="4"/>
      <c r="O4379" s="52"/>
    </row>
    <row r="4380" spans="7:15" x14ac:dyDescent="0.25">
      <c r="G4380" s="45"/>
      <c r="H4380" s="45"/>
      <c r="I4380" s="45"/>
      <c r="K4380" s="4"/>
      <c r="O4380" s="52"/>
    </row>
    <row r="4381" spans="7:15" x14ac:dyDescent="0.25">
      <c r="G4381" s="45"/>
      <c r="H4381" s="45"/>
      <c r="I4381" s="45"/>
      <c r="K4381" s="4"/>
      <c r="O4381" s="52"/>
    </row>
    <row r="4382" spans="7:15" x14ac:dyDescent="0.25">
      <c r="G4382" s="45"/>
      <c r="H4382" s="45"/>
      <c r="I4382" s="45"/>
      <c r="K4382" s="4"/>
      <c r="O4382" s="52"/>
    </row>
    <row r="4383" spans="7:15" x14ac:dyDescent="0.25">
      <c r="G4383" s="45"/>
      <c r="H4383" s="45"/>
      <c r="I4383" s="45"/>
      <c r="K4383" s="4"/>
      <c r="O4383" s="52"/>
    </row>
    <row r="4384" spans="7:15" x14ac:dyDescent="0.25">
      <c r="G4384" s="45"/>
      <c r="H4384" s="45"/>
      <c r="I4384" s="45"/>
      <c r="K4384" s="4"/>
      <c r="O4384" s="52"/>
    </row>
    <row r="4385" spans="7:15" x14ac:dyDescent="0.25">
      <c r="G4385" s="45"/>
      <c r="H4385" s="45"/>
      <c r="I4385" s="45"/>
      <c r="K4385" s="4"/>
      <c r="O4385" s="52"/>
    </row>
    <row r="4386" spans="7:15" x14ac:dyDescent="0.25">
      <c r="G4386" s="45"/>
      <c r="H4386" s="45"/>
      <c r="I4386" s="45"/>
      <c r="K4386" s="4"/>
      <c r="O4386" s="52"/>
    </row>
    <row r="4387" spans="7:15" x14ac:dyDescent="0.25">
      <c r="G4387" s="45"/>
      <c r="H4387" s="45"/>
      <c r="I4387" s="45"/>
      <c r="K4387" s="4"/>
      <c r="O4387" s="52"/>
    </row>
    <row r="4388" spans="7:15" x14ac:dyDescent="0.25">
      <c r="G4388" s="45"/>
      <c r="H4388" s="45"/>
      <c r="I4388" s="45"/>
      <c r="K4388" s="4"/>
      <c r="O4388" s="52"/>
    </row>
    <row r="4389" spans="7:15" x14ac:dyDescent="0.25">
      <c r="G4389" s="45"/>
      <c r="H4389" s="45"/>
      <c r="I4389" s="45"/>
      <c r="K4389" s="4"/>
      <c r="O4389" s="52"/>
    </row>
    <row r="4390" spans="7:15" x14ac:dyDescent="0.25">
      <c r="G4390" s="45"/>
      <c r="H4390" s="45"/>
      <c r="I4390" s="45"/>
      <c r="K4390" s="4"/>
      <c r="O4390" s="52"/>
    </row>
    <row r="4391" spans="7:15" x14ac:dyDescent="0.25">
      <c r="G4391" s="45"/>
      <c r="H4391" s="45"/>
      <c r="I4391" s="45"/>
      <c r="K4391" s="4"/>
      <c r="O4391" s="52"/>
    </row>
    <row r="4392" spans="7:15" x14ac:dyDescent="0.25">
      <c r="G4392" s="45"/>
      <c r="H4392" s="45"/>
      <c r="I4392" s="45"/>
      <c r="K4392" s="4"/>
      <c r="O4392" s="52"/>
    </row>
    <row r="4393" spans="7:15" x14ac:dyDescent="0.25">
      <c r="G4393" s="45"/>
      <c r="H4393" s="45"/>
      <c r="I4393" s="45"/>
      <c r="K4393" s="4"/>
      <c r="O4393" s="52"/>
    </row>
    <row r="4394" spans="7:15" x14ac:dyDescent="0.25">
      <c r="G4394" s="45"/>
      <c r="H4394" s="45"/>
      <c r="I4394" s="45"/>
      <c r="K4394" s="4"/>
      <c r="O4394" s="52"/>
    </row>
    <row r="4395" spans="7:15" x14ac:dyDescent="0.25">
      <c r="G4395" s="45"/>
      <c r="H4395" s="45"/>
      <c r="I4395" s="45"/>
      <c r="K4395" s="4"/>
      <c r="O4395" s="52"/>
    </row>
    <row r="4396" spans="7:15" x14ac:dyDescent="0.25">
      <c r="G4396" s="45"/>
      <c r="H4396" s="45"/>
      <c r="I4396" s="45"/>
      <c r="K4396" s="4"/>
      <c r="O4396" s="52"/>
    </row>
    <row r="4397" spans="7:15" x14ac:dyDescent="0.25">
      <c r="G4397" s="45"/>
      <c r="H4397" s="45"/>
      <c r="I4397" s="45"/>
      <c r="K4397" s="4"/>
      <c r="O4397" s="52"/>
    </row>
    <row r="4398" spans="7:15" x14ac:dyDescent="0.25">
      <c r="G4398" s="45"/>
      <c r="H4398" s="45"/>
      <c r="I4398" s="45"/>
      <c r="K4398" s="4"/>
      <c r="O4398" s="52"/>
    </row>
    <row r="4399" spans="7:15" x14ac:dyDescent="0.25">
      <c r="G4399" s="45"/>
      <c r="H4399" s="45"/>
      <c r="I4399" s="45"/>
      <c r="K4399" s="4"/>
      <c r="O4399" s="52"/>
    </row>
    <row r="4400" spans="7:15" x14ac:dyDescent="0.25">
      <c r="G4400" s="45"/>
      <c r="H4400" s="45"/>
      <c r="I4400" s="45"/>
      <c r="K4400" s="4"/>
      <c r="O4400" s="52"/>
    </row>
    <row r="4401" spans="7:15" x14ac:dyDescent="0.25">
      <c r="G4401" s="45"/>
      <c r="H4401" s="45"/>
      <c r="I4401" s="45"/>
      <c r="K4401" s="4"/>
      <c r="O4401" s="52"/>
    </row>
    <row r="4402" spans="7:15" x14ac:dyDescent="0.25">
      <c r="G4402" s="45"/>
      <c r="H4402" s="45"/>
      <c r="I4402" s="45"/>
      <c r="K4402" s="4"/>
      <c r="O4402" s="52"/>
    </row>
    <row r="4403" spans="7:15" x14ac:dyDescent="0.25">
      <c r="G4403" s="45"/>
      <c r="H4403" s="45"/>
      <c r="I4403" s="45"/>
      <c r="K4403" s="4"/>
      <c r="O4403" s="52"/>
    </row>
    <row r="4404" spans="7:15" x14ac:dyDescent="0.25">
      <c r="G4404" s="45"/>
      <c r="H4404" s="45"/>
      <c r="I4404" s="45"/>
      <c r="K4404" s="4"/>
      <c r="O4404" s="52"/>
    </row>
    <row r="4405" spans="7:15" x14ac:dyDescent="0.25">
      <c r="G4405" s="45"/>
      <c r="H4405" s="45"/>
      <c r="I4405" s="45"/>
      <c r="K4405" s="4"/>
      <c r="O4405" s="52"/>
    </row>
    <row r="4406" spans="7:15" x14ac:dyDescent="0.25">
      <c r="G4406" s="45"/>
      <c r="H4406" s="45"/>
      <c r="I4406" s="45"/>
      <c r="K4406" s="4"/>
      <c r="O4406" s="52"/>
    </row>
    <row r="4407" spans="7:15" x14ac:dyDescent="0.25">
      <c r="G4407" s="45"/>
      <c r="H4407" s="45"/>
      <c r="I4407" s="45"/>
      <c r="K4407" s="4"/>
      <c r="O4407" s="52"/>
    </row>
    <row r="4408" spans="7:15" x14ac:dyDescent="0.25">
      <c r="G4408" s="45"/>
      <c r="H4408" s="45"/>
      <c r="I4408" s="45"/>
      <c r="K4408" s="4"/>
      <c r="O4408" s="52"/>
    </row>
    <row r="4409" spans="7:15" x14ac:dyDescent="0.25">
      <c r="G4409" s="45"/>
      <c r="H4409" s="45"/>
      <c r="I4409" s="45"/>
      <c r="K4409" s="4"/>
      <c r="O4409" s="52"/>
    </row>
    <row r="4410" spans="7:15" x14ac:dyDescent="0.25">
      <c r="G4410" s="45"/>
      <c r="H4410" s="45"/>
      <c r="I4410" s="45"/>
      <c r="K4410" s="4"/>
      <c r="O4410" s="52"/>
    </row>
    <row r="4411" spans="7:15" x14ac:dyDescent="0.25">
      <c r="G4411" s="45"/>
      <c r="H4411" s="45"/>
      <c r="I4411" s="45"/>
      <c r="K4411" s="4"/>
      <c r="O4411" s="52"/>
    </row>
    <row r="4412" spans="7:15" x14ac:dyDescent="0.25">
      <c r="G4412" s="45"/>
      <c r="H4412" s="45"/>
      <c r="I4412" s="45"/>
      <c r="K4412" s="4"/>
      <c r="O4412" s="52"/>
    </row>
    <row r="4413" spans="7:15" x14ac:dyDescent="0.25">
      <c r="G4413" s="45"/>
      <c r="H4413" s="45"/>
      <c r="I4413" s="45"/>
      <c r="K4413" s="4"/>
      <c r="O4413" s="52"/>
    </row>
    <row r="4414" spans="7:15" x14ac:dyDescent="0.25">
      <c r="G4414" s="45"/>
      <c r="H4414" s="45"/>
      <c r="I4414" s="45"/>
      <c r="K4414" s="4"/>
      <c r="O4414" s="52"/>
    </row>
    <row r="4415" spans="7:15" x14ac:dyDescent="0.25">
      <c r="G4415" s="45"/>
      <c r="H4415" s="45"/>
      <c r="I4415" s="45"/>
      <c r="K4415" s="4"/>
      <c r="O4415" s="52"/>
    </row>
    <row r="4416" spans="7:15" x14ac:dyDescent="0.25">
      <c r="G4416" s="45"/>
      <c r="H4416" s="45"/>
      <c r="I4416" s="45"/>
      <c r="K4416" s="4"/>
      <c r="O4416" s="52"/>
    </row>
    <row r="4417" spans="7:15" x14ac:dyDescent="0.25">
      <c r="G4417" s="45"/>
      <c r="H4417" s="45"/>
      <c r="I4417" s="45"/>
      <c r="K4417" s="4"/>
      <c r="O4417" s="52"/>
    </row>
    <row r="4418" spans="7:15" x14ac:dyDescent="0.25">
      <c r="G4418" s="45"/>
      <c r="H4418" s="45"/>
      <c r="I4418" s="45"/>
      <c r="K4418" s="4"/>
      <c r="O4418" s="52"/>
    </row>
    <row r="4419" spans="7:15" x14ac:dyDescent="0.25">
      <c r="G4419" s="45"/>
      <c r="H4419" s="45"/>
      <c r="I4419" s="45"/>
      <c r="K4419" s="4"/>
      <c r="O4419" s="52"/>
    </row>
    <row r="4420" spans="7:15" x14ac:dyDescent="0.25">
      <c r="G4420" s="45"/>
      <c r="H4420" s="45"/>
      <c r="I4420" s="45"/>
      <c r="K4420" s="4"/>
      <c r="O4420" s="52"/>
    </row>
    <row r="4421" spans="7:15" x14ac:dyDescent="0.25">
      <c r="G4421" s="45"/>
      <c r="H4421" s="45"/>
      <c r="I4421" s="45"/>
      <c r="K4421" s="4"/>
      <c r="O4421" s="52"/>
    </row>
    <row r="4422" spans="7:15" x14ac:dyDescent="0.25">
      <c r="G4422" s="45"/>
      <c r="H4422" s="45"/>
      <c r="I4422" s="45"/>
      <c r="K4422" s="4"/>
      <c r="O4422" s="52"/>
    </row>
    <row r="4423" spans="7:15" x14ac:dyDescent="0.25">
      <c r="G4423" s="45"/>
      <c r="H4423" s="45"/>
      <c r="I4423" s="45"/>
      <c r="K4423" s="4"/>
      <c r="O4423" s="52"/>
    </row>
    <row r="4424" spans="7:15" x14ac:dyDescent="0.25">
      <c r="G4424" s="45"/>
      <c r="H4424" s="45"/>
      <c r="I4424" s="45"/>
      <c r="K4424" s="4"/>
      <c r="O4424" s="52"/>
    </row>
    <row r="4425" spans="7:15" x14ac:dyDescent="0.25">
      <c r="G4425" s="45"/>
      <c r="H4425" s="45"/>
      <c r="I4425" s="45"/>
      <c r="K4425" s="4"/>
      <c r="O4425" s="52"/>
    </row>
    <row r="4426" spans="7:15" x14ac:dyDescent="0.25">
      <c r="G4426" s="45"/>
      <c r="H4426" s="45"/>
      <c r="I4426" s="45"/>
      <c r="K4426" s="4"/>
      <c r="O4426" s="52"/>
    </row>
    <row r="4427" spans="7:15" x14ac:dyDescent="0.25">
      <c r="G4427" s="45"/>
      <c r="H4427" s="45"/>
      <c r="I4427" s="45"/>
      <c r="K4427" s="4"/>
      <c r="O4427" s="52"/>
    </row>
    <row r="4428" spans="7:15" x14ac:dyDescent="0.25">
      <c r="G4428" s="45"/>
      <c r="H4428" s="45"/>
      <c r="I4428" s="45"/>
      <c r="K4428" s="4"/>
      <c r="O4428" s="52"/>
    </row>
    <row r="4429" spans="7:15" x14ac:dyDescent="0.25">
      <c r="G4429" s="45"/>
      <c r="H4429" s="45"/>
      <c r="I4429" s="45"/>
      <c r="K4429" s="4"/>
      <c r="O4429" s="52"/>
    </row>
    <row r="4430" spans="7:15" x14ac:dyDescent="0.25">
      <c r="G4430" s="45"/>
      <c r="H4430" s="45"/>
      <c r="I4430" s="45"/>
      <c r="K4430" s="4"/>
      <c r="O4430" s="52"/>
    </row>
    <row r="4431" spans="7:15" x14ac:dyDescent="0.25">
      <c r="G4431" s="45"/>
      <c r="H4431" s="45"/>
      <c r="I4431" s="45"/>
      <c r="K4431" s="4"/>
      <c r="O4431" s="52"/>
    </row>
    <row r="4432" spans="7:15" x14ac:dyDescent="0.25">
      <c r="G4432" s="45"/>
      <c r="H4432" s="45"/>
      <c r="I4432" s="45"/>
      <c r="K4432" s="4"/>
      <c r="O4432" s="52"/>
    </row>
    <row r="4433" spans="7:15" x14ac:dyDescent="0.25">
      <c r="G4433" s="45"/>
      <c r="H4433" s="45"/>
      <c r="I4433" s="45"/>
      <c r="K4433" s="4"/>
      <c r="O4433" s="52"/>
    </row>
    <row r="4434" spans="7:15" x14ac:dyDescent="0.25">
      <c r="G4434" s="45"/>
      <c r="H4434" s="45"/>
      <c r="I4434" s="45"/>
      <c r="K4434" s="4"/>
      <c r="O4434" s="52"/>
    </row>
    <row r="4435" spans="7:15" x14ac:dyDescent="0.25">
      <c r="G4435" s="45"/>
      <c r="H4435" s="45"/>
      <c r="I4435" s="45"/>
      <c r="K4435" s="4"/>
      <c r="O4435" s="52"/>
    </row>
    <row r="4436" spans="7:15" x14ac:dyDescent="0.25">
      <c r="G4436" s="45"/>
      <c r="H4436" s="45"/>
      <c r="I4436" s="45"/>
      <c r="K4436" s="4"/>
      <c r="O4436" s="52"/>
    </row>
    <row r="4437" spans="7:15" x14ac:dyDescent="0.25">
      <c r="G4437" s="45"/>
      <c r="H4437" s="45"/>
      <c r="I4437" s="45"/>
      <c r="K4437" s="4"/>
      <c r="O4437" s="52"/>
    </row>
    <row r="4438" spans="7:15" x14ac:dyDescent="0.25">
      <c r="G4438" s="45"/>
      <c r="H4438" s="45"/>
      <c r="I4438" s="45"/>
      <c r="K4438" s="4"/>
      <c r="O4438" s="52"/>
    </row>
    <row r="4439" spans="7:15" x14ac:dyDescent="0.25">
      <c r="G4439" s="45"/>
      <c r="H4439" s="45"/>
      <c r="I4439" s="45"/>
      <c r="K4439" s="4"/>
      <c r="O4439" s="52"/>
    </row>
    <row r="4440" spans="7:15" x14ac:dyDescent="0.25">
      <c r="G4440" s="45"/>
      <c r="H4440" s="45"/>
      <c r="I4440" s="45"/>
      <c r="K4440" s="4"/>
      <c r="O4440" s="52"/>
    </row>
    <row r="4441" spans="7:15" x14ac:dyDescent="0.25">
      <c r="G4441" s="45"/>
      <c r="H4441" s="45"/>
      <c r="I4441" s="45"/>
      <c r="K4441" s="4"/>
      <c r="O4441" s="52"/>
    </row>
    <row r="4442" spans="7:15" x14ac:dyDescent="0.25">
      <c r="G4442" s="45"/>
      <c r="H4442" s="45"/>
      <c r="I4442" s="45"/>
      <c r="K4442" s="4"/>
      <c r="O4442" s="52"/>
    </row>
    <row r="4443" spans="7:15" x14ac:dyDescent="0.25">
      <c r="G4443" s="45"/>
      <c r="H4443" s="45"/>
      <c r="I4443" s="45"/>
      <c r="K4443" s="4"/>
      <c r="O4443" s="52"/>
    </row>
    <row r="4444" spans="7:15" x14ac:dyDescent="0.25">
      <c r="G4444" s="45"/>
      <c r="H4444" s="45"/>
      <c r="I4444" s="45"/>
      <c r="K4444" s="4"/>
      <c r="O4444" s="52"/>
    </row>
    <row r="4445" spans="7:15" x14ac:dyDescent="0.25">
      <c r="G4445" s="45"/>
      <c r="H4445" s="45"/>
      <c r="I4445" s="45"/>
      <c r="K4445" s="4"/>
      <c r="O4445" s="52"/>
    </row>
    <row r="4446" spans="7:15" x14ac:dyDescent="0.25">
      <c r="G4446" s="45"/>
      <c r="H4446" s="45"/>
      <c r="I4446" s="45"/>
      <c r="K4446" s="4"/>
      <c r="O4446" s="52"/>
    </row>
    <row r="4447" spans="7:15" x14ac:dyDescent="0.25">
      <c r="G4447" s="45"/>
      <c r="H4447" s="45"/>
      <c r="I4447" s="45"/>
      <c r="K4447" s="4"/>
      <c r="O4447" s="52"/>
    </row>
    <row r="4448" spans="7:15" x14ac:dyDescent="0.25">
      <c r="G4448" s="45"/>
      <c r="H4448" s="45"/>
      <c r="I4448" s="45"/>
      <c r="K4448" s="4"/>
      <c r="O4448" s="52"/>
    </row>
    <row r="4449" spans="7:15" x14ac:dyDescent="0.25">
      <c r="G4449" s="45"/>
      <c r="H4449" s="45"/>
      <c r="I4449" s="45"/>
      <c r="K4449" s="4"/>
      <c r="O4449" s="52"/>
    </row>
    <row r="4450" spans="7:15" x14ac:dyDescent="0.25">
      <c r="G4450" s="45"/>
      <c r="H4450" s="45"/>
      <c r="I4450" s="45"/>
      <c r="K4450" s="4"/>
      <c r="O4450" s="52"/>
    </row>
    <row r="4451" spans="7:15" x14ac:dyDescent="0.25">
      <c r="G4451" s="45"/>
      <c r="H4451" s="45"/>
      <c r="I4451" s="45"/>
      <c r="K4451" s="4"/>
      <c r="O4451" s="52"/>
    </row>
    <row r="4452" spans="7:15" x14ac:dyDescent="0.25">
      <c r="G4452" s="45"/>
      <c r="H4452" s="45"/>
      <c r="I4452" s="45"/>
      <c r="K4452" s="4"/>
      <c r="O4452" s="52"/>
    </row>
    <row r="4453" spans="7:15" x14ac:dyDescent="0.25">
      <c r="G4453" s="45"/>
      <c r="H4453" s="45"/>
      <c r="I4453" s="45"/>
      <c r="K4453" s="4"/>
      <c r="O4453" s="52"/>
    </row>
    <row r="4454" spans="7:15" x14ac:dyDescent="0.25">
      <c r="G4454" s="45"/>
      <c r="H4454" s="45"/>
      <c r="I4454" s="45"/>
      <c r="K4454" s="4"/>
      <c r="O4454" s="52"/>
    </row>
    <row r="4455" spans="7:15" x14ac:dyDescent="0.25">
      <c r="G4455" s="45"/>
      <c r="H4455" s="45"/>
      <c r="I4455" s="45"/>
      <c r="K4455" s="4"/>
      <c r="O4455" s="52"/>
    </row>
    <row r="4456" spans="7:15" x14ac:dyDescent="0.25">
      <c r="G4456" s="45"/>
      <c r="H4456" s="45"/>
      <c r="I4456" s="45"/>
      <c r="K4456" s="4"/>
      <c r="O4456" s="52"/>
    </row>
    <row r="4457" spans="7:15" x14ac:dyDescent="0.25">
      <c r="G4457" s="45"/>
      <c r="H4457" s="45"/>
      <c r="I4457" s="45"/>
      <c r="K4457" s="4"/>
      <c r="O4457" s="52"/>
    </row>
    <row r="4458" spans="7:15" x14ac:dyDescent="0.25">
      <c r="G4458" s="45"/>
      <c r="H4458" s="45"/>
      <c r="I4458" s="45"/>
      <c r="K4458" s="4"/>
      <c r="O4458" s="52"/>
    </row>
    <row r="4459" spans="7:15" x14ac:dyDescent="0.25">
      <c r="G4459" s="45"/>
      <c r="H4459" s="45"/>
      <c r="I4459" s="45"/>
      <c r="K4459" s="4"/>
      <c r="O4459" s="52"/>
    </row>
    <row r="4460" spans="7:15" x14ac:dyDescent="0.25">
      <c r="G4460" s="45"/>
      <c r="H4460" s="45"/>
      <c r="I4460" s="45"/>
      <c r="K4460" s="4"/>
      <c r="O4460" s="52"/>
    </row>
    <row r="4461" spans="7:15" x14ac:dyDescent="0.25">
      <c r="G4461" s="45"/>
      <c r="H4461" s="45"/>
      <c r="I4461" s="45"/>
      <c r="K4461" s="4"/>
      <c r="O4461" s="52"/>
    </row>
    <row r="4462" spans="7:15" x14ac:dyDescent="0.25">
      <c r="G4462" s="45"/>
      <c r="H4462" s="45"/>
      <c r="I4462" s="45"/>
      <c r="K4462" s="4"/>
      <c r="O4462" s="52"/>
    </row>
    <row r="4463" spans="7:15" x14ac:dyDescent="0.25">
      <c r="G4463" s="45"/>
      <c r="H4463" s="45"/>
      <c r="I4463" s="45"/>
      <c r="K4463" s="4"/>
      <c r="O4463" s="52"/>
    </row>
    <row r="4464" spans="7:15" x14ac:dyDescent="0.25">
      <c r="G4464" s="45"/>
      <c r="H4464" s="45"/>
      <c r="I4464" s="45"/>
      <c r="K4464" s="4"/>
      <c r="O4464" s="52"/>
    </row>
    <row r="4465" spans="7:15" x14ac:dyDescent="0.25">
      <c r="G4465" s="45"/>
      <c r="H4465" s="45"/>
      <c r="I4465" s="45"/>
      <c r="K4465" s="4"/>
      <c r="O4465" s="52"/>
    </row>
    <row r="4466" spans="7:15" x14ac:dyDescent="0.25">
      <c r="G4466" s="45"/>
      <c r="H4466" s="45"/>
      <c r="I4466" s="45"/>
      <c r="K4466" s="4"/>
      <c r="O4466" s="52"/>
    </row>
    <row r="4467" spans="7:15" x14ac:dyDescent="0.25">
      <c r="G4467" s="45"/>
      <c r="H4467" s="45"/>
      <c r="I4467" s="45"/>
      <c r="K4467" s="4"/>
      <c r="O4467" s="52"/>
    </row>
    <row r="4468" spans="7:15" x14ac:dyDescent="0.25">
      <c r="G4468" s="45"/>
      <c r="H4468" s="45"/>
      <c r="I4468" s="45"/>
      <c r="K4468" s="4"/>
      <c r="O4468" s="52"/>
    </row>
    <row r="4469" spans="7:15" x14ac:dyDescent="0.25">
      <c r="G4469" s="45"/>
      <c r="H4469" s="45"/>
      <c r="I4469" s="45"/>
      <c r="K4469" s="4"/>
      <c r="O4469" s="52"/>
    </row>
    <row r="4470" spans="7:15" x14ac:dyDescent="0.25">
      <c r="G4470" s="45"/>
      <c r="H4470" s="45"/>
      <c r="I4470" s="45"/>
      <c r="K4470" s="4"/>
      <c r="O4470" s="52"/>
    </row>
    <row r="4471" spans="7:15" x14ac:dyDescent="0.25">
      <c r="G4471" s="45"/>
      <c r="H4471" s="45"/>
      <c r="I4471" s="45"/>
      <c r="K4471" s="4"/>
      <c r="O4471" s="52"/>
    </row>
    <row r="4472" spans="7:15" x14ac:dyDescent="0.25">
      <c r="G4472" s="45"/>
      <c r="H4472" s="45"/>
      <c r="I4472" s="45"/>
      <c r="K4472" s="4"/>
      <c r="O4472" s="52"/>
    </row>
    <row r="4473" spans="7:15" x14ac:dyDescent="0.25">
      <c r="G4473" s="45"/>
      <c r="H4473" s="45"/>
      <c r="I4473" s="45"/>
      <c r="K4473" s="4"/>
      <c r="O4473" s="52"/>
    </row>
    <row r="4474" spans="7:15" x14ac:dyDescent="0.25">
      <c r="G4474" s="45"/>
      <c r="H4474" s="45"/>
      <c r="I4474" s="45"/>
      <c r="K4474" s="4"/>
      <c r="O4474" s="52"/>
    </row>
    <row r="4475" spans="7:15" x14ac:dyDescent="0.25">
      <c r="G4475" s="45"/>
      <c r="H4475" s="45"/>
      <c r="I4475" s="45"/>
      <c r="K4475" s="4"/>
      <c r="O4475" s="52"/>
    </row>
    <row r="4476" spans="7:15" x14ac:dyDescent="0.25">
      <c r="G4476" s="45"/>
      <c r="H4476" s="45"/>
      <c r="I4476" s="45"/>
      <c r="K4476" s="4"/>
      <c r="O4476" s="52"/>
    </row>
    <row r="4477" spans="7:15" x14ac:dyDescent="0.25">
      <c r="G4477" s="45"/>
      <c r="H4477" s="45"/>
      <c r="I4477" s="45"/>
      <c r="K4477" s="4"/>
      <c r="O4477" s="52"/>
    </row>
    <row r="4478" spans="7:15" x14ac:dyDescent="0.25">
      <c r="G4478" s="45"/>
      <c r="H4478" s="45"/>
      <c r="I4478" s="45"/>
      <c r="K4478" s="4"/>
      <c r="O4478" s="52"/>
    </row>
    <row r="4479" spans="7:15" x14ac:dyDescent="0.25">
      <c r="G4479" s="45"/>
      <c r="H4479" s="45"/>
      <c r="I4479" s="45"/>
      <c r="K4479" s="4"/>
      <c r="O4479" s="52"/>
    </row>
    <row r="4480" spans="7:15" x14ac:dyDescent="0.25">
      <c r="G4480" s="45"/>
      <c r="H4480" s="45"/>
      <c r="I4480" s="45"/>
      <c r="K4480" s="4"/>
      <c r="O4480" s="52"/>
    </row>
    <row r="4481" spans="7:15" x14ac:dyDescent="0.25">
      <c r="G4481" s="45"/>
      <c r="H4481" s="45"/>
      <c r="I4481" s="45"/>
      <c r="K4481" s="4"/>
      <c r="O4481" s="52"/>
    </row>
    <row r="4482" spans="7:15" x14ac:dyDescent="0.25">
      <c r="G4482" s="45"/>
      <c r="H4482" s="45"/>
      <c r="I4482" s="45"/>
      <c r="K4482" s="4"/>
      <c r="O4482" s="52"/>
    </row>
    <row r="4483" spans="7:15" x14ac:dyDescent="0.25">
      <c r="G4483" s="45"/>
      <c r="H4483" s="45"/>
      <c r="I4483" s="45"/>
      <c r="K4483" s="4"/>
      <c r="O4483" s="52"/>
    </row>
    <row r="4484" spans="7:15" x14ac:dyDescent="0.25">
      <c r="G4484" s="45"/>
      <c r="H4484" s="45"/>
      <c r="I4484" s="45"/>
      <c r="K4484" s="4"/>
      <c r="O4484" s="52"/>
    </row>
    <row r="4485" spans="7:15" x14ac:dyDescent="0.25">
      <c r="G4485" s="45"/>
      <c r="H4485" s="45"/>
      <c r="I4485" s="45"/>
      <c r="K4485" s="4"/>
      <c r="O4485" s="52"/>
    </row>
    <row r="4486" spans="7:15" x14ac:dyDescent="0.25">
      <c r="G4486" s="45"/>
      <c r="H4486" s="45"/>
      <c r="I4486" s="45"/>
      <c r="K4486" s="4"/>
      <c r="O4486" s="52"/>
    </row>
    <row r="4487" spans="7:15" x14ac:dyDescent="0.25">
      <c r="G4487" s="45"/>
      <c r="H4487" s="45"/>
      <c r="I4487" s="45"/>
      <c r="K4487" s="4"/>
      <c r="O4487" s="52"/>
    </row>
    <row r="4488" spans="7:15" x14ac:dyDescent="0.25">
      <c r="G4488" s="45"/>
      <c r="H4488" s="45"/>
      <c r="I4488" s="45"/>
      <c r="K4488" s="4"/>
      <c r="O4488" s="52"/>
    </row>
    <row r="4489" spans="7:15" x14ac:dyDescent="0.25">
      <c r="G4489" s="45"/>
      <c r="H4489" s="45"/>
      <c r="I4489" s="45"/>
      <c r="K4489" s="4"/>
      <c r="O4489" s="52"/>
    </row>
    <row r="4490" spans="7:15" x14ac:dyDescent="0.25">
      <c r="G4490" s="45"/>
      <c r="H4490" s="45"/>
      <c r="I4490" s="45"/>
      <c r="K4490" s="4"/>
      <c r="O4490" s="52"/>
    </row>
    <row r="4491" spans="7:15" x14ac:dyDescent="0.25">
      <c r="G4491" s="45"/>
      <c r="H4491" s="45"/>
      <c r="I4491" s="45"/>
      <c r="K4491" s="4"/>
      <c r="O4491" s="52"/>
    </row>
    <row r="4492" spans="7:15" x14ac:dyDescent="0.25">
      <c r="G4492" s="45"/>
      <c r="H4492" s="45"/>
      <c r="I4492" s="45"/>
      <c r="K4492" s="4"/>
      <c r="O4492" s="52"/>
    </row>
    <row r="4493" spans="7:15" x14ac:dyDescent="0.25">
      <c r="G4493" s="45"/>
      <c r="H4493" s="45"/>
      <c r="I4493" s="45"/>
      <c r="K4493" s="4"/>
      <c r="O4493" s="52"/>
    </row>
    <row r="4494" spans="7:15" x14ac:dyDescent="0.25">
      <c r="G4494" s="45"/>
      <c r="H4494" s="45"/>
      <c r="I4494" s="45"/>
      <c r="K4494" s="4"/>
      <c r="O4494" s="52"/>
    </row>
    <row r="4495" spans="7:15" x14ac:dyDescent="0.25">
      <c r="G4495" s="45"/>
      <c r="H4495" s="45"/>
      <c r="I4495" s="45"/>
      <c r="K4495" s="4"/>
      <c r="O4495" s="52"/>
    </row>
    <row r="4496" spans="7:15" x14ac:dyDescent="0.25">
      <c r="G4496" s="45"/>
      <c r="H4496" s="45"/>
      <c r="I4496" s="45"/>
      <c r="K4496" s="4"/>
      <c r="O4496" s="52"/>
    </row>
    <row r="4497" spans="7:15" x14ac:dyDescent="0.25">
      <c r="G4497" s="45"/>
      <c r="H4497" s="45"/>
      <c r="I4497" s="45"/>
      <c r="K4497" s="4"/>
      <c r="O4497" s="52"/>
    </row>
    <row r="4498" spans="7:15" x14ac:dyDescent="0.25">
      <c r="G4498" s="45"/>
      <c r="H4498" s="45"/>
      <c r="I4498" s="45"/>
      <c r="K4498" s="4"/>
      <c r="O4498" s="52"/>
    </row>
    <row r="4499" spans="7:15" x14ac:dyDescent="0.25">
      <c r="G4499" s="45"/>
      <c r="H4499" s="45"/>
      <c r="I4499" s="45"/>
      <c r="K4499" s="4"/>
      <c r="O4499" s="52"/>
    </row>
    <row r="4500" spans="7:15" x14ac:dyDescent="0.25">
      <c r="G4500" s="45"/>
      <c r="H4500" s="45"/>
      <c r="I4500" s="45"/>
      <c r="K4500" s="4"/>
      <c r="O4500" s="52"/>
    </row>
    <row r="4501" spans="7:15" x14ac:dyDescent="0.25">
      <c r="G4501" s="45"/>
      <c r="H4501" s="45"/>
      <c r="I4501" s="45"/>
      <c r="K4501" s="4"/>
      <c r="O4501" s="52"/>
    </row>
    <row r="4502" spans="7:15" x14ac:dyDescent="0.25">
      <c r="G4502" s="45"/>
      <c r="H4502" s="45"/>
      <c r="I4502" s="45"/>
      <c r="K4502" s="4"/>
      <c r="O4502" s="52"/>
    </row>
    <row r="4503" spans="7:15" x14ac:dyDescent="0.25">
      <c r="G4503" s="45"/>
      <c r="H4503" s="45"/>
      <c r="I4503" s="45"/>
      <c r="K4503" s="4"/>
      <c r="O4503" s="52"/>
    </row>
    <row r="4504" spans="7:15" x14ac:dyDescent="0.25">
      <c r="G4504" s="45"/>
      <c r="H4504" s="45"/>
      <c r="I4504" s="45"/>
      <c r="K4504" s="4"/>
      <c r="O4504" s="52"/>
    </row>
    <row r="4505" spans="7:15" x14ac:dyDescent="0.25">
      <c r="G4505" s="45"/>
      <c r="H4505" s="45"/>
      <c r="I4505" s="45"/>
      <c r="K4505" s="4"/>
      <c r="O4505" s="52"/>
    </row>
    <row r="4506" spans="7:15" x14ac:dyDescent="0.25">
      <c r="G4506" s="45"/>
      <c r="H4506" s="45"/>
      <c r="I4506" s="45"/>
      <c r="K4506" s="4"/>
      <c r="O4506" s="52"/>
    </row>
    <row r="4507" spans="7:15" x14ac:dyDescent="0.25">
      <c r="G4507" s="45"/>
      <c r="H4507" s="45"/>
      <c r="I4507" s="45"/>
      <c r="K4507" s="4"/>
      <c r="O4507" s="52"/>
    </row>
    <row r="4508" spans="7:15" x14ac:dyDescent="0.25">
      <c r="G4508" s="45"/>
      <c r="H4508" s="45"/>
      <c r="I4508" s="45"/>
      <c r="K4508" s="4"/>
      <c r="O4508" s="52"/>
    </row>
    <row r="4509" spans="7:15" x14ac:dyDescent="0.25">
      <c r="G4509" s="45"/>
      <c r="H4509" s="45"/>
      <c r="I4509" s="45"/>
      <c r="K4509" s="4"/>
      <c r="O4509" s="52"/>
    </row>
    <row r="4510" spans="7:15" x14ac:dyDescent="0.25">
      <c r="G4510" s="45"/>
      <c r="H4510" s="45"/>
      <c r="I4510" s="45"/>
      <c r="K4510" s="4"/>
      <c r="O4510" s="52"/>
    </row>
    <row r="4511" spans="7:15" x14ac:dyDescent="0.25">
      <c r="G4511" s="45"/>
      <c r="H4511" s="45"/>
      <c r="I4511" s="45"/>
      <c r="K4511" s="4"/>
      <c r="O4511" s="52"/>
    </row>
    <row r="4512" spans="7:15" x14ac:dyDescent="0.25">
      <c r="G4512" s="45"/>
      <c r="H4512" s="45"/>
      <c r="I4512" s="45"/>
      <c r="K4512" s="4"/>
      <c r="O4512" s="52"/>
    </row>
    <row r="4513" spans="7:15" x14ac:dyDescent="0.25">
      <c r="G4513" s="45"/>
      <c r="H4513" s="45"/>
      <c r="I4513" s="45"/>
      <c r="K4513" s="4"/>
      <c r="O4513" s="52"/>
    </row>
    <row r="4514" spans="7:15" x14ac:dyDescent="0.25">
      <c r="G4514" s="45"/>
      <c r="H4514" s="45"/>
      <c r="I4514" s="45"/>
      <c r="K4514" s="4"/>
      <c r="O4514" s="52"/>
    </row>
    <row r="4515" spans="7:15" x14ac:dyDescent="0.25">
      <c r="G4515" s="45"/>
      <c r="H4515" s="45"/>
      <c r="I4515" s="45"/>
      <c r="K4515" s="4"/>
      <c r="O4515" s="52"/>
    </row>
    <row r="4516" spans="7:15" x14ac:dyDescent="0.25">
      <c r="G4516" s="45"/>
      <c r="H4516" s="45"/>
      <c r="I4516" s="45"/>
      <c r="K4516" s="4"/>
      <c r="O4516" s="52"/>
    </row>
    <row r="4517" spans="7:15" x14ac:dyDescent="0.25">
      <c r="G4517" s="45"/>
      <c r="H4517" s="45"/>
      <c r="I4517" s="45"/>
      <c r="K4517" s="4"/>
      <c r="O4517" s="52"/>
    </row>
    <row r="4518" spans="7:15" x14ac:dyDescent="0.25">
      <c r="G4518" s="45"/>
      <c r="H4518" s="45"/>
      <c r="I4518" s="45"/>
      <c r="K4518" s="4"/>
      <c r="O4518" s="52"/>
    </row>
    <row r="4519" spans="7:15" x14ac:dyDescent="0.25">
      <c r="G4519" s="45"/>
      <c r="H4519" s="45"/>
      <c r="I4519" s="45"/>
      <c r="K4519" s="4"/>
      <c r="O4519" s="52"/>
    </row>
    <row r="4520" spans="7:15" x14ac:dyDescent="0.25">
      <c r="G4520" s="45"/>
      <c r="H4520" s="45"/>
      <c r="I4520" s="45"/>
      <c r="K4520" s="4"/>
      <c r="O4520" s="52"/>
    </row>
    <row r="4521" spans="7:15" x14ac:dyDescent="0.25">
      <c r="G4521" s="45"/>
      <c r="H4521" s="45"/>
      <c r="I4521" s="45"/>
      <c r="K4521" s="4"/>
      <c r="O4521" s="52"/>
    </row>
    <row r="4522" spans="7:15" x14ac:dyDescent="0.25">
      <c r="G4522" s="45"/>
      <c r="H4522" s="45"/>
      <c r="I4522" s="45"/>
      <c r="K4522" s="4"/>
      <c r="O4522" s="52"/>
    </row>
    <row r="4523" spans="7:15" x14ac:dyDescent="0.25">
      <c r="G4523" s="45"/>
      <c r="H4523" s="45"/>
      <c r="I4523" s="45"/>
      <c r="K4523" s="4"/>
      <c r="O4523" s="52"/>
    </row>
    <row r="4524" spans="7:15" x14ac:dyDescent="0.25">
      <c r="G4524" s="45"/>
      <c r="H4524" s="45"/>
      <c r="I4524" s="45"/>
      <c r="K4524" s="4"/>
      <c r="O4524" s="52"/>
    </row>
    <row r="4525" spans="7:15" x14ac:dyDescent="0.25">
      <c r="G4525" s="45"/>
      <c r="H4525" s="45"/>
      <c r="I4525" s="45"/>
      <c r="K4525" s="4"/>
      <c r="O4525" s="52"/>
    </row>
    <row r="4526" spans="7:15" x14ac:dyDescent="0.25">
      <c r="G4526" s="45"/>
      <c r="H4526" s="45"/>
      <c r="I4526" s="45"/>
      <c r="K4526" s="4"/>
      <c r="O4526" s="52"/>
    </row>
    <row r="4527" spans="7:15" x14ac:dyDescent="0.25">
      <c r="G4527" s="45"/>
      <c r="H4527" s="45"/>
      <c r="I4527" s="45"/>
      <c r="K4527" s="4"/>
      <c r="O4527" s="52"/>
    </row>
    <row r="4528" spans="7:15" x14ac:dyDescent="0.25">
      <c r="G4528" s="45"/>
      <c r="H4528" s="45"/>
      <c r="I4528" s="45"/>
      <c r="K4528" s="4"/>
      <c r="O4528" s="52"/>
    </row>
    <row r="4529" spans="7:15" x14ac:dyDescent="0.25">
      <c r="G4529" s="45"/>
      <c r="H4529" s="45"/>
      <c r="I4529" s="45"/>
      <c r="K4529" s="4"/>
      <c r="O4529" s="52"/>
    </row>
    <row r="4530" spans="7:15" x14ac:dyDescent="0.25">
      <c r="G4530" s="45"/>
      <c r="H4530" s="45"/>
      <c r="I4530" s="45"/>
      <c r="K4530" s="4"/>
      <c r="O4530" s="52"/>
    </row>
    <row r="4531" spans="7:15" x14ac:dyDescent="0.25">
      <c r="G4531" s="45"/>
      <c r="H4531" s="45"/>
      <c r="I4531" s="45"/>
      <c r="K4531" s="4"/>
      <c r="O4531" s="52"/>
    </row>
    <row r="4532" spans="7:15" x14ac:dyDescent="0.25">
      <c r="G4532" s="45"/>
      <c r="H4532" s="45"/>
      <c r="I4532" s="45"/>
      <c r="K4532" s="4"/>
      <c r="O4532" s="52"/>
    </row>
    <row r="4533" spans="7:15" x14ac:dyDescent="0.25">
      <c r="G4533" s="45"/>
      <c r="H4533" s="45"/>
      <c r="I4533" s="45"/>
      <c r="K4533" s="4"/>
      <c r="O4533" s="52"/>
    </row>
    <row r="4534" spans="7:15" x14ac:dyDescent="0.25">
      <c r="G4534" s="45"/>
      <c r="H4534" s="45"/>
      <c r="I4534" s="45"/>
      <c r="K4534" s="4"/>
      <c r="O4534" s="52"/>
    </row>
    <row r="4535" spans="7:15" x14ac:dyDescent="0.25">
      <c r="G4535" s="45"/>
      <c r="H4535" s="45"/>
      <c r="I4535" s="45"/>
      <c r="K4535" s="4"/>
      <c r="O4535" s="52"/>
    </row>
    <row r="4536" spans="7:15" x14ac:dyDescent="0.25">
      <c r="G4536" s="45"/>
      <c r="H4536" s="45"/>
      <c r="I4536" s="45"/>
      <c r="K4536" s="4"/>
      <c r="O4536" s="52"/>
    </row>
    <row r="4537" spans="7:15" x14ac:dyDescent="0.25">
      <c r="G4537" s="45"/>
      <c r="H4537" s="45"/>
      <c r="I4537" s="45"/>
      <c r="K4537" s="4"/>
      <c r="O4537" s="52"/>
    </row>
    <row r="4538" spans="7:15" x14ac:dyDescent="0.25">
      <c r="G4538" s="45"/>
      <c r="H4538" s="45"/>
      <c r="I4538" s="45"/>
      <c r="K4538" s="4"/>
      <c r="O4538" s="52"/>
    </row>
    <row r="4539" spans="7:15" x14ac:dyDescent="0.25">
      <c r="G4539" s="45"/>
      <c r="H4539" s="45"/>
      <c r="I4539" s="45"/>
      <c r="K4539" s="4"/>
      <c r="O4539" s="52"/>
    </row>
    <row r="4540" spans="7:15" x14ac:dyDescent="0.25">
      <c r="G4540" s="45"/>
      <c r="H4540" s="45"/>
      <c r="I4540" s="45"/>
      <c r="K4540" s="4"/>
      <c r="O4540" s="52"/>
    </row>
    <row r="4541" spans="7:15" x14ac:dyDescent="0.25">
      <c r="G4541" s="45"/>
      <c r="H4541" s="45"/>
      <c r="I4541" s="45"/>
      <c r="K4541" s="4"/>
      <c r="O4541" s="52"/>
    </row>
    <row r="4542" spans="7:15" x14ac:dyDescent="0.25">
      <c r="G4542" s="45"/>
      <c r="H4542" s="45"/>
      <c r="I4542" s="45"/>
      <c r="K4542" s="4"/>
      <c r="O4542" s="52"/>
    </row>
    <row r="4543" spans="7:15" x14ac:dyDescent="0.25">
      <c r="G4543" s="45"/>
      <c r="H4543" s="45"/>
      <c r="I4543" s="45"/>
      <c r="K4543" s="4"/>
      <c r="O4543" s="52"/>
    </row>
    <row r="4544" spans="7:15" x14ac:dyDescent="0.25">
      <c r="G4544" s="45"/>
      <c r="H4544" s="45"/>
      <c r="I4544" s="45"/>
      <c r="K4544" s="4"/>
      <c r="O4544" s="52"/>
    </row>
    <row r="4545" spans="7:15" x14ac:dyDescent="0.25">
      <c r="G4545" s="45"/>
      <c r="H4545" s="45"/>
      <c r="I4545" s="45"/>
      <c r="K4545" s="4"/>
      <c r="O4545" s="52"/>
    </row>
    <row r="4546" spans="7:15" x14ac:dyDescent="0.25">
      <c r="G4546" s="45"/>
      <c r="H4546" s="45"/>
      <c r="I4546" s="45"/>
      <c r="K4546" s="4"/>
      <c r="O4546" s="52"/>
    </row>
    <row r="4547" spans="7:15" x14ac:dyDescent="0.25">
      <c r="G4547" s="45"/>
      <c r="H4547" s="45"/>
      <c r="I4547" s="45"/>
      <c r="K4547" s="4"/>
      <c r="O4547" s="52"/>
    </row>
    <row r="4548" spans="7:15" x14ac:dyDescent="0.25">
      <c r="G4548" s="45"/>
      <c r="H4548" s="45"/>
      <c r="I4548" s="45"/>
      <c r="K4548" s="4"/>
      <c r="O4548" s="52"/>
    </row>
    <row r="4549" spans="7:15" x14ac:dyDescent="0.25">
      <c r="G4549" s="45"/>
      <c r="H4549" s="45"/>
      <c r="I4549" s="45"/>
      <c r="K4549" s="4"/>
      <c r="O4549" s="52"/>
    </row>
    <row r="4550" spans="7:15" x14ac:dyDescent="0.25">
      <c r="G4550" s="45"/>
      <c r="H4550" s="45"/>
      <c r="I4550" s="45"/>
      <c r="K4550" s="4"/>
      <c r="O4550" s="52"/>
    </row>
    <row r="4551" spans="7:15" x14ac:dyDescent="0.25">
      <c r="G4551" s="45"/>
      <c r="H4551" s="45"/>
      <c r="I4551" s="45"/>
      <c r="K4551" s="4"/>
      <c r="O4551" s="52"/>
    </row>
    <row r="4552" spans="7:15" x14ac:dyDescent="0.25">
      <c r="G4552" s="45"/>
      <c r="H4552" s="45"/>
      <c r="I4552" s="45"/>
      <c r="K4552" s="4"/>
      <c r="O4552" s="52"/>
    </row>
    <row r="4553" spans="7:15" x14ac:dyDescent="0.25">
      <c r="G4553" s="45"/>
      <c r="H4553" s="45"/>
      <c r="I4553" s="45"/>
      <c r="K4553" s="4"/>
      <c r="O4553" s="52"/>
    </row>
    <row r="4554" spans="7:15" x14ac:dyDescent="0.25">
      <c r="G4554" s="45"/>
      <c r="H4554" s="45"/>
      <c r="I4554" s="45"/>
      <c r="K4554" s="4"/>
      <c r="O4554" s="52"/>
    </row>
    <row r="4555" spans="7:15" x14ac:dyDescent="0.25">
      <c r="G4555" s="45"/>
      <c r="H4555" s="45"/>
      <c r="I4555" s="45"/>
      <c r="K4555" s="4"/>
      <c r="O4555" s="52"/>
    </row>
    <row r="4556" spans="7:15" x14ac:dyDescent="0.25">
      <c r="G4556" s="45"/>
      <c r="H4556" s="45"/>
      <c r="I4556" s="45"/>
      <c r="K4556" s="4"/>
      <c r="O4556" s="52"/>
    </row>
    <row r="4557" spans="7:15" x14ac:dyDescent="0.25">
      <c r="G4557" s="45"/>
      <c r="H4557" s="45"/>
      <c r="I4557" s="45"/>
      <c r="K4557" s="4"/>
      <c r="O4557" s="52"/>
    </row>
    <row r="4558" spans="7:15" x14ac:dyDescent="0.25">
      <c r="G4558" s="45"/>
      <c r="H4558" s="45"/>
      <c r="I4558" s="45"/>
      <c r="K4558" s="4"/>
      <c r="O4558" s="52"/>
    </row>
    <row r="4559" spans="7:15" x14ac:dyDescent="0.25">
      <c r="G4559" s="45"/>
      <c r="H4559" s="45"/>
      <c r="I4559" s="45"/>
      <c r="K4559" s="4"/>
      <c r="O4559" s="52"/>
    </row>
    <row r="4560" spans="7:15" x14ac:dyDescent="0.25">
      <c r="G4560" s="45"/>
      <c r="H4560" s="45"/>
      <c r="I4560" s="45"/>
      <c r="K4560" s="4"/>
      <c r="O4560" s="52"/>
    </row>
    <row r="4561" spans="7:15" x14ac:dyDescent="0.25">
      <c r="G4561" s="45"/>
      <c r="H4561" s="45"/>
      <c r="I4561" s="45"/>
      <c r="K4561" s="4"/>
      <c r="O4561" s="52"/>
    </row>
    <row r="4562" spans="7:15" x14ac:dyDescent="0.25">
      <c r="G4562" s="45"/>
      <c r="H4562" s="45"/>
      <c r="I4562" s="45"/>
      <c r="K4562" s="4"/>
      <c r="O4562" s="52"/>
    </row>
    <row r="4563" spans="7:15" x14ac:dyDescent="0.25">
      <c r="G4563" s="45"/>
      <c r="H4563" s="45"/>
      <c r="I4563" s="45"/>
      <c r="K4563" s="4"/>
      <c r="O4563" s="52"/>
    </row>
    <row r="4564" spans="7:15" x14ac:dyDescent="0.25">
      <c r="G4564" s="45"/>
      <c r="H4564" s="45"/>
      <c r="I4564" s="45"/>
      <c r="K4564" s="4"/>
      <c r="O4564" s="52"/>
    </row>
    <row r="4565" spans="7:15" x14ac:dyDescent="0.25">
      <c r="G4565" s="45"/>
      <c r="H4565" s="45"/>
      <c r="I4565" s="45"/>
      <c r="K4565" s="4"/>
      <c r="O4565" s="52"/>
    </row>
    <row r="4566" spans="7:15" x14ac:dyDescent="0.25">
      <c r="G4566" s="45"/>
      <c r="H4566" s="45"/>
      <c r="I4566" s="45"/>
      <c r="K4566" s="4"/>
      <c r="O4566" s="52"/>
    </row>
    <row r="4567" spans="7:15" x14ac:dyDescent="0.25">
      <c r="G4567" s="45"/>
      <c r="H4567" s="45"/>
      <c r="I4567" s="45"/>
      <c r="K4567" s="4"/>
      <c r="O4567" s="52"/>
    </row>
    <row r="4568" spans="7:15" x14ac:dyDescent="0.25">
      <c r="G4568" s="45"/>
      <c r="H4568" s="45"/>
      <c r="I4568" s="45"/>
      <c r="K4568" s="4"/>
      <c r="O4568" s="52"/>
    </row>
    <row r="4569" spans="7:15" x14ac:dyDescent="0.25">
      <c r="G4569" s="45"/>
      <c r="H4569" s="45"/>
      <c r="I4569" s="45"/>
      <c r="K4569" s="4"/>
      <c r="O4569" s="52"/>
    </row>
    <row r="4570" spans="7:15" x14ac:dyDescent="0.25">
      <c r="G4570" s="45"/>
      <c r="H4570" s="45"/>
      <c r="I4570" s="45"/>
      <c r="K4570" s="4"/>
      <c r="O4570" s="52"/>
    </row>
    <row r="4571" spans="7:15" x14ac:dyDescent="0.25">
      <c r="G4571" s="45"/>
      <c r="H4571" s="45"/>
      <c r="I4571" s="45"/>
      <c r="K4571" s="4"/>
      <c r="O4571" s="52"/>
    </row>
    <row r="4572" spans="7:15" x14ac:dyDescent="0.25">
      <c r="G4572" s="45"/>
      <c r="H4572" s="45"/>
      <c r="I4572" s="45"/>
      <c r="K4572" s="4"/>
      <c r="O4572" s="52"/>
    </row>
    <row r="4573" spans="7:15" x14ac:dyDescent="0.25">
      <c r="G4573" s="45"/>
      <c r="H4573" s="45"/>
      <c r="I4573" s="45"/>
      <c r="K4573" s="4"/>
      <c r="O4573" s="52"/>
    </row>
    <row r="4574" spans="7:15" x14ac:dyDescent="0.25">
      <c r="G4574" s="45"/>
      <c r="H4574" s="45"/>
      <c r="I4574" s="45"/>
      <c r="K4574" s="4"/>
      <c r="O4574" s="52"/>
    </row>
    <row r="4575" spans="7:15" x14ac:dyDescent="0.25">
      <c r="G4575" s="45"/>
      <c r="H4575" s="45"/>
      <c r="I4575" s="45"/>
      <c r="K4575" s="4"/>
      <c r="O4575" s="52"/>
    </row>
    <row r="4576" spans="7:15" x14ac:dyDescent="0.25">
      <c r="G4576" s="45"/>
      <c r="H4576" s="45"/>
      <c r="I4576" s="45"/>
      <c r="K4576" s="4"/>
      <c r="O4576" s="52"/>
    </row>
    <row r="4577" spans="7:15" x14ac:dyDescent="0.25">
      <c r="G4577" s="45"/>
      <c r="H4577" s="45"/>
      <c r="I4577" s="45"/>
      <c r="K4577" s="4"/>
      <c r="O4577" s="52"/>
    </row>
    <row r="4578" spans="7:15" x14ac:dyDescent="0.25">
      <c r="G4578" s="45"/>
      <c r="H4578" s="45"/>
      <c r="I4578" s="45"/>
      <c r="K4578" s="4"/>
      <c r="O4578" s="52"/>
    </row>
    <row r="4579" spans="7:15" x14ac:dyDescent="0.25">
      <c r="G4579" s="45"/>
      <c r="H4579" s="45"/>
      <c r="I4579" s="45"/>
      <c r="K4579" s="4"/>
      <c r="O4579" s="52"/>
    </row>
    <row r="4580" spans="7:15" x14ac:dyDescent="0.25">
      <c r="G4580" s="45"/>
      <c r="H4580" s="45"/>
      <c r="I4580" s="45"/>
      <c r="K4580" s="4"/>
      <c r="O4580" s="52"/>
    </row>
    <row r="4581" spans="7:15" x14ac:dyDescent="0.25">
      <c r="G4581" s="45"/>
      <c r="H4581" s="45"/>
      <c r="I4581" s="45"/>
      <c r="K4581" s="4"/>
      <c r="O4581" s="52"/>
    </row>
    <row r="4582" spans="7:15" x14ac:dyDescent="0.25">
      <c r="G4582" s="45"/>
      <c r="H4582" s="45"/>
      <c r="I4582" s="45"/>
      <c r="K4582" s="4"/>
      <c r="O4582" s="52"/>
    </row>
    <row r="4583" spans="7:15" x14ac:dyDescent="0.25">
      <c r="G4583" s="45"/>
      <c r="H4583" s="45"/>
      <c r="I4583" s="45"/>
      <c r="K4583" s="4"/>
      <c r="O4583" s="52"/>
    </row>
    <row r="4584" spans="7:15" x14ac:dyDescent="0.25">
      <c r="G4584" s="45"/>
      <c r="H4584" s="45"/>
      <c r="I4584" s="45"/>
      <c r="K4584" s="4"/>
      <c r="O4584" s="52"/>
    </row>
    <row r="4585" spans="7:15" x14ac:dyDescent="0.25">
      <c r="G4585" s="45"/>
      <c r="H4585" s="45"/>
      <c r="I4585" s="45"/>
      <c r="K4585" s="4"/>
      <c r="O4585" s="52"/>
    </row>
    <row r="4586" spans="7:15" x14ac:dyDescent="0.25">
      <c r="G4586" s="45"/>
      <c r="H4586" s="45"/>
      <c r="I4586" s="45"/>
      <c r="K4586" s="4"/>
      <c r="O4586" s="52"/>
    </row>
    <row r="4587" spans="7:15" x14ac:dyDescent="0.25">
      <c r="G4587" s="45"/>
      <c r="H4587" s="45"/>
      <c r="I4587" s="45"/>
      <c r="K4587" s="4"/>
      <c r="O4587" s="52"/>
    </row>
    <row r="4588" spans="7:15" x14ac:dyDescent="0.25">
      <c r="G4588" s="45"/>
      <c r="H4588" s="45"/>
      <c r="I4588" s="45"/>
      <c r="K4588" s="4"/>
      <c r="O4588" s="52"/>
    </row>
    <row r="4589" spans="7:15" x14ac:dyDescent="0.25">
      <c r="G4589" s="45"/>
      <c r="H4589" s="45"/>
      <c r="I4589" s="45"/>
      <c r="K4589" s="4"/>
      <c r="O4589" s="52"/>
    </row>
    <row r="4590" spans="7:15" x14ac:dyDescent="0.25">
      <c r="G4590" s="45"/>
      <c r="H4590" s="45"/>
      <c r="I4590" s="45"/>
      <c r="K4590" s="4"/>
      <c r="O4590" s="52"/>
    </row>
    <row r="4591" spans="7:15" x14ac:dyDescent="0.25">
      <c r="G4591" s="45"/>
      <c r="H4591" s="45"/>
      <c r="I4591" s="45"/>
      <c r="K4591" s="4"/>
      <c r="O4591" s="52"/>
    </row>
    <row r="4592" spans="7:15" x14ac:dyDescent="0.25">
      <c r="G4592" s="45"/>
      <c r="H4592" s="45"/>
      <c r="I4592" s="45"/>
      <c r="K4592" s="4"/>
      <c r="O4592" s="52"/>
    </row>
    <row r="4593" spans="7:15" x14ac:dyDescent="0.25">
      <c r="G4593" s="45"/>
      <c r="H4593" s="45"/>
      <c r="I4593" s="45"/>
      <c r="K4593" s="4"/>
      <c r="O4593" s="52"/>
    </row>
    <row r="4594" spans="7:15" x14ac:dyDescent="0.25">
      <c r="G4594" s="45"/>
      <c r="H4594" s="45"/>
      <c r="I4594" s="45"/>
      <c r="K4594" s="4"/>
      <c r="O4594" s="52"/>
    </row>
    <row r="4595" spans="7:15" x14ac:dyDescent="0.25">
      <c r="G4595" s="45"/>
      <c r="H4595" s="45"/>
      <c r="I4595" s="45"/>
      <c r="K4595" s="4"/>
      <c r="O4595" s="52"/>
    </row>
    <row r="4596" spans="7:15" x14ac:dyDescent="0.25">
      <c r="G4596" s="45"/>
      <c r="H4596" s="45"/>
      <c r="I4596" s="45"/>
      <c r="K4596" s="4"/>
      <c r="O4596" s="52"/>
    </row>
    <row r="4597" spans="7:15" x14ac:dyDescent="0.25">
      <c r="G4597" s="45"/>
      <c r="H4597" s="45"/>
      <c r="I4597" s="45"/>
      <c r="K4597" s="4"/>
      <c r="O4597" s="52"/>
    </row>
    <row r="4598" spans="7:15" x14ac:dyDescent="0.25">
      <c r="G4598" s="45"/>
      <c r="H4598" s="45"/>
      <c r="I4598" s="45"/>
      <c r="K4598" s="4"/>
      <c r="O4598" s="52"/>
    </row>
    <row r="4599" spans="7:15" x14ac:dyDescent="0.25">
      <c r="G4599" s="45"/>
      <c r="H4599" s="45"/>
      <c r="I4599" s="45"/>
      <c r="K4599" s="4"/>
      <c r="O4599" s="52"/>
    </row>
    <row r="4600" spans="7:15" x14ac:dyDescent="0.25">
      <c r="G4600" s="45"/>
      <c r="H4600" s="45"/>
      <c r="I4600" s="45"/>
      <c r="K4600" s="4"/>
      <c r="O4600" s="52"/>
    </row>
    <row r="4601" spans="7:15" x14ac:dyDescent="0.25">
      <c r="G4601" s="45"/>
      <c r="H4601" s="45"/>
      <c r="I4601" s="45"/>
      <c r="K4601" s="4"/>
      <c r="O4601" s="52"/>
    </row>
    <row r="4602" spans="7:15" x14ac:dyDescent="0.25">
      <c r="G4602" s="45"/>
      <c r="H4602" s="45"/>
      <c r="I4602" s="45"/>
      <c r="K4602" s="4"/>
      <c r="O4602" s="52"/>
    </row>
    <row r="4603" spans="7:15" x14ac:dyDescent="0.25">
      <c r="G4603" s="45"/>
      <c r="H4603" s="45"/>
      <c r="I4603" s="45"/>
      <c r="K4603" s="4"/>
      <c r="O4603" s="52"/>
    </row>
    <row r="4604" spans="7:15" x14ac:dyDescent="0.25">
      <c r="G4604" s="45"/>
      <c r="H4604" s="45"/>
      <c r="I4604" s="45"/>
      <c r="K4604" s="4"/>
      <c r="O4604" s="52"/>
    </row>
    <row r="4605" spans="7:15" x14ac:dyDescent="0.25">
      <c r="G4605" s="45"/>
      <c r="H4605" s="45"/>
      <c r="I4605" s="45"/>
      <c r="K4605" s="4"/>
      <c r="O4605" s="52"/>
    </row>
    <row r="4606" spans="7:15" x14ac:dyDescent="0.25">
      <c r="G4606" s="45"/>
      <c r="H4606" s="45"/>
      <c r="I4606" s="45"/>
      <c r="K4606" s="4"/>
      <c r="O4606" s="52"/>
    </row>
    <row r="4607" spans="7:15" x14ac:dyDescent="0.25">
      <c r="G4607" s="45"/>
      <c r="H4607" s="45"/>
      <c r="I4607" s="45"/>
      <c r="K4607" s="4"/>
      <c r="O4607" s="52"/>
    </row>
    <row r="4608" spans="7:15" x14ac:dyDescent="0.25">
      <c r="G4608" s="45"/>
      <c r="H4608" s="45"/>
      <c r="I4608" s="45"/>
      <c r="K4608" s="4"/>
      <c r="O4608" s="52"/>
    </row>
    <row r="4609" spans="7:15" x14ac:dyDescent="0.25">
      <c r="G4609" s="45"/>
      <c r="H4609" s="45"/>
      <c r="I4609" s="45"/>
      <c r="K4609" s="4"/>
      <c r="O4609" s="52"/>
    </row>
    <row r="4610" spans="7:15" x14ac:dyDescent="0.25">
      <c r="G4610" s="45"/>
      <c r="H4610" s="45"/>
      <c r="I4610" s="45"/>
      <c r="K4610" s="4"/>
      <c r="O4610" s="52"/>
    </row>
    <row r="4611" spans="7:15" x14ac:dyDescent="0.25">
      <c r="G4611" s="45"/>
      <c r="H4611" s="45"/>
      <c r="I4611" s="45"/>
      <c r="K4611" s="4"/>
      <c r="O4611" s="52"/>
    </row>
    <row r="4612" spans="7:15" x14ac:dyDescent="0.25">
      <c r="G4612" s="45"/>
      <c r="H4612" s="45"/>
      <c r="I4612" s="45"/>
      <c r="K4612" s="4"/>
      <c r="O4612" s="52"/>
    </row>
    <row r="4613" spans="7:15" x14ac:dyDescent="0.25">
      <c r="G4613" s="45"/>
      <c r="H4613" s="45"/>
      <c r="I4613" s="45"/>
      <c r="K4613" s="4"/>
      <c r="O4613" s="52"/>
    </row>
    <row r="4614" spans="7:15" x14ac:dyDescent="0.25">
      <c r="G4614" s="45"/>
      <c r="H4614" s="45"/>
      <c r="I4614" s="45"/>
      <c r="K4614" s="4"/>
      <c r="O4614" s="52"/>
    </row>
    <row r="4615" spans="7:15" x14ac:dyDescent="0.25">
      <c r="G4615" s="45"/>
      <c r="H4615" s="45"/>
      <c r="I4615" s="45"/>
      <c r="K4615" s="4"/>
      <c r="O4615" s="52"/>
    </row>
    <row r="4616" spans="7:15" x14ac:dyDescent="0.25">
      <c r="G4616" s="45"/>
      <c r="H4616" s="45"/>
      <c r="I4616" s="45"/>
      <c r="K4616" s="4"/>
      <c r="O4616" s="52"/>
    </row>
    <row r="4617" spans="7:15" x14ac:dyDescent="0.25">
      <c r="G4617" s="45"/>
      <c r="H4617" s="45"/>
      <c r="I4617" s="45"/>
      <c r="K4617" s="4"/>
      <c r="O4617" s="52"/>
    </row>
    <row r="4618" spans="7:15" x14ac:dyDescent="0.25">
      <c r="G4618" s="45"/>
      <c r="H4618" s="45"/>
      <c r="I4618" s="45"/>
      <c r="K4618" s="4"/>
      <c r="O4618" s="52"/>
    </row>
    <row r="4619" spans="7:15" x14ac:dyDescent="0.25">
      <c r="G4619" s="45"/>
      <c r="H4619" s="45"/>
      <c r="I4619" s="45"/>
      <c r="K4619" s="4"/>
      <c r="O4619" s="52"/>
    </row>
    <row r="4620" spans="7:15" x14ac:dyDescent="0.25">
      <c r="G4620" s="45"/>
      <c r="H4620" s="45"/>
      <c r="I4620" s="45"/>
      <c r="K4620" s="4"/>
      <c r="O4620" s="52"/>
    </row>
    <row r="4621" spans="7:15" x14ac:dyDescent="0.25">
      <c r="G4621" s="45"/>
      <c r="H4621" s="45"/>
      <c r="I4621" s="45"/>
      <c r="K4621" s="4"/>
      <c r="O4621" s="52"/>
    </row>
    <row r="4622" spans="7:15" x14ac:dyDescent="0.25">
      <c r="G4622" s="45"/>
      <c r="H4622" s="45"/>
      <c r="I4622" s="45"/>
      <c r="K4622" s="4"/>
      <c r="O4622" s="52"/>
    </row>
    <row r="4623" spans="7:15" x14ac:dyDescent="0.25">
      <c r="G4623" s="45"/>
      <c r="H4623" s="45"/>
      <c r="I4623" s="45"/>
      <c r="K4623" s="4"/>
      <c r="O4623" s="52"/>
    </row>
    <row r="4624" spans="7:15" x14ac:dyDescent="0.25">
      <c r="G4624" s="45"/>
      <c r="H4624" s="45"/>
      <c r="I4624" s="45"/>
      <c r="K4624" s="4"/>
      <c r="O4624" s="52"/>
    </row>
    <row r="4625" spans="7:15" x14ac:dyDescent="0.25">
      <c r="G4625" s="45"/>
      <c r="H4625" s="45"/>
      <c r="I4625" s="45"/>
      <c r="K4625" s="4"/>
      <c r="O4625" s="52"/>
    </row>
    <row r="4626" spans="7:15" x14ac:dyDescent="0.25">
      <c r="G4626" s="45"/>
      <c r="H4626" s="45"/>
      <c r="I4626" s="45"/>
      <c r="K4626" s="4"/>
      <c r="O4626" s="52"/>
    </row>
    <row r="4627" spans="7:15" x14ac:dyDescent="0.25">
      <c r="G4627" s="45"/>
      <c r="H4627" s="45"/>
      <c r="I4627" s="45"/>
      <c r="K4627" s="4"/>
      <c r="O4627" s="52"/>
    </row>
    <row r="4628" spans="7:15" x14ac:dyDescent="0.25">
      <c r="G4628" s="45"/>
      <c r="H4628" s="45"/>
      <c r="I4628" s="45"/>
      <c r="K4628" s="4"/>
      <c r="O4628" s="52"/>
    </row>
    <row r="4629" spans="7:15" x14ac:dyDescent="0.25">
      <c r="G4629" s="45"/>
      <c r="H4629" s="45"/>
      <c r="I4629" s="45"/>
      <c r="K4629" s="4"/>
      <c r="O4629" s="52"/>
    </row>
    <row r="4630" spans="7:15" x14ac:dyDescent="0.25">
      <c r="G4630" s="45"/>
      <c r="H4630" s="45"/>
      <c r="I4630" s="45"/>
      <c r="K4630" s="4"/>
      <c r="O4630" s="52"/>
    </row>
    <row r="4631" spans="7:15" x14ac:dyDescent="0.25">
      <c r="G4631" s="45"/>
      <c r="H4631" s="45"/>
      <c r="I4631" s="45"/>
      <c r="K4631" s="4"/>
      <c r="O4631" s="52"/>
    </row>
    <row r="4632" spans="7:15" x14ac:dyDescent="0.25">
      <c r="G4632" s="45"/>
      <c r="H4632" s="45"/>
      <c r="I4632" s="45"/>
      <c r="K4632" s="4"/>
      <c r="O4632" s="52"/>
    </row>
    <row r="4633" spans="7:15" x14ac:dyDescent="0.25">
      <c r="G4633" s="45"/>
      <c r="H4633" s="45"/>
      <c r="I4633" s="45"/>
      <c r="K4633" s="4"/>
      <c r="O4633" s="52"/>
    </row>
    <row r="4634" spans="7:15" x14ac:dyDescent="0.25">
      <c r="G4634" s="45"/>
      <c r="H4634" s="45"/>
      <c r="I4634" s="45"/>
      <c r="K4634" s="4"/>
      <c r="O4634" s="52"/>
    </row>
    <row r="4635" spans="7:15" x14ac:dyDescent="0.25">
      <c r="G4635" s="45"/>
      <c r="H4635" s="45"/>
      <c r="I4635" s="45"/>
      <c r="K4635" s="4"/>
      <c r="O4635" s="52"/>
    </row>
    <row r="4636" spans="7:15" x14ac:dyDescent="0.25">
      <c r="G4636" s="45"/>
      <c r="H4636" s="45"/>
      <c r="I4636" s="45"/>
      <c r="K4636" s="4"/>
      <c r="O4636" s="52"/>
    </row>
    <row r="4637" spans="7:15" x14ac:dyDescent="0.25">
      <c r="G4637" s="45"/>
      <c r="H4637" s="45"/>
      <c r="I4637" s="45"/>
      <c r="K4637" s="4"/>
      <c r="O4637" s="52"/>
    </row>
    <row r="4638" spans="7:15" x14ac:dyDescent="0.25">
      <c r="G4638" s="45"/>
      <c r="H4638" s="45"/>
      <c r="I4638" s="45"/>
      <c r="K4638" s="4"/>
      <c r="O4638" s="52"/>
    </row>
    <row r="4639" spans="7:15" x14ac:dyDescent="0.25">
      <c r="G4639" s="45"/>
      <c r="H4639" s="45"/>
      <c r="I4639" s="45"/>
      <c r="K4639" s="4"/>
      <c r="O4639" s="52"/>
    </row>
    <row r="4640" spans="7:15" x14ac:dyDescent="0.25">
      <c r="G4640" s="45"/>
      <c r="H4640" s="45"/>
      <c r="I4640" s="45"/>
      <c r="K4640" s="4"/>
      <c r="O4640" s="52"/>
    </row>
    <row r="4641" spans="7:15" x14ac:dyDescent="0.25">
      <c r="G4641" s="45"/>
      <c r="H4641" s="45"/>
      <c r="I4641" s="45"/>
      <c r="K4641" s="4"/>
      <c r="O4641" s="52"/>
    </row>
    <row r="4642" spans="7:15" x14ac:dyDescent="0.25">
      <c r="G4642" s="45"/>
      <c r="H4642" s="45"/>
      <c r="I4642" s="45"/>
      <c r="K4642" s="4"/>
      <c r="O4642" s="52"/>
    </row>
    <row r="4643" spans="7:15" x14ac:dyDescent="0.25">
      <c r="G4643" s="45"/>
      <c r="H4643" s="45"/>
      <c r="I4643" s="45"/>
      <c r="K4643" s="4"/>
      <c r="O4643" s="52"/>
    </row>
    <row r="4644" spans="7:15" x14ac:dyDescent="0.25">
      <c r="G4644" s="45"/>
      <c r="H4644" s="45"/>
      <c r="I4644" s="45"/>
      <c r="K4644" s="4"/>
      <c r="O4644" s="52"/>
    </row>
    <row r="4645" spans="7:15" x14ac:dyDescent="0.25">
      <c r="G4645" s="45"/>
      <c r="H4645" s="45"/>
      <c r="I4645" s="45"/>
      <c r="K4645" s="4"/>
      <c r="O4645" s="52"/>
    </row>
    <row r="4646" spans="7:15" x14ac:dyDescent="0.25">
      <c r="G4646" s="45"/>
      <c r="H4646" s="45"/>
      <c r="I4646" s="45"/>
      <c r="K4646" s="4"/>
      <c r="O4646" s="52"/>
    </row>
    <row r="4647" spans="7:15" x14ac:dyDescent="0.25">
      <c r="G4647" s="45"/>
      <c r="H4647" s="45"/>
      <c r="I4647" s="45"/>
      <c r="K4647" s="4"/>
      <c r="O4647" s="52"/>
    </row>
    <row r="4648" spans="7:15" x14ac:dyDescent="0.25">
      <c r="G4648" s="45"/>
      <c r="H4648" s="45"/>
      <c r="I4648" s="45"/>
      <c r="K4648" s="4"/>
      <c r="O4648" s="52"/>
    </row>
    <row r="4649" spans="7:15" x14ac:dyDescent="0.25">
      <c r="G4649" s="45"/>
      <c r="H4649" s="45"/>
      <c r="I4649" s="45"/>
      <c r="K4649" s="4"/>
      <c r="O4649" s="52"/>
    </row>
    <row r="4650" spans="7:15" x14ac:dyDescent="0.25">
      <c r="G4650" s="45"/>
      <c r="H4650" s="45"/>
      <c r="I4650" s="45"/>
      <c r="K4650" s="4"/>
      <c r="O4650" s="52"/>
    </row>
    <row r="4651" spans="7:15" x14ac:dyDescent="0.25">
      <c r="G4651" s="45"/>
      <c r="H4651" s="45"/>
      <c r="I4651" s="45"/>
      <c r="K4651" s="4"/>
      <c r="O4651" s="52"/>
    </row>
    <row r="4652" spans="7:15" x14ac:dyDescent="0.25">
      <c r="G4652" s="45"/>
      <c r="H4652" s="45"/>
      <c r="I4652" s="45"/>
      <c r="K4652" s="4"/>
      <c r="O4652" s="52"/>
    </row>
    <row r="4653" spans="7:15" x14ac:dyDescent="0.25">
      <c r="G4653" s="45"/>
      <c r="H4653" s="45"/>
      <c r="I4653" s="45"/>
      <c r="K4653" s="4"/>
      <c r="O4653" s="52"/>
    </row>
    <row r="4654" spans="7:15" x14ac:dyDescent="0.25">
      <c r="G4654" s="45"/>
      <c r="H4654" s="45"/>
      <c r="I4654" s="45"/>
      <c r="K4654" s="4"/>
      <c r="O4654" s="52"/>
    </row>
    <row r="4655" spans="7:15" x14ac:dyDescent="0.25">
      <c r="G4655" s="45"/>
      <c r="H4655" s="45"/>
      <c r="I4655" s="45"/>
      <c r="K4655" s="4"/>
      <c r="O4655" s="52"/>
    </row>
    <row r="4656" spans="7:15" x14ac:dyDescent="0.25">
      <c r="G4656" s="45"/>
      <c r="H4656" s="45"/>
      <c r="I4656" s="45"/>
      <c r="K4656" s="4"/>
      <c r="O4656" s="52"/>
    </row>
    <row r="4657" spans="7:15" x14ac:dyDescent="0.25">
      <c r="G4657" s="45"/>
      <c r="H4657" s="45"/>
      <c r="I4657" s="45"/>
      <c r="K4657" s="4"/>
      <c r="O4657" s="52"/>
    </row>
    <row r="4658" spans="7:15" x14ac:dyDescent="0.25">
      <c r="G4658" s="45"/>
      <c r="H4658" s="45"/>
      <c r="I4658" s="45"/>
      <c r="K4658" s="4"/>
      <c r="O4658" s="52"/>
    </row>
    <row r="4659" spans="7:15" x14ac:dyDescent="0.25">
      <c r="G4659" s="45"/>
      <c r="H4659" s="45"/>
      <c r="I4659" s="45"/>
      <c r="K4659" s="4"/>
      <c r="O4659" s="52"/>
    </row>
    <row r="4660" spans="7:15" x14ac:dyDescent="0.25">
      <c r="G4660" s="45"/>
      <c r="H4660" s="45"/>
      <c r="I4660" s="45"/>
      <c r="K4660" s="4"/>
      <c r="O4660" s="52"/>
    </row>
    <row r="4661" spans="7:15" x14ac:dyDescent="0.25">
      <c r="G4661" s="45"/>
      <c r="H4661" s="45"/>
      <c r="I4661" s="45"/>
      <c r="K4661" s="4"/>
      <c r="O4661" s="52"/>
    </row>
    <row r="4662" spans="7:15" x14ac:dyDescent="0.25">
      <c r="G4662" s="45"/>
      <c r="H4662" s="45"/>
      <c r="I4662" s="45"/>
      <c r="K4662" s="4"/>
      <c r="O4662" s="52"/>
    </row>
    <row r="4663" spans="7:15" x14ac:dyDescent="0.25">
      <c r="G4663" s="45"/>
      <c r="H4663" s="45"/>
      <c r="I4663" s="45"/>
      <c r="K4663" s="4"/>
      <c r="O4663" s="52"/>
    </row>
    <row r="4664" spans="7:15" x14ac:dyDescent="0.25">
      <c r="G4664" s="45"/>
      <c r="H4664" s="45"/>
      <c r="I4664" s="45"/>
      <c r="K4664" s="4"/>
      <c r="O4664" s="52"/>
    </row>
    <row r="4665" spans="7:15" x14ac:dyDescent="0.25">
      <c r="G4665" s="45"/>
      <c r="H4665" s="45"/>
      <c r="I4665" s="45"/>
      <c r="K4665" s="4"/>
      <c r="O4665" s="52"/>
    </row>
    <row r="4666" spans="7:15" x14ac:dyDescent="0.25">
      <c r="G4666" s="45"/>
      <c r="H4666" s="45"/>
      <c r="I4666" s="45"/>
      <c r="K4666" s="4"/>
      <c r="O4666" s="52"/>
    </row>
    <row r="4667" spans="7:15" x14ac:dyDescent="0.25">
      <c r="G4667" s="45"/>
      <c r="H4667" s="45"/>
      <c r="I4667" s="45"/>
      <c r="K4667" s="4"/>
      <c r="O4667" s="52"/>
    </row>
    <row r="4668" spans="7:15" x14ac:dyDescent="0.25">
      <c r="G4668" s="45"/>
      <c r="H4668" s="45"/>
      <c r="I4668" s="45"/>
      <c r="K4668" s="4"/>
      <c r="O4668" s="52"/>
    </row>
    <row r="4669" spans="7:15" x14ac:dyDescent="0.25">
      <c r="G4669" s="45"/>
      <c r="H4669" s="45"/>
      <c r="I4669" s="45"/>
      <c r="K4669" s="4"/>
      <c r="O4669" s="52"/>
    </row>
    <row r="4670" spans="7:15" x14ac:dyDescent="0.25">
      <c r="G4670" s="45"/>
      <c r="H4670" s="45"/>
      <c r="I4670" s="45"/>
      <c r="K4670" s="4"/>
      <c r="O4670" s="52"/>
    </row>
    <row r="4671" spans="7:15" x14ac:dyDescent="0.25">
      <c r="G4671" s="45"/>
      <c r="H4671" s="45"/>
      <c r="I4671" s="45"/>
      <c r="K4671" s="4"/>
      <c r="O4671" s="52"/>
    </row>
    <row r="4672" spans="7:15" x14ac:dyDescent="0.25">
      <c r="G4672" s="45"/>
      <c r="H4672" s="45"/>
      <c r="I4672" s="45"/>
      <c r="K4672" s="4"/>
      <c r="O4672" s="52"/>
    </row>
    <row r="4673" spans="7:15" x14ac:dyDescent="0.25">
      <c r="G4673" s="45"/>
      <c r="H4673" s="45"/>
      <c r="I4673" s="45"/>
      <c r="K4673" s="4"/>
      <c r="O4673" s="52"/>
    </row>
    <row r="4674" spans="7:15" x14ac:dyDescent="0.25">
      <c r="G4674" s="45"/>
      <c r="H4674" s="45"/>
      <c r="I4674" s="45"/>
      <c r="K4674" s="4"/>
      <c r="O4674" s="52"/>
    </row>
    <row r="4675" spans="7:15" x14ac:dyDescent="0.25">
      <c r="G4675" s="45"/>
      <c r="H4675" s="45"/>
      <c r="I4675" s="45"/>
      <c r="K4675" s="4"/>
      <c r="O4675" s="52"/>
    </row>
    <row r="4676" spans="7:15" x14ac:dyDescent="0.25">
      <c r="G4676" s="45"/>
      <c r="H4676" s="45"/>
      <c r="I4676" s="45"/>
      <c r="K4676" s="4"/>
      <c r="O4676" s="52"/>
    </row>
    <row r="4677" spans="7:15" x14ac:dyDescent="0.25">
      <c r="G4677" s="45"/>
      <c r="H4677" s="45"/>
      <c r="I4677" s="45"/>
      <c r="K4677" s="4"/>
      <c r="O4677" s="52"/>
    </row>
    <row r="4678" spans="7:15" x14ac:dyDescent="0.25">
      <c r="G4678" s="45"/>
      <c r="H4678" s="45"/>
      <c r="I4678" s="45"/>
      <c r="K4678" s="4"/>
      <c r="O4678" s="52"/>
    </row>
    <row r="4679" spans="7:15" x14ac:dyDescent="0.25">
      <c r="G4679" s="45"/>
      <c r="H4679" s="45"/>
      <c r="I4679" s="45"/>
      <c r="K4679" s="4"/>
      <c r="O4679" s="52"/>
    </row>
    <row r="4680" spans="7:15" x14ac:dyDescent="0.25">
      <c r="G4680" s="45"/>
      <c r="H4680" s="45"/>
      <c r="I4680" s="45"/>
      <c r="K4680" s="4"/>
      <c r="O4680" s="52"/>
    </row>
    <row r="4681" spans="7:15" x14ac:dyDescent="0.25">
      <c r="G4681" s="45"/>
      <c r="H4681" s="45"/>
      <c r="I4681" s="45"/>
      <c r="K4681" s="4"/>
      <c r="O4681" s="52"/>
    </row>
    <row r="4682" spans="7:15" x14ac:dyDescent="0.25">
      <c r="G4682" s="45"/>
      <c r="H4682" s="45"/>
      <c r="I4682" s="45"/>
      <c r="K4682" s="4"/>
      <c r="O4682" s="52"/>
    </row>
    <row r="4683" spans="7:15" x14ac:dyDescent="0.25">
      <c r="G4683" s="45"/>
      <c r="H4683" s="45"/>
      <c r="I4683" s="45"/>
      <c r="K4683" s="4"/>
      <c r="O4683" s="52"/>
    </row>
    <row r="4684" spans="7:15" x14ac:dyDescent="0.25">
      <c r="G4684" s="45"/>
      <c r="H4684" s="45"/>
      <c r="I4684" s="45"/>
      <c r="K4684" s="4"/>
      <c r="O4684" s="52"/>
    </row>
    <row r="4685" spans="7:15" x14ac:dyDescent="0.25">
      <c r="G4685" s="45"/>
      <c r="H4685" s="45"/>
      <c r="I4685" s="45"/>
      <c r="K4685" s="4"/>
      <c r="O4685" s="52"/>
    </row>
    <row r="4686" spans="7:15" x14ac:dyDescent="0.25">
      <c r="G4686" s="45"/>
      <c r="H4686" s="45"/>
      <c r="I4686" s="45"/>
      <c r="K4686" s="4"/>
      <c r="O4686" s="52"/>
    </row>
    <row r="4687" spans="7:15" x14ac:dyDescent="0.25">
      <c r="G4687" s="45"/>
      <c r="H4687" s="45"/>
      <c r="I4687" s="45"/>
      <c r="K4687" s="4"/>
      <c r="O4687" s="52"/>
    </row>
    <row r="4688" spans="7:15" x14ac:dyDescent="0.25">
      <c r="G4688" s="45"/>
      <c r="H4688" s="45"/>
      <c r="I4688" s="45"/>
      <c r="K4688" s="4"/>
      <c r="O4688" s="52"/>
    </row>
    <row r="4689" spans="7:15" x14ac:dyDescent="0.25">
      <c r="G4689" s="45"/>
      <c r="H4689" s="45"/>
      <c r="I4689" s="45"/>
      <c r="K4689" s="4"/>
      <c r="O4689" s="52"/>
    </row>
    <row r="4690" spans="7:15" x14ac:dyDescent="0.25">
      <c r="G4690" s="45"/>
      <c r="H4690" s="45"/>
      <c r="I4690" s="45"/>
      <c r="K4690" s="4"/>
      <c r="O4690" s="52"/>
    </row>
    <row r="4691" spans="7:15" x14ac:dyDescent="0.25">
      <c r="G4691" s="45"/>
      <c r="H4691" s="45"/>
      <c r="I4691" s="45"/>
      <c r="K4691" s="4"/>
      <c r="O4691" s="52"/>
    </row>
    <row r="4692" spans="7:15" x14ac:dyDescent="0.25">
      <c r="G4692" s="45"/>
      <c r="H4692" s="45"/>
      <c r="I4692" s="45"/>
      <c r="K4692" s="4"/>
      <c r="O4692" s="52"/>
    </row>
    <row r="4693" spans="7:15" x14ac:dyDescent="0.25">
      <c r="G4693" s="45"/>
      <c r="H4693" s="45"/>
      <c r="I4693" s="45"/>
      <c r="K4693" s="4"/>
      <c r="O4693" s="52"/>
    </row>
    <row r="4694" spans="7:15" x14ac:dyDescent="0.25">
      <c r="G4694" s="45"/>
      <c r="H4694" s="45"/>
      <c r="I4694" s="45"/>
      <c r="K4694" s="4"/>
      <c r="O4694" s="52"/>
    </row>
    <row r="4695" spans="7:15" x14ac:dyDescent="0.25">
      <c r="G4695" s="45"/>
      <c r="H4695" s="45"/>
      <c r="I4695" s="45"/>
      <c r="K4695" s="4"/>
      <c r="O4695" s="52"/>
    </row>
    <row r="4696" spans="7:15" x14ac:dyDescent="0.25">
      <c r="G4696" s="45"/>
      <c r="H4696" s="45"/>
      <c r="I4696" s="45"/>
      <c r="K4696" s="4"/>
      <c r="O4696" s="52"/>
    </row>
    <row r="4697" spans="7:15" x14ac:dyDescent="0.25">
      <c r="G4697" s="45"/>
      <c r="H4697" s="45"/>
      <c r="I4697" s="45"/>
      <c r="K4697" s="4"/>
      <c r="O4697" s="52"/>
    </row>
    <row r="4698" spans="7:15" x14ac:dyDescent="0.25">
      <c r="G4698" s="45"/>
      <c r="H4698" s="45"/>
      <c r="I4698" s="45"/>
      <c r="K4698" s="4"/>
      <c r="O4698" s="52"/>
    </row>
    <row r="4699" spans="7:15" x14ac:dyDescent="0.25">
      <c r="G4699" s="45"/>
      <c r="H4699" s="45"/>
      <c r="I4699" s="45"/>
      <c r="K4699" s="4"/>
      <c r="O4699" s="52"/>
    </row>
    <row r="4700" spans="7:15" x14ac:dyDescent="0.25">
      <c r="G4700" s="45"/>
      <c r="H4700" s="45"/>
      <c r="I4700" s="45"/>
      <c r="K4700" s="4"/>
      <c r="O4700" s="52"/>
    </row>
    <row r="4701" spans="7:15" x14ac:dyDescent="0.25">
      <c r="G4701" s="45"/>
      <c r="H4701" s="45"/>
      <c r="I4701" s="45"/>
      <c r="K4701" s="4"/>
      <c r="O4701" s="52"/>
    </row>
    <row r="4702" spans="7:15" x14ac:dyDescent="0.25">
      <c r="G4702" s="45"/>
      <c r="H4702" s="45"/>
      <c r="I4702" s="45"/>
      <c r="K4702" s="4"/>
      <c r="O4702" s="52"/>
    </row>
    <row r="4703" spans="7:15" x14ac:dyDescent="0.25">
      <c r="G4703" s="45"/>
      <c r="H4703" s="45"/>
      <c r="I4703" s="45"/>
      <c r="K4703" s="4"/>
      <c r="O4703" s="52"/>
    </row>
    <row r="4704" spans="7:15" x14ac:dyDescent="0.25">
      <c r="G4704" s="45"/>
      <c r="H4704" s="45"/>
      <c r="I4704" s="45"/>
      <c r="K4704" s="4"/>
      <c r="O4704" s="52"/>
    </row>
    <row r="4705" spans="7:15" x14ac:dyDescent="0.25">
      <c r="G4705" s="45"/>
      <c r="H4705" s="45"/>
      <c r="I4705" s="45"/>
      <c r="K4705" s="4"/>
      <c r="O4705" s="52"/>
    </row>
    <row r="4706" spans="7:15" x14ac:dyDescent="0.25">
      <c r="G4706" s="45"/>
      <c r="H4706" s="45"/>
      <c r="I4706" s="45"/>
      <c r="K4706" s="4"/>
      <c r="O4706" s="52"/>
    </row>
    <row r="4707" spans="7:15" x14ac:dyDescent="0.25">
      <c r="G4707" s="45"/>
      <c r="H4707" s="45"/>
      <c r="I4707" s="45"/>
      <c r="K4707" s="4"/>
      <c r="O4707" s="52"/>
    </row>
    <row r="4708" spans="7:15" x14ac:dyDescent="0.25">
      <c r="G4708" s="45"/>
      <c r="H4708" s="45"/>
      <c r="I4708" s="45"/>
      <c r="K4708" s="4"/>
      <c r="O4708" s="52"/>
    </row>
    <row r="4709" spans="7:15" x14ac:dyDescent="0.25">
      <c r="G4709" s="45"/>
      <c r="H4709" s="45"/>
      <c r="I4709" s="45"/>
      <c r="K4709" s="4"/>
      <c r="O4709" s="52"/>
    </row>
    <row r="4710" spans="7:15" x14ac:dyDescent="0.25">
      <c r="G4710" s="45"/>
      <c r="H4710" s="45"/>
      <c r="I4710" s="45"/>
      <c r="K4710" s="4"/>
      <c r="O4710" s="52"/>
    </row>
    <row r="4711" spans="7:15" x14ac:dyDescent="0.25">
      <c r="G4711" s="45"/>
      <c r="H4711" s="45"/>
      <c r="I4711" s="45"/>
      <c r="K4711" s="4"/>
      <c r="O4711" s="52"/>
    </row>
    <row r="4712" spans="7:15" x14ac:dyDescent="0.25">
      <c r="G4712" s="45"/>
      <c r="H4712" s="45"/>
      <c r="I4712" s="45"/>
      <c r="K4712" s="4"/>
      <c r="O4712" s="52"/>
    </row>
    <row r="4713" spans="7:15" x14ac:dyDescent="0.25">
      <c r="G4713" s="45"/>
      <c r="H4713" s="45"/>
      <c r="I4713" s="45"/>
      <c r="K4713" s="4"/>
      <c r="O4713" s="52"/>
    </row>
    <row r="4714" spans="7:15" x14ac:dyDescent="0.25">
      <c r="G4714" s="45"/>
      <c r="H4714" s="45"/>
      <c r="I4714" s="45"/>
      <c r="K4714" s="4"/>
      <c r="O4714" s="52"/>
    </row>
    <row r="4715" spans="7:15" x14ac:dyDescent="0.25">
      <c r="G4715" s="45"/>
      <c r="H4715" s="45"/>
      <c r="I4715" s="45"/>
      <c r="K4715" s="4"/>
      <c r="O4715" s="52"/>
    </row>
    <row r="4716" spans="7:15" x14ac:dyDescent="0.25">
      <c r="G4716" s="45"/>
      <c r="H4716" s="45"/>
      <c r="I4716" s="45"/>
      <c r="K4716" s="4"/>
      <c r="O4716" s="52"/>
    </row>
    <row r="4717" spans="7:15" x14ac:dyDescent="0.25">
      <c r="G4717" s="45"/>
      <c r="H4717" s="45"/>
      <c r="I4717" s="45"/>
      <c r="K4717" s="4"/>
      <c r="O4717" s="52"/>
    </row>
    <row r="4718" spans="7:15" x14ac:dyDescent="0.25">
      <c r="G4718" s="45"/>
      <c r="H4718" s="45"/>
      <c r="I4718" s="45"/>
      <c r="K4718" s="4"/>
      <c r="O4718" s="52"/>
    </row>
    <row r="4719" spans="7:15" x14ac:dyDescent="0.25">
      <c r="G4719" s="45"/>
      <c r="H4719" s="45"/>
      <c r="I4719" s="45"/>
      <c r="K4719" s="4"/>
      <c r="O4719" s="52"/>
    </row>
    <row r="4720" spans="7:15" x14ac:dyDescent="0.25">
      <c r="G4720" s="45"/>
      <c r="H4720" s="45"/>
      <c r="I4720" s="45"/>
      <c r="K4720" s="4"/>
      <c r="O4720" s="52"/>
    </row>
    <row r="4721" spans="7:15" x14ac:dyDescent="0.25">
      <c r="G4721" s="45"/>
      <c r="H4721" s="45"/>
      <c r="I4721" s="45"/>
      <c r="K4721" s="4"/>
      <c r="O4721" s="52"/>
    </row>
    <row r="4722" spans="7:15" x14ac:dyDescent="0.25">
      <c r="G4722" s="45"/>
      <c r="H4722" s="45"/>
      <c r="I4722" s="45"/>
      <c r="K4722" s="4"/>
      <c r="O4722" s="52"/>
    </row>
    <row r="4723" spans="7:15" x14ac:dyDescent="0.25">
      <c r="G4723" s="45"/>
      <c r="H4723" s="45"/>
      <c r="I4723" s="45"/>
      <c r="K4723" s="4"/>
      <c r="O4723" s="52"/>
    </row>
    <row r="4724" spans="7:15" x14ac:dyDescent="0.25">
      <c r="G4724" s="45"/>
      <c r="H4724" s="45"/>
      <c r="I4724" s="45"/>
      <c r="K4724" s="4"/>
      <c r="O4724" s="52"/>
    </row>
    <row r="4725" spans="7:15" x14ac:dyDescent="0.25">
      <c r="G4725" s="45"/>
      <c r="H4725" s="45"/>
      <c r="I4725" s="45"/>
      <c r="K4725" s="4"/>
      <c r="O4725" s="52"/>
    </row>
    <row r="4726" spans="7:15" x14ac:dyDescent="0.25">
      <c r="G4726" s="45"/>
      <c r="H4726" s="45"/>
      <c r="I4726" s="45"/>
      <c r="K4726" s="4"/>
      <c r="O4726" s="52"/>
    </row>
    <row r="4727" spans="7:15" x14ac:dyDescent="0.25">
      <c r="G4727" s="45"/>
      <c r="H4727" s="45"/>
      <c r="I4727" s="45"/>
      <c r="K4727" s="4"/>
      <c r="O4727" s="52"/>
    </row>
    <row r="4728" spans="7:15" x14ac:dyDescent="0.25">
      <c r="G4728" s="45"/>
      <c r="H4728" s="45"/>
      <c r="I4728" s="45"/>
      <c r="K4728" s="4"/>
      <c r="O4728" s="52"/>
    </row>
    <row r="4729" spans="7:15" x14ac:dyDescent="0.25">
      <c r="G4729" s="45"/>
      <c r="H4729" s="45"/>
      <c r="I4729" s="45"/>
      <c r="K4729" s="4"/>
      <c r="O4729" s="52"/>
    </row>
    <row r="4730" spans="7:15" x14ac:dyDescent="0.25">
      <c r="G4730" s="45"/>
      <c r="H4730" s="45"/>
      <c r="I4730" s="45"/>
      <c r="K4730" s="4"/>
      <c r="O4730" s="52"/>
    </row>
    <row r="4731" spans="7:15" x14ac:dyDescent="0.25">
      <c r="G4731" s="45"/>
      <c r="H4731" s="45"/>
      <c r="I4731" s="45"/>
      <c r="K4731" s="4"/>
      <c r="O4731" s="52"/>
    </row>
    <row r="4732" spans="7:15" x14ac:dyDescent="0.25">
      <c r="G4732" s="45"/>
      <c r="H4732" s="45"/>
      <c r="I4732" s="45"/>
      <c r="K4732" s="4"/>
      <c r="O4732" s="52"/>
    </row>
    <row r="4733" spans="7:15" x14ac:dyDescent="0.25">
      <c r="G4733" s="45"/>
      <c r="H4733" s="45"/>
      <c r="I4733" s="45"/>
      <c r="K4733" s="4"/>
      <c r="O4733" s="52"/>
    </row>
    <row r="4734" spans="7:15" x14ac:dyDescent="0.25">
      <c r="G4734" s="45"/>
      <c r="H4734" s="45"/>
      <c r="I4734" s="45"/>
      <c r="K4734" s="4"/>
      <c r="O4734" s="52"/>
    </row>
    <row r="4735" spans="7:15" x14ac:dyDescent="0.25">
      <c r="G4735" s="45"/>
      <c r="H4735" s="45"/>
      <c r="I4735" s="45"/>
      <c r="K4735" s="4"/>
      <c r="O4735" s="52"/>
    </row>
    <row r="4736" spans="7:15" x14ac:dyDescent="0.25">
      <c r="G4736" s="45"/>
      <c r="H4736" s="45"/>
      <c r="I4736" s="45"/>
      <c r="K4736" s="4"/>
      <c r="O4736" s="52"/>
    </row>
    <row r="4737" spans="7:15" x14ac:dyDescent="0.25">
      <c r="G4737" s="45"/>
      <c r="H4737" s="45"/>
      <c r="I4737" s="45"/>
      <c r="K4737" s="4"/>
      <c r="O4737" s="52"/>
    </row>
    <row r="4738" spans="7:15" x14ac:dyDescent="0.25">
      <c r="G4738" s="45"/>
      <c r="H4738" s="45"/>
      <c r="I4738" s="45"/>
      <c r="K4738" s="4"/>
      <c r="O4738" s="52"/>
    </row>
    <row r="4739" spans="7:15" x14ac:dyDescent="0.25">
      <c r="G4739" s="45"/>
      <c r="H4739" s="45"/>
      <c r="I4739" s="45"/>
      <c r="K4739" s="4"/>
      <c r="O4739" s="52"/>
    </row>
    <row r="4740" spans="7:15" x14ac:dyDescent="0.25">
      <c r="G4740" s="45"/>
      <c r="H4740" s="45"/>
      <c r="I4740" s="45"/>
      <c r="K4740" s="4"/>
      <c r="O4740" s="52"/>
    </row>
    <row r="4741" spans="7:15" x14ac:dyDescent="0.25">
      <c r="G4741" s="45"/>
      <c r="H4741" s="45"/>
      <c r="I4741" s="45"/>
      <c r="K4741" s="4"/>
      <c r="O4741" s="52"/>
    </row>
    <row r="4742" spans="7:15" x14ac:dyDescent="0.25">
      <c r="G4742" s="45"/>
      <c r="H4742" s="45"/>
      <c r="I4742" s="45"/>
      <c r="K4742" s="4"/>
      <c r="O4742" s="52"/>
    </row>
    <row r="4743" spans="7:15" x14ac:dyDescent="0.25">
      <c r="G4743" s="45"/>
      <c r="H4743" s="45"/>
      <c r="I4743" s="45"/>
      <c r="K4743" s="4"/>
      <c r="O4743" s="52"/>
    </row>
    <row r="4744" spans="7:15" x14ac:dyDescent="0.25">
      <c r="G4744" s="45"/>
      <c r="H4744" s="45"/>
      <c r="I4744" s="45"/>
      <c r="K4744" s="4"/>
      <c r="O4744" s="52"/>
    </row>
    <row r="4745" spans="7:15" x14ac:dyDescent="0.25">
      <c r="G4745" s="45"/>
      <c r="H4745" s="45"/>
      <c r="I4745" s="45"/>
      <c r="K4745" s="4"/>
      <c r="O4745" s="52"/>
    </row>
    <row r="4746" spans="7:15" x14ac:dyDescent="0.25">
      <c r="G4746" s="45"/>
      <c r="H4746" s="45"/>
      <c r="I4746" s="45"/>
      <c r="K4746" s="4"/>
      <c r="O4746" s="52"/>
    </row>
    <row r="4747" spans="7:15" x14ac:dyDescent="0.25">
      <c r="G4747" s="45"/>
      <c r="H4747" s="45"/>
      <c r="I4747" s="45"/>
      <c r="K4747" s="4"/>
      <c r="O4747" s="52"/>
    </row>
    <row r="4748" spans="7:15" x14ac:dyDescent="0.25">
      <c r="G4748" s="45"/>
      <c r="H4748" s="45"/>
      <c r="I4748" s="45"/>
      <c r="K4748" s="4"/>
      <c r="O4748" s="52"/>
    </row>
    <row r="4749" spans="7:15" x14ac:dyDescent="0.25">
      <c r="G4749" s="45"/>
      <c r="H4749" s="45"/>
      <c r="I4749" s="45"/>
      <c r="K4749" s="4"/>
      <c r="O4749" s="52"/>
    </row>
    <row r="4750" spans="7:15" x14ac:dyDescent="0.25">
      <c r="G4750" s="45"/>
      <c r="H4750" s="45"/>
      <c r="I4750" s="45"/>
      <c r="K4750" s="4"/>
      <c r="O4750" s="52"/>
    </row>
    <row r="4751" spans="7:15" x14ac:dyDescent="0.25">
      <c r="G4751" s="45"/>
      <c r="H4751" s="45"/>
      <c r="I4751" s="45"/>
      <c r="K4751" s="4"/>
      <c r="O4751" s="52"/>
    </row>
    <row r="4752" spans="7:15" x14ac:dyDescent="0.25">
      <c r="G4752" s="45"/>
      <c r="H4752" s="45"/>
      <c r="I4752" s="45"/>
      <c r="K4752" s="4"/>
      <c r="O4752" s="52"/>
    </row>
    <row r="4753" spans="7:15" x14ac:dyDescent="0.25">
      <c r="G4753" s="45"/>
      <c r="H4753" s="45"/>
      <c r="I4753" s="45"/>
      <c r="K4753" s="4"/>
      <c r="O4753" s="52"/>
    </row>
    <row r="4754" spans="7:15" x14ac:dyDescent="0.25">
      <c r="G4754" s="45"/>
      <c r="H4754" s="45"/>
      <c r="I4754" s="45"/>
      <c r="K4754" s="4"/>
      <c r="O4754" s="52"/>
    </row>
    <row r="4755" spans="7:15" x14ac:dyDescent="0.25">
      <c r="G4755" s="45"/>
      <c r="H4755" s="45"/>
      <c r="I4755" s="45"/>
      <c r="K4755" s="4"/>
      <c r="O4755" s="52"/>
    </row>
    <row r="4756" spans="7:15" x14ac:dyDescent="0.25">
      <c r="G4756" s="45"/>
      <c r="H4756" s="45"/>
      <c r="I4756" s="45"/>
      <c r="K4756" s="4"/>
      <c r="O4756" s="52"/>
    </row>
    <row r="4757" spans="7:15" x14ac:dyDescent="0.25">
      <c r="G4757" s="45"/>
      <c r="H4757" s="45"/>
      <c r="I4757" s="45"/>
      <c r="K4757" s="4"/>
      <c r="O4757" s="52"/>
    </row>
    <row r="4758" spans="7:15" x14ac:dyDescent="0.25">
      <c r="G4758" s="45"/>
      <c r="H4758" s="45"/>
      <c r="I4758" s="45"/>
      <c r="K4758" s="4"/>
      <c r="O4758" s="52"/>
    </row>
    <row r="4759" spans="7:15" x14ac:dyDescent="0.25">
      <c r="G4759" s="45"/>
      <c r="H4759" s="45"/>
      <c r="I4759" s="45"/>
      <c r="K4759" s="4"/>
      <c r="O4759" s="52"/>
    </row>
    <row r="4760" spans="7:15" x14ac:dyDescent="0.25">
      <c r="G4760" s="45"/>
      <c r="H4760" s="45"/>
      <c r="I4760" s="45"/>
      <c r="K4760" s="4"/>
      <c r="O4760" s="52"/>
    </row>
    <row r="4761" spans="7:15" x14ac:dyDescent="0.25">
      <c r="G4761" s="45"/>
      <c r="H4761" s="45"/>
      <c r="I4761" s="45"/>
      <c r="K4761" s="4"/>
      <c r="O4761" s="52"/>
    </row>
    <row r="4762" spans="7:15" x14ac:dyDescent="0.25">
      <c r="G4762" s="45"/>
      <c r="H4762" s="45"/>
      <c r="I4762" s="45"/>
      <c r="K4762" s="4"/>
      <c r="O4762" s="52"/>
    </row>
    <row r="4763" spans="7:15" x14ac:dyDescent="0.25">
      <c r="G4763" s="45"/>
      <c r="H4763" s="45"/>
      <c r="I4763" s="45"/>
      <c r="K4763" s="4"/>
      <c r="O4763" s="52"/>
    </row>
    <row r="4764" spans="7:15" x14ac:dyDescent="0.25">
      <c r="G4764" s="45"/>
      <c r="H4764" s="45"/>
      <c r="I4764" s="45"/>
      <c r="K4764" s="4"/>
      <c r="O4764" s="52"/>
    </row>
    <row r="4765" spans="7:15" x14ac:dyDescent="0.25">
      <c r="G4765" s="45"/>
      <c r="H4765" s="45"/>
      <c r="I4765" s="45"/>
      <c r="K4765" s="4"/>
      <c r="O4765" s="52"/>
    </row>
    <row r="4766" spans="7:15" x14ac:dyDescent="0.25">
      <c r="G4766" s="45"/>
      <c r="H4766" s="45"/>
      <c r="I4766" s="45"/>
      <c r="K4766" s="4"/>
      <c r="O4766" s="52"/>
    </row>
    <row r="4767" spans="7:15" x14ac:dyDescent="0.25">
      <c r="G4767" s="45"/>
      <c r="H4767" s="45"/>
      <c r="I4767" s="45"/>
      <c r="K4767" s="4"/>
      <c r="O4767" s="52"/>
    </row>
    <row r="4768" spans="7:15" x14ac:dyDescent="0.25">
      <c r="G4768" s="45"/>
      <c r="H4768" s="45"/>
      <c r="I4768" s="45"/>
      <c r="K4768" s="4"/>
      <c r="O4768" s="52"/>
    </row>
    <row r="4769" spans="7:15" x14ac:dyDescent="0.25">
      <c r="G4769" s="45"/>
      <c r="H4769" s="45"/>
      <c r="I4769" s="45"/>
      <c r="K4769" s="4"/>
      <c r="O4769" s="52"/>
    </row>
    <row r="4770" spans="7:15" x14ac:dyDescent="0.25">
      <c r="G4770" s="45"/>
      <c r="H4770" s="45"/>
      <c r="I4770" s="45"/>
      <c r="K4770" s="4"/>
      <c r="O4770" s="52"/>
    </row>
    <row r="4771" spans="7:15" x14ac:dyDescent="0.25">
      <c r="G4771" s="45"/>
      <c r="H4771" s="45"/>
      <c r="I4771" s="45"/>
      <c r="K4771" s="4"/>
      <c r="O4771" s="52"/>
    </row>
    <row r="4772" spans="7:15" x14ac:dyDescent="0.25">
      <c r="G4772" s="45"/>
      <c r="H4772" s="45"/>
      <c r="I4772" s="45"/>
      <c r="K4772" s="4"/>
      <c r="O4772" s="52"/>
    </row>
    <row r="4773" spans="7:15" x14ac:dyDescent="0.25">
      <c r="G4773" s="45"/>
      <c r="H4773" s="45"/>
      <c r="I4773" s="45"/>
      <c r="K4773" s="4"/>
      <c r="O4773" s="52"/>
    </row>
    <row r="4774" spans="7:15" x14ac:dyDescent="0.25">
      <c r="G4774" s="45"/>
      <c r="H4774" s="45"/>
      <c r="I4774" s="45"/>
      <c r="K4774" s="4"/>
      <c r="O4774" s="52"/>
    </row>
    <row r="4775" spans="7:15" x14ac:dyDescent="0.25">
      <c r="G4775" s="45"/>
      <c r="H4775" s="45"/>
      <c r="I4775" s="45"/>
      <c r="K4775" s="4"/>
      <c r="O4775" s="52"/>
    </row>
    <row r="4776" spans="7:15" x14ac:dyDescent="0.25">
      <c r="G4776" s="45"/>
      <c r="H4776" s="45"/>
      <c r="I4776" s="45"/>
      <c r="K4776" s="4"/>
      <c r="O4776" s="52"/>
    </row>
    <row r="4777" spans="7:15" x14ac:dyDescent="0.25">
      <c r="G4777" s="45"/>
      <c r="H4777" s="45"/>
      <c r="I4777" s="45"/>
      <c r="K4777" s="4"/>
      <c r="O4777" s="52"/>
    </row>
    <row r="4778" spans="7:15" x14ac:dyDescent="0.25">
      <c r="G4778" s="45"/>
      <c r="H4778" s="45"/>
      <c r="I4778" s="45"/>
      <c r="K4778" s="4"/>
      <c r="O4778" s="52"/>
    </row>
    <row r="4779" spans="7:15" x14ac:dyDescent="0.25">
      <c r="G4779" s="45"/>
      <c r="H4779" s="45"/>
      <c r="I4779" s="45"/>
      <c r="K4779" s="4"/>
      <c r="O4779" s="52"/>
    </row>
    <row r="4780" spans="7:15" x14ac:dyDescent="0.25">
      <c r="G4780" s="45"/>
      <c r="H4780" s="45"/>
      <c r="I4780" s="45"/>
      <c r="K4780" s="4"/>
      <c r="O4780" s="52"/>
    </row>
    <row r="4781" spans="7:15" x14ac:dyDescent="0.25">
      <c r="G4781" s="45"/>
      <c r="H4781" s="45"/>
      <c r="I4781" s="45"/>
      <c r="K4781" s="4"/>
      <c r="O4781" s="52"/>
    </row>
    <row r="4782" spans="7:15" x14ac:dyDescent="0.25">
      <c r="G4782" s="45"/>
      <c r="H4782" s="45"/>
      <c r="I4782" s="45"/>
      <c r="K4782" s="4"/>
      <c r="O4782" s="52"/>
    </row>
    <row r="4783" spans="7:15" x14ac:dyDescent="0.25">
      <c r="G4783" s="45"/>
      <c r="H4783" s="45"/>
      <c r="I4783" s="45"/>
      <c r="K4783" s="4"/>
      <c r="O4783" s="52"/>
    </row>
    <row r="4784" spans="7:15" x14ac:dyDescent="0.25">
      <c r="G4784" s="45"/>
      <c r="H4784" s="45"/>
      <c r="I4784" s="45"/>
      <c r="K4784" s="4"/>
      <c r="O4784" s="52"/>
    </row>
    <row r="4785" spans="7:15" x14ac:dyDescent="0.25">
      <c r="G4785" s="45"/>
      <c r="H4785" s="45"/>
      <c r="I4785" s="45"/>
      <c r="K4785" s="4"/>
      <c r="O4785" s="52"/>
    </row>
    <row r="4786" spans="7:15" x14ac:dyDescent="0.25">
      <c r="G4786" s="45"/>
      <c r="H4786" s="45"/>
      <c r="I4786" s="45"/>
      <c r="K4786" s="4"/>
      <c r="O4786" s="52"/>
    </row>
    <row r="4787" spans="7:15" x14ac:dyDescent="0.25">
      <c r="G4787" s="45"/>
      <c r="H4787" s="45"/>
      <c r="I4787" s="45"/>
      <c r="K4787" s="4"/>
      <c r="O4787" s="52"/>
    </row>
    <row r="4788" spans="7:15" x14ac:dyDescent="0.25">
      <c r="G4788" s="45"/>
      <c r="H4788" s="45"/>
      <c r="I4788" s="45"/>
      <c r="K4788" s="4"/>
      <c r="O4788" s="52"/>
    </row>
    <row r="4789" spans="7:15" x14ac:dyDescent="0.25">
      <c r="G4789" s="45"/>
      <c r="H4789" s="45"/>
      <c r="I4789" s="45"/>
      <c r="K4789" s="4"/>
      <c r="O4789" s="52"/>
    </row>
    <row r="4790" spans="7:15" x14ac:dyDescent="0.25">
      <c r="G4790" s="45"/>
      <c r="H4790" s="45"/>
      <c r="I4790" s="45"/>
      <c r="K4790" s="4"/>
      <c r="O4790" s="52"/>
    </row>
    <row r="4791" spans="7:15" x14ac:dyDescent="0.25">
      <c r="G4791" s="45"/>
      <c r="H4791" s="45"/>
      <c r="I4791" s="45"/>
      <c r="K4791" s="4"/>
      <c r="O4791" s="52"/>
    </row>
    <row r="4792" spans="7:15" x14ac:dyDescent="0.25">
      <c r="G4792" s="45"/>
      <c r="H4792" s="45"/>
      <c r="I4792" s="45"/>
      <c r="K4792" s="4"/>
      <c r="O4792" s="52"/>
    </row>
    <row r="4793" spans="7:15" x14ac:dyDescent="0.25">
      <c r="G4793" s="45"/>
      <c r="H4793" s="45"/>
      <c r="I4793" s="45"/>
      <c r="K4793" s="4"/>
      <c r="O4793" s="52"/>
    </row>
    <row r="4794" spans="7:15" x14ac:dyDescent="0.25">
      <c r="G4794" s="45"/>
      <c r="H4794" s="45"/>
      <c r="I4794" s="45"/>
      <c r="K4794" s="4"/>
      <c r="O4794" s="52"/>
    </row>
    <row r="4795" spans="7:15" x14ac:dyDescent="0.25">
      <c r="G4795" s="45"/>
      <c r="H4795" s="45"/>
      <c r="I4795" s="45"/>
      <c r="K4795" s="4"/>
      <c r="O4795" s="52"/>
    </row>
    <row r="4796" spans="7:15" x14ac:dyDescent="0.25">
      <c r="G4796" s="45"/>
      <c r="H4796" s="45"/>
      <c r="I4796" s="45"/>
      <c r="K4796" s="4"/>
      <c r="O4796" s="52"/>
    </row>
    <row r="4797" spans="7:15" x14ac:dyDescent="0.25">
      <c r="G4797" s="45"/>
      <c r="H4797" s="45"/>
      <c r="I4797" s="45"/>
      <c r="K4797" s="4"/>
      <c r="O4797" s="52"/>
    </row>
    <row r="4798" spans="7:15" x14ac:dyDescent="0.25">
      <c r="G4798" s="45"/>
      <c r="H4798" s="45"/>
      <c r="I4798" s="45"/>
      <c r="K4798" s="4"/>
      <c r="O4798" s="52"/>
    </row>
    <row r="4799" spans="7:15" x14ac:dyDescent="0.25">
      <c r="G4799" s="45"/>
      <c r="H4799" s="45"/>
      <c r="I4799" s="45"/>
      <c r="K4799" s="4"/>
      <c r="O4799" s="52"/>
    </row>
    <row r="4800" spans="7:15" x14ac:dyDescent="0.25">
      <c r="G4800" s="45"/>
      <c r="H4800" s="45"/>
      <c r="I4800" s="45"/>
      <c r="K4800" s="4"/>
      <c r="O4800" s="52"/>
    </row>
    <row r="4801" spans="7:15" x14ac:dyDescent="0.25">
      <c r="G4801" s="45"/>
      <c r="H4801" s="45"/>
      <c r="I4801" s="45"/>
      <c r="K4801" s="4"/>
      <c r="O4801" s="52"/>
    </row>
    <row r="4802" spans="7:15" x14ac:dyDescent="0.25">
      <c r="G4802" s="45"/>
      <c r="H4802" s="45"/>
      <c r="I4802" s="45"/>
      <c r="K4802" s="4"/>
      <c r="O4802" s="52"/>
    </row>
    <row r="4803" spans="7:15" x14ac:dyDescent="0.25">
      <c r="G4803" s="45"/>
      <c r="H4803" s="45"/>
      <c r="I4803" s="45"/>
      <c r="K4803" s="4"/>
      <c r="O4803" s="52"/>
    </row>
    <row r="4804" spans="7:15" x14ac:dyDescent="0.25">
      <c r="G4804" s="45"/>
      <c r="H4804" s="45"/>
      <c r="I4804" s="45"/>
      <c r="K4804" s="4"/>
      <c r="O4804" s="52"/>
    </row>
    <row r="4805" spans="7:15" x14ac:dyDescent="0.25">
      <c r="G4805" s="45"/>
      <c r="H4805" s="45"/>
      <c r="I4805" s="45"/>
      <c r="K4805" s="4"/>
      <c r="O4805" s="52"/>
    </row>
    <row r="4806" spans="7:15" x14ac:dyDescent="0.25">
      <c r="G4806" s="45"/>
      <c r="H4806" s="45"/>
      <c r="I4806" s="45"/>
      <c r="K4806" s="4"/>
      <c r="O4806" s="52"/>
    </row>
    <row r="4807" spans="7:15" x14ac:dyDescent="0.25">
      <c r="G4807" s="45"/>
      <c r="H4807" s="45"/>
      <c r="I4807" s="45"/>
      <c r="K4807" s="4"/>
      <c r="O4807" s="52"/>
    </row>
    <row r="4808" spans="7:15" x14ac:dyDescent="0.25">
      <c r="G4808" s="45"/>
      <c r="H4808" s="45"/>
      <c r="I4808" s="45"/>
      <c r="K4808" s="4"/>
      <c r="O4808" s="52"/>
    </row>
    <row r="4809" spans="7:15" x14ac:dyDescent="0.25">
      <c r="G4809" s="45"/>
      <c r="H4809" s="45"/>
      <c r="I4809" s="45"/>
      <c r="K4809" s="4"/>
      <c r="O4809" s="52"/>
    </row>
    <row r="4810" spans="7:15" x14ac:dyDescent="0.25">
      <c r="G4810" s="45"/>
      <c r="H4810" s="45"/>
      <c r="I4810" s="45"/>
      <c r="K4810" s="4"/>
      <c r="O4810" s="52"/>
    </row>
    <row r="4811" spans="7:15" x14ac:dyDescent="0.25">
      <c r="G4811" s="45"/>
      <c r="H4811" s="45"/>
      <c r="I4811" s="45"/>
      <c r="K4811" s="4"/>
      <c r="O4811" s="52"/>
    </row>
    <row r="4812" spans="7:15" x14ac:dyDescent="0.25">
      <c r="G4812" s="45"/>
      <c r="H4812" s="45"/>
      <c r="I4812" s="45"/>
      <c r="K4812" s="4"/>
      <c r="O4812" s="52"/>
    </row>
    <row r="4813" spans="7:15" x14ac:dyDescent="0.25">
      <c r="G4813" s="45"/>
      <c r="H4813" s="45"/>
      <c r="I4813" s="45"/>
      <c r="K4813" s="4"/>
      <c r="O4813" s="52"/>
    </row>
    <row r="4814" spans="7:15" x14ac:dyDescent="0.25">
      <c r="G4814" s="45"/>
      <c r="H4814" s="45"/>
      <c r="I4814" s="45"/>
      <c r="K4814" s="4"/>
      <c r="O4814" s="52"/>
    </row>
    <row r="4815" spans="7:15" x14ac:dyDescent="0.25">
      <c r="G4815" s="45"/>
      <c r="H4815" s="45"/>
      <c r="I4815" s="45"/>
      <c r="K4815" s="4"/>
      <c r="O4815" s="52"/>
    </row>
    <row r="4816" spans="7:15" x14ac:dyDescent="0.25">
      <c r="G4816" s="45"/>
      <c r="H4816" s="45"/>
      <c r="I4816" s="45"/>
      <c r="K4816" s="4"/>
      <c r="O4816" s="52"/>
    </row>
    <row r="4817" spans="7:15" x14ac:dyDescent="0.25">
      <c r="G4817" s="45"/>
      <c r="H4817" s="45"/>
      <c r="I4817" s="45"/>
      <c r="K4817" s="4"/>
      <c r="O4817" s="52"/>
    </row>
    <row r="4818" spans="7:15" x14ac:dyDescent="0.25">
      <c r="G4818" s="45"/>
      <c r="H4818" s="45"/>
      <c r="I4818" s="45"/>
      <c r="K4818" s="4"/>
      <c r="O4818" s="52"/>
    </row>
    <row r="4819" spans="7:15" x14ac:dyDescent="0.25">
      <c r="G4819" s="45"/>
      <c r="H4819" s="45"/>
      <c r="I4819" s="45"/>
      <c r="K4819" s="4"/>
      <c r="O4819" s="52"/>
    </row>
    <row r="4820" spans="7:15" x14ac:dyDescent="0.25">
      <c r="G4820" s="45"/>
      <c r="H4820" s="45"/>
      <c r="I4820" s="45"/>
      <c r="K4820" s="4"/>
      <c r="O4820" s="52"/>
    </row>
    <row r="4821" spans="7:15" x14ac:dyDescent="0.25">
      <c r="G4821" s="45"/>
      <c r="H4821" s="45"/>
      <c r="I4821" s="45"/>
      <c r="K4821" s="4"/>
      <c r="O4821" s="52"/>
    </row>
    <row r="4822" spans="7:15" x14ac:dyDescent="0.25">
      <c r="G4822" s="45"/>
      <c r="H4822" s="45"/>
      <c r="I4822" s="45"/>
      <c r="K4822" s="4"/>
      <c r="O4822" s="52"/>
    </row>
    <row r="4823" spans="7:15" x14ac:dyDescent="0.25">
      <c r="G4823" s="45"/>
      <c r="H4823" s="45"/>
      <c r="I4823" s="45"/>
      <c r="K4823" s="4"/>
      <c r="O4823" s="52"/>
    </row>
    <row r="4824" spans="7:15" x14ac:dyDescent="0.25">
      <c r="G4824" s="45"/>
      <c r="H4824" s="45"/>
      <c r="I4824" s="45"/>
      <c r="K4824" s="4"/>
      <c r="O4824" s="52"/>
    </row>
    <row r="4825" spans="7:15" x14ac:dyDescent="0.25">
      <c r="G4825" s="45"/>
      <c r="H4825" s="45"/>
      <c r="I4825" s="45"/>
      <c r="K4825" s="4"/>
      <c r="O4825" s="52"/>
    </row>
    <row r="4826" spans="7:15" x14ac:dyDescent="0.25">
      <c r="G4826" s="45"/>
      <c r="H4826" s="45"/>
      <c r="I4826" s="45"/>
      <c r="K4826" s="4"/>
      <c r="O4826" s="52"/>
    </row>
    <row r="4827" spans="7:15" x14ac:dyDescent="0.25">
      <c r="G4827" s="45"/>
      <c r="H4827" s="45"/>
      <c r="I4827" s="45"/>
      <c r="K4827" s="4"/>
      <c r="O4827" s="52"/>
    </row>
    <row r="4828" spans="7:15" x14ac:dyDescent="0.25">
      <c r="G4828" s="45"/>
      <c r="H4828" s="45"/>
      <c r="I4828" s="45"/>
      <c r="K4828" s="4"/>
      <c r="O4828" s="52"/>
    </row>
    <row r="4829" spans="7:15" x14ac:dyDescent="0.25">
      <c r="G4829" s="45"/>
      <c r="H4829" s="45"/>
      <c r="I4829" s="45"/>
      <c r="K4829" s="4"/>
      <c r="O4829" s="52"/>
    </row>
    <row r="4830" spans="7:15" x14ac:dyDescent="0.25">
      <c r="G4830" s="45"/>
      <c r="H4830" s="45"/>
      <c r="I4830" s="45"/>
      <c r="K4830" s="4"/>
      <c r="O4830" s="52"/>
    </row>
    <row r="4831" spans="7:15" x14ac:dyDescent="0.25">
      <c r="G4831" s="45"/>
      <c r="H4831" s="45"/>
      <c r="I4831" s="45"/>
      <c r="K4831" s="4"/>
      <c r="O4831" s="52"/>
    </row>
    <row r="4832" spans="7:15" x14ac:dyDescent="0.25">
      <c r="G4832" s="45"/>
      <c r="H4832" s="45"/>
      <c r="I4832" s="45"/>
      <c r="K4832" s="4"/>
      <c r="O4832" s="52"/>
    </row>
    <row r="4833" spans="7:15" x14ac:dyDescent="0.25">
      <c r="G4833" s="45"/>
      <c r="H4833" s="45"/>
      <c r="I4833" s="45"/>
      <c r="K4833" s="4"/>
      <c r="O4833" s="52"/>
    </row>
    <row r="4834" spans="7:15" x14ac:dyDescent="0.25">
      <c r="G4834" s="45"/>
      <c r="H4834" s="45"/>
      <c r="I4834" s="45"/>
      <c r="K4834" s="4"/>
      <c r="O4834" s="52"/>
    </row>
    <row r="4835" spans="7:15" x14ac:dyDescent="0.25">
      <c r="G4835" s="45"/>
      <c r="H4835" s="45"/>
      <c r="I4835" s="45"/>
      <c r="K4835" s="4"/>
      <c r="O4835" s="52"/>
    </row>
    <row r="4836" spans="7:15" x14ac:dyDescent="0.25">
      <c r="G4836" s="45"/>
      <c r="H4836" s="45"/>
      <c r="I4836" s="45"/>
      <c r="K4836" s="4"/>
      <c r="O4836" s="52"/>
    </row>
    <row r="4837" spans="7:15" x14ac:dyDescent="0.25">
      <c r="G4837" s="45"/>
      <c r="H4837" s="45"/>
      <c r="I4837" s="45"/>
      <c r="K4837" s="4"/>
      <c r="O4837" s="52"/>
    </row>
    <row r="4838" spans="7:15" x14ac:dyDescent="0.25">
      <c r="G4838" s="45"/>
      <c r="H4838" s="45"/>
      <c r="I4838" s="45"/>
      <c r="K4838" s="4"/>
      <c r="O4838" s="52"/>
    </row>
    <row r="4839" spans="7:15" x14ac:dyDescent="0.25">
      <c r="G4839" s="45"/>
      <c r="H4839" s="45"/>
      <c r="I4839" s="45"/>
      <c r="K4839" s="4"/>
      <c r="O4839" s="52"/>
    </row>
    <row r="4840" spans="7:15" x14ac:dyDescent="0.25">
      <c r="G4840" s="45"/>
      <c r="H4840" s="45"/>
      <c r="I4840" s="45"/>
      <c r="K4840" s="4"/>
      <c r="O4840" s="52"/>
    </row>
    <row r="4841" spans="7:15" x14ac:dyDescent="0.25">
      <c r="G4841" s="45"/>
      <c r="H4841" s="45"/>
      <c r="I4841" s="45"/>
      <c r="K4841" s="4"/>
      <c r="O4841" s="52"/>
    </row>
    <row r="4842" spans="7:15" x14ac:dyDescent="0.25">
      <c r="G4842" s="45"/>
      <c r="H4842" s="45"/>
      <c r="I4842" s="45"/>
      <c r="K4842" s="4"/>
      <c r="O4842" s="52"/>
    </row>
    <row r="4843" spans="7:15" x14ac:dyDescent="0.25">
      <c r="G4843" s="45"/>
      <c r="H4843" s="45"/>
      <c r="I4843" s="45"/>
      <c r="K4843" s="4"/>
      <c r="O4843" s="52"/>
    </row>
    <row r="4844" spans="7:15" x14ac:dyDescent="0.25">
      <c r="G4844" s="45"/>
      <c r="H4844" s="45"/>
      <c r="I4844" s="45"/>
      <c r="K4844" s="4"/>
      <c r="O4844" s="52"/>
    </row>
    <row r="4845" spans="7:15" x14ac:dyDescent="0.25">
      <c r="G4845" s="45"/>
      <c r="H4845" s="45"/>
      <c r="I4845" s="45"/>
      <c r="K4845" s="4"/>
      <c r="O4845" s="52"/>
    </row>
    <row r="4846" spans="7:15" x14ac:dyDescent="0.25">
      <c r="G4846" s="45"/>
      <c r="H4846" s="45"/>
      <c r="I4846" s="45"/>
      <c r="K4846" s="4"/>
      <c r="O4846" s="52"/>
    </row>
    <row r="4847" spans="7:15" x14ac:dyDescent="0.25">
      <c r="G4847" s="45"/>
      <c r="H4847" s="45"/>
      <c r="I4847" s="45"/>
      <c r="K4847" s="4"/>
      <c r="O4847" s="52"/>
    </row>
    <row r="4848" spans="7:15" x14ac:dyDescent="0.25">
      <c r="G4848" s="45"/>
      <c r="H4848" s="45"/>
      <c r="I4848" s="45"/>
      <c r="K4848" s="4"/>
      <c r="O4848" s="52"/>
    </row>
    <row r="4849" spans="7:15" x14ac:dyDescent="0.25">
      <c r="G4849" s="45"/>
      <c r="H4849" s="45"/>
      <c r="I4849" s="45"/>
      <c r="K4849" s="4"/>
      <c r="O4849" s="52"/>
    </row>
    <row r="4850" spans="7:15" x14ac:dyDescent="0.25">
      <c r="G4850" s="45"/>
      <c r="H4850" s="45"/>
      <c r="I4850" s="45"/>
      <c r="K4850" s="4"/>
      <c r="O4850" s="52"/>
    </row>
    <row r="4851" spans="7:15" x14ac:dyDescent="0.25">
      <c r="G4851" s="45"/>
      <c r="H4851" s="45"/>
      <c r="I4851" s="45"/>
      <c r="K4851" s="4"/>
      <c r="O4851" s="52"/>
    </row>
    <row r="4852" spans="7:15" x14ac:dyDescent="0.25">
      <c r="G4852" s="45"/>
      <c r="H4852" s="45"/>
      <c r="I4852" s="45"/>
      <c r="K4852" s="4"/>
      <c r="O4852" s="52"/>
    </row>
    <row r="4853" spans="7:15" x14ac:dyDescent="0.25">
      <c r="G4853" s="45"/>
      <c r="H4853" s="45"/>
      <c r="I4853" s="45"/>
      <c r="K4853" s="4"/>
      <c r="O4853" s="52"/>
    </row>
    <row r="4854" spans="7:15" x14ac:dyDescent="0.25">
      <c r="G4854" s="45"/>
      <c r="H4854" s="45"/>
      <c r="I4854" s="45"/>
      <c r="K4854" s="4"/>
      <c r="O4854" s="52"/>
    </row>
    <row r="4855" spans="7:15" x14ac:dyDescent="0.25">
      <c r="G4855" s="45"/>
      <c r="H4855" s="45"/>
      <c r="I4855" s="45"/>
      <c r="K4855" s="4"/>
      <c r="O4855" s="52"/>
    </row>
    <row r="4856" spans="7:15" x14ac:dyDescent="0.25">
      <c r="G4856" s="45"/>
      <c r="H4856" s="45"/>
      <c r="I4856" s="45"/>
      <c r="K4856" s="4"/>
      <c r="O4856" s="52"/>
    </row>
    <row r="4857" spans="7:15" x14ac:dyDescent="0.25">
      <c r="G4857" s="45"/>
      <c r="H4857" s="45"/>
      <c r="I4857" s="45"/>
      <c r="K4857" s="4"/>
      <c r="O4857" s="52"/>
    </row>
    <row r="4858" spans="7:15" x14ac:dyDescent="0.25">
      <c r="G4858" s="45"/>
      <c r="H4858" s="45"/>
      <c r="I4858" s="45"/>
      <c r="K4858" s="4"/>
      <c r="O4858" s="52"/>
    </row>
    <row r="4859" spans="7:15" x14ac:dyDescent="0.25">
      <c r="G4859" s="45"/>
      <c r="H4859" s="45"/>
      <c r="I4859" s="45"/>
      <c r="K4859" s="4"/>
      <c r="O4859" s="52"/>
    </row>
    <row r="4860" spans="7:15" x14ac:dyDescent="0.25">
      <c r="G4860" s="45"/>
      <c r="H4860" s="45"/>
      <c r="I4860" s="45"/>
      <c r="K4860" s="4"/>
      <c r="O4860" s="52"/>
    </row>
    <row r="4861" spans="7:15" x14ac:dyDescent="0.25">
      <c r="G4861" s="45"/>
      <c r="H4861" s="45"/>
      <c r="I4861" s="45"/>
      <c r="K4861" s="4"/>
      <c r="O4861" s="52"/>
    </row>
    <row r="4862" spans="7:15" x14ac:dyDescent="0.25">
      <c r="G4862" s="45"/>
      <c r="H4862" s="45"/>
      <c r="I4862" s="45"/>
      <c r="K4862" s="4"/>
      <c r="O4862" s="52"/>
    </row>
    <row r="4863" spans="7:15" x14ac:dyDescent="0.25">
      <c r="G4863" s="45"/>
      <c r="H4863" s="45"/>
      <c r="I4863" s="45"/>
      <c r="K4863" s="4"/>
      <c r="O4863" s="52"/>
    </row>
    <row r="4864" spans="7:15" x14ac:dyDescent="0.25">
      <c r="G4864" s="45"/>
      <c r="H4864" s="45"/>
      <c r="I4864" s="45"/>
      <c r="K4864" s="4"/>
      <c r="O4864" s="52"/>
    </row>
    <row r="4865" spans="7:15" x14ac:dyDescent="0.25">
      <c r="G4865" s="45"/>
      <c r="H4865" s="45"/>
      <c r="I4865" s="45"/>
      <c r="K4865" s="4"/>
      <c r="O4865" s="52"/>
    </row>
    <row r="4866" spans="7:15" x14ac:dyDescent="0.25">
      <c r="G4866" s="45"/>
      <c r="H4866" s="45"/>
      <c r="I4866" s="45"/>
      <c r="K4866" s="4"/>
      <c r="O4866" s="52"/>
    </row>
    <row r="4867" spans="7:15" x14ac:dyDescent="0.25">
      <c r="G4867" s="45"/>
      <c r="H4867" s="45"/>
      <c r="I4867" s="45"/>
      <c r="K4867" s="4"/>
      <c r="O4867" s="52"/>
    </row>
    <row r="4868" spans="7:15" x14ac:dyDescent="0.25">
      <c r="G4868" s="45"/>
      <c r="H4868" s="45"/>
      <c r="I4868" s="45"/>
      <c r="K4868" s="4"/>
      <c r="O4868" s="52"/>
    </row>
    <row r="4869" spans="7:15" x14ac:dyDescent="0.25">
      <c r="G4869" s="45"/>
      <c r="H4869" s="45"/>
      <c r="I4869" s="45"/>
      <c r="K4869" s="4"/>
      <c r="O4869" s="52"/>
    </row>
    <row r="4870" spans="7:15" x14ac:dyDescent="0.25">
      <c r="G4870" s="45"/>
      <c r="H4870" s="45"/>
      <c r="I4870" s="45"/>
      <c r="K4870" s="4"/>
      <c r="O4870" s="52"/>
    </row>
    <row r="4871" spans="7:15" x14ac:dyDescent="0.25">
      <c r="G4871" s="45"/>
      <c r="H4871" s="45"/>
      <c r="I4871" s="45"/>
      <c r="K4871" s="4"/>
      <c r="O4871" s="52"/>
    </row>
    <row r="4872" spans="7:15" x14ac:dyDescent="0.25">
      <c r="G4872" s="45"/>
      <c r="H4872" s="45"/>
      <c r="I4872" s="45"/>
      <c r="K4872" s="4"/>
      <c r="O4872" s="52"/>
    </row>
    <row r="4873" spans="7:15" x14ac:dyDescent="0.25">
      <c r="G4873" s="45"/>
      <c r="H4873" s="45"/>
      <c r="I4873" s="45"/>
      <c r="K4873" s="4"/>
      <c r="O4873" s="52"/>
    </row>
    <row r="4874" spans="7:15" x14ac:dyDescent="0.25">
      <c r="G4874" s="45"/>
      <c r="H4874" s="45"/>
      <c r="I4874" s="45"/>
      <c r="K4874" s="4"/>
      <c r="O4874" s="52"/>
    </row>
    <row r="4875" spans="7:15" x14ac:dyDescent="0.25">
      <c r="G4875" s="45"/>
      <c r="H4875" s="45"/>
      <c r="I4875" s="45"/>
      <c r="K4875" s="4"/>
      <c r="O4875" s="52"/>
    </row>
    <row r="4876" spans="7:15" x14ac:dyDescent="0.25">
      <c r="G4876" s="45"/>
      <c r="H4876" s="45"/>
      <c r="I4876" s="45"/>
      <c r="K4876" s="4"/>
      <c r="O4876" s="52"/>
    </row>
    <row r="4877" spans="7:15" x14ac:dyDescent="0.25">
      <c r="G4877" s="45"/>
      <c r="H4877" s="45"/>
      <c r="I4877" s="45"/>
      <c r="K4877" s="4"/>
      <c r="O4877" s="52"/>
    </row>
    <row r="4878" spans="7:15" x14ac:dyDescent="0.25">
      <c r="G4878" s="45"/>
      <c r="H4878" s="45"/>
      <c r="I4878" s="45"/>
      <c r="K4878" s="4"/>
      <c r="O4878" s="52"/>
    </row>
    <row r="4879" spans="7:15" x14ac:dyDescent="0.25">
      <c r="G4879" s="45"/>
      <c r="H4879" s="45"/>
      <c r="I4879" s="45"/>
      <c r="K4879" s="4"/>
      <c r="O4879" s="52"/>
    </row>
    <row r="4880" spans="7:15" x14ac:dyDescent="0.25">
      <c r="G4880" s="45"/>
      <c r="H4880" s="45"/>
      <c r="I4880" s="45"/>
      <c r="K4880" s="4"/>
      <c r="O4880" s="52"/>
    </row>
    <row r="4881" spans="7:15" x14ac:dyDescent="0.25">
      <c r="G4881" s="45"/>
      <c r="H4881" s="45"/>
      <c r="I4881" s="45"/>
      <c r="K4881" s="4"/>
      <c r="O4881" s="52"/>
    </row>
    <row r="4882" spans="7:15" x14ac:dyDescent="0.25">
      <c r="G4882" s="45"/>
      <c r="H4882" s="45"/>
      <c r="I4882" s="45"/>
      <c r="K4882" s="4"/>
      <c r="O4882" s="52"/>
    </row>
    <row r="4883" spans="7:15" x14ac:dyDescent="0.25">
      <c r="G4883" s="45"/>
      <c r="H4883" s="45"/>
      <c r="I4883" s="45"/>
      <c r="K4883" s="4"/>
      <c r="O4883" s="52"/>
    </row>
    <row r="4884" spans="7:15" x14ac:dyDescent="0.25">
      <c r="G4884" s="45"/>
      <c r="H4884" s="45"/>
      <c r="I4884" s="45"/>
      <c r="K4884" s="4"/>
      <c r="O4884" s="52"/>
    </row>
    <row r="4885" spans="7:15" x14ac:dyDescent="0.25">
      <c r="G4885" s="45"/>
      <c r="H4885" s="45"/>
      <c r="I4885" s="45"/>
      <c r="K4885" s="4"/>
      <c r="O4885" s="52"/>
    </row>
    <row r="4886" spans="7:15" x14ac:dyDescent="0.25">
      <c r="G4886" s="45"/>
      <c r="H4886" s="45"/>
      <c r="I4886" s="45"/>
      <c r="K4886" s="4"/>
      <c r="O4886" s="52"/>
    </row>
    <row r="4887" spans="7:15" x14ac:dyDescent="0.25">
      <c r="G4887" s="45"/>
      <c r="H4887" s="45"/>
      <c r="I4887" s="45"/>
      <c r="K4887" s="4"/>
      <c r="O4887" s="52"/>
    </row>
    <row r="4888" spans="7:15" x14ac:dyDescent="0.25">
      <c r="G4888" s="45"/>
      <c r="H4888" s="45"/>
      <c r="I4888" s="45"/>
      <c r="K4888" s="4"/>
      <c r="O4888" s="52"/>
    </row>
    <row r="4889" spans="7:15" x14ac:dyDescent="0.25">
      <c r="G4889" s="45"/>
      <c r="H4889" s="45"/>
      <c r="I4889" s="45"/>
      <c r="K4889" s="4"/>
      <c r="O4889" s="52"/>
    </row>
    <row r="4890" spans="7:15" x14ac:dyDescent="0.25">
      <c r="G4890" s="45"/>
      <c r="H4890" s="45"/>
      <c r="I4890" s="45"/>
      <c r="K4890" s="4"/>
      <c r="O4890" s="52"/>
    </row>
    <row r="4891" spans="7:15" x14ac:dyDescent="0.25">
      <c r="G4891" s="45"/>
      <c r="H4891" s="45"/>
      <c r="I4891" s="45"/>
      <c r="K4891" s="4"/>
      <c r="O4891" s="52"/>
    </row>
    <row r="4892" spans="7:15" x14ac:dyDescent="0.25">
      <c r="G4892" s="45"/>
      <c r="H4892" s="45"/>
      <c r="I4892" s="45"/>
      <c r="K4892" s="4"/>
      <c r="O4892" s="52"/>
    </row>
    <row r="4893" spans="7:15" x14ac:dyDescent="0.25">
      <c r="G4893" s="45"/>
      <c r="H4893" s="45"/>
      <c r="I4893" s="45"/>
      <c r="K4893" s="4"/>
      <c r="O4893" s="52"/>
    </row>
    <row r="4894" spans="7:15" x14ac:dyDescent="0.25">
      <c r="G4894" s="45"/>
      <c r="H4894" s="45"/>
      <c r="I4894" s="45"/>
      <c r="K4894" s="4"/>
      <c r="O4894" s="52"/>
    </row>
    <row r="4895" spans="7:15" x14ac:dyDescent="0.25">
      <c r="G4895" s="45"/>
      <c r="H4895" s="45"/>
      <c r="I4895" s="45"/>
      <c r="K4895" s="4"/>
      <c r="O4895" s="52"/>
    </row>
    <row r="4896" spans="7:15" x14ac:dyDescent="0.25">
      <c r="G4896" s="45"/>
      <c r="H4896" s="45"/>
      <c r="I4896" s="45"/>
      <c r="K4896" s="4"/>
      <c r="O4896" s="52"/>
    </row>
    <row r="4897" spans="7:15" x14ac:dyDescent="0.25">
      <c r="G4897" s="45"/>
      <c r="H4897" s="45"/>
      <c r="I4897" s="45"/>
      <c r="K4897" s="4"/>
      <c r="O4897" s="52"/>
    </row>
    <row r="4898" spans="7:15" x14ac:dyDescent="0.25">
      <c r="G4898" s="45"/>
      <c r="H4898" s="45"/>
      <c r="I4898" s="45"/>
      <c r="K4898" s="4"/>
      <c r="O4898" s="52"/>
    </row>
    <row r="4899" spans="7:15" x14ac:dyDescent="0.25">
      <c r="G4899" s="45"/>
      <c r="H4899" s="45"/>
      <c r="I4899" s="45"/>
      <c r="K4899" s="4"/>
      <c r="O4899" s="52"/>
    </row>
    <row r="4900" spans="7:15" x14ac:dyDescent="0.25">
      <c r="G4900" s="45"/>
      <c r="H4900" s="45"/>
      <c r="I4900" s="45"/>
      <c r="K4900" s="4"/>
      <c r="O4900" s="52"/>
    </row>
    <row r="4901" spans="7:15" x14ac:dyDescent="0.25">
      <c r="G4901" s="45"/>
      <c r="H4901" s="45"/>
      <c r="I4901" s="45"/>
      <c r="K4901" s="4"/>
      <c r="O4901" s="52"/>
    </row>
    <row r="4902" spans="7:15" x14ac:dyDescent="0.25">
      <c r="G4902" s="45"/>
      <c r="H4902" s="45"/>
      <c r="I4902" s="45"/>
      <c r="K4902" s="4"/>
      <c r="O4902" s="52"/>
    </row>
    <row r="4903" spans="7:15" x14ac:dyDescent="0.25">
      <c r="G4903" s="45"/>
      <c r="H4903" s="45"/>
      <c r="I4903" s="45"/>
      <c r="K4903" s="4"/>
      <c r="O4903" s="52"/>
    </row>
    <row r="4904" spans="7:15" x14ac:dyDescent="0.25">
      <c r="G4904" s="45"/>
      <c r="H4904" s="45"/>
      <c r="I4904" s="45"/>
      <c r="K4904" s="4"/>
      <c r="O4904" s="52"/>
    </row>
    <row r="4905" spans="7:15" x14ac:dyDescent="0.25">
      <c r="G4905" s="45"/>
      <c r="H4905" s="45"/>
      <c r="I4905" s="45"/>
      <c r="K4905" s="4"/>
      <c r="O4905" s="52"/>
    </row>
    <row r="4906" spans="7:15" x14ac:dyDescent="0.25">
      <c r="G4906" s="45"/>
      <c r="H4906" s="45"/>
      <c r="I4906" s="45"/>
      <c r="K4906" s="4"/>
      <c r="O4906" s="52"/>
    </row>
    <row r="4907" spans="7:15" x14ac:dyDescent="0.25">
      <c r="G4907" s="45"/>
      <c r="H4907" s="45"/>
      <c r="I4907" s="45"/>
      <c r="K4907" s="4"/>
      <c r="O4907" s="52"/>
    </row>
    <row r="4908" spans="7:15" x14ac:dyDescent="0.25">
      <c r="G4908" s="45"/>
      <c r="H4908" s="45"/>
      <c r="I4908" s="45"/>
      <c r="K4908" s="4"/>
      <c r="O4908" s="52"/>
    </row>
    <row r="4909" spans="7:15" x14ac:dyDescent="0.25">
      <c r="G4909" s="45"/>
      <c r="H4909" s="45"/>
      <c r="I4909" s="45"/>
      <c r="K4909" s="4"/>
      <c r="O4909" s="52"/>
    </row>
    <row r="4910" spans="7:15" x14ac:dyDescent="0.25">
      <c r="G4910" s="45"/>
      <c r="H4910" s="45"/>
      <c r="I4910" s="45"/>
      <c r="K4910" s="4"/>
      <c r="O4910" s="52"/>
    </row>
    <row r="4911" spans="7:15" x14ac:dyDescent="0.25">
      <c r="G4911" s="45"/>
      <c r="H4911" s="45"/>
      <c r="I4911" s="45"/>
      <c r="K4911" s="4"/>
      <c r="O4911" s="52"/>
    </row>
    <row r="4912" spans="7:15" x14ac:dyDescent="0.25">
      <c r="G4912" s="45"/>
      <c r="H4912" s="45"/>
      <c r="I4912" s="45"/>
      <c r="K4912" s="4"/>
      <c r="O4912" s="52"/>
    </row>
    <row r="4913" spans="7:15" x14ac:dyDescent="0.25">
      <c r="G4913" s="45"/>
      <c r="H4913" s="45"/>
      <c r="I4913" s="45"/>
      <c r="K4913" s="4"/>
      <c r="O4913" s="52"/>
    </row>
    <row r="4914" spans="7:15" x14ac:dyDescent="0.25">
      <c r="G4914" s="45"/>
      <c r="H4914" s="45"/>
      <c r="I4914" s="45"/>
      <c r="K4914" s="4"/>
      <c r="O4914" s="52"/>
    </row>
    <row r="4915" spans="7:15" x14ac:dyDescent="0.25">
      <c r="G4915" s="45"/>
      <c r="H4915" s="45"/>
      <c r="I4915" s="45"/>
      <c r="K4915" s="4"/>
      <c r="O4915" s="52"/>
    </row>
    <row r="4916" spans="7:15" x14ac:dyDescent="0.25">
      <c r="G4916" s="45"/>
      <c r="H4916" s="45"/>
      <c r="I4916" s="45"/>
      <c r="K4916" s="4"/>
      <c r="O4916" s="52"/>
    </row>
    <row r="4917" spans="7:15" x14ac:dyDescent="0.25">
      <c r="G4917" s="45"/>
      <c r="H4917" s="45"/>
      <c r="I4917" s="45"/>
      <c r="K4917" s="4"/>
      <c r="O4917" s="52"/>
    </row>
    <row r="4918" spans="7:15" x14ac:dyDescent="0.25">
      <c r="G4918" s="45"/>
      <c r="H4918" s="45"/>
      <c r="I4918" s="45"/>
      <c r="K4918" s="4"/>
      <c r="O4918" s="52"/>
    </row>
    <row r="4919" spans="7:15" x14ac:dyDescent="0.25">
      <c r="G4919" s="45"/>
      <c r="H4919" s="45"/>
      <c r="I4919" s="45"/>
      <c r="K4919" s="4"/>
      <c r="O4919" s="52"/>
    </row>
    <row r="4920" spans="7:15" x14ac:dyDescent="0.25">
      <c r="G4920" s="45"/>
      <c r="H4920" s="45"/>
      <c r="I4920" s="45"/>
      <c r="K4920" s="4"/>
      <c r="O4920" s="52"/>
    </row>
    <row r="4921" spans="7:15" x14ac:dyDescent="0.25">
      <c r="G4921" s="45"/>
      <c r="H4921" s="45"/>
      <c r="I4921" s="45"/>
      <c r="K4921" s="4"/>
      <c r="O4921" s="52"/>
    </row>
    <row r="4922" spans="7:15" x14ac:dyDescent="0.25">
      <c r="G4922" s="45"/>
      <c r="H4922" s="45"/>
      <c r="I4922" s="45"/>
      <c r="K4922" s="4"/>
      <c r="O4922" s="52"/>
    </row>
    <row r="4923" spans="7:15" x14ac:dyDescent="0.25">
      <c r="G4923" s="45"/>
      <c r="H4923" s="45"/>
      <c r="I4923" s="45"/>
      <c r="K4923" s="4"/>
      <c r="O4923" s="52"/>
    </row>
    <row r="4924" spans="7:15" x14ac:dyDescent="0.25">
      <c r="G4924" s="45"/>
      <c r="H4924" s="45"/>
      <c r="I4924" s="45"/>
      <c r="K4924" s="4"/>
      <c r="O4924" s="52"/>
    </row>
    <row r="4925" spans="7:15" x14ac:dyDescent="0.25">
      <c r="G4925" s="45"/>
      <c r="H4925" s="45"/>
      <c r="I4925" s="45"/>
      <c r="K4925" s="4"/>
      <c r="O4925" s="52"/>
    </row>
    <row r="4926" spans="7:15" x14ac:dyDescent="0.25">
      <c r="G4926" s="45"/>
      <c r="H4926" s="45"/>
      <c r="I4926" s="45"/>
      <c r="K4926" s="4"/>
      <c r="O4926" s="52"/>
    </row>
    <row r="4927" spans="7:15" x14ac:dyDescent="0.25">
      <c r="G4927" s="45"/>
      <c r="H4927" s="45"/>
      <c r="I4927" s="45"/>
      <c r="K4927" s="4"/>
      <c r="O4927" s="52"/>
    </row>
    <row r="4928" spans="7:15" x14ac:dyDescent="0.25">
      <c r="G4928" s="45"/>
      <c r="H4928" s="45"/>
      <c r="I4928" s="45"/>
      <c r="K4928" s="4"/>
      <c r="O4928" s="52"/>
    </row>
    <row r="4929" spans="7:15" x14ac:dyDescent="0.25">
      <c r="G4929" s="45"/>
      <c r="H4929" s="45"/>
      <c r="I4929" s="45"/>
      <c r="K4929" s="4"/>
      <c r="O4929" s="52"/>
    </row>
    <row r="4930" spans="7:15" x14ac:dyDescent="0.25">
      <c r="G4930" s="45"/>
      <c r="H4930" s="45"/>
      <c r="I4930" s="45"/>
      <c r="K4930" s="4"/>
      <c r="O4930" s="52"/>
    </row>
    <row r="4931" spans="7:15" x14ac:dyDescent="0.25">
      <c r="G4931" s="45"/>
      <c r="H4931" s="45"/>
      <c r="I4931" s="45"/>
      <c r="K4931" s="4"/>
      <c r="O4931" s="52"/>
    </row>
    <row r="4932" spans="7:15" x14ac:dyDescent="0.25">
      <c r="G4932" s="45"/>
      <c r="H4932" s="45"/>
      <c r="I4932" s="45"/>
      <c r="K4932" s="4"/>
      <c r="O4932" s="52"/>
    </row>
    <row r="4933" spans="7:15" x14ac:dyDescent="0.25">
      <c r="G4933" s="45"/>
      <c r="H4933" s="45"/>
      <c r="I4933" s="45"/>
      <c r="K4933" s="4"/>
      <c r="O4933" s="52"/>
    </row>
    <row r="4934" spans="7:15" x14ac:dyDescent="0.25">
      <c r="G4934" s="45"/>
      <c r="H4934" s="45"/>
      <c r="I4934" s="45"/>
      <c r="K4934" s="4"/>
      <c r="O4934" s="52"/>
    </row>
    <row r="4935" spans="7:15" x14ac:dyDescent="0.25">
      <c r="G4935" s="45"/>
      <c r="H4935" s="45"/>
      <c r="I4935" s="45"/>
      <c r="K4935" s="4"/>
      <c r="O4935" s="52"/>
    </row>
    <row r="4936" spans="7:15" x14ac:dyDescent="0.25">
      <c r="G4936" s="45"/>
      <c r="H4936" s="45"/>
      <c r="I4936" s="45"/>
      <c r="K4936" s="4"/>
      <c r="O4936" s="52"/>
    </row>
    <row r="4937" spans="7:15" x14ac:dyDescent="0.25">
      <c r="G4937" s="45"/>
      <c r="H4937" s="45"/>
      <c r="I4937" s="45"/>
      <c r="K4937" s="4"/>
      <c r="O4937" s="52"/>
    </row>
    <row r="4938" spans="7:15" x14ac:dyDescent="0.25">
      <c r="G4938" s="45"/>
      <c r="H4938" s="45"/>
      <c r="I4938" s="45"/>
      <c r="K4938" s="4"/>
      <c r="O4938" s="52"/>
    </row>
    <row r="4939" spans="7:15" x14ac:dyDescent="0.25">
      <c r="G4939" s="45"/>
      <c r="H4939" s="45"/>
      <c r="I4939" s="45"/>
      <c r="K4939" s="4"/>
      <c r="O4939" s="52"/>
    </row>
    <row r="4940" spans="7:15" x14ac:dyDescent="0.25">
      <c r="G4940" s="45"/>
      <c r="H4940" s="45"/>
      <c r="I4940" s="45"/>
      <c r="K4940" s="4"/>
      <c r="O4940" s="52"/>
    </row>
    <row r="4941" spans="7:15" x14ac:dyDescent="0.25">
      <c r="G4941" s="45"/>
      <c r="H4941" s="45"/>
      <c r="I4941" s="45"/>
      <c r="K4941" s="4"/>
      <c r="O4941" s="52"/>
    </row>
    <row r="4942" spans="7:15" x14ac:dyDescent="0.25">
      <c r="G4942" s="45"/>
      <c r="H4942" s="45"/>
      <c r="I4942" s="45"/>
      <c r="K4942" s="4"/>
      <c r="O4942" s="52"/>
    </row>
    <row r="4943" spans="7:15" x14ac:dyDescent="0.25">
      <c r="G4943" s="45"/>
      <c r="H4943" s="45"/>
      <c r="I4943" s="45"/>
      <c r="K4943" s="4"/>
      <c r="O4943" s="52"/>
    </row>
    <row r="4944" spans="7:15" x14ac:dyDescent="0.25">
      <c r="G4944" s="45"/>
      <c r="H4944" s="45"/>
      <c r="I4944" s="45"/>
      <c r="K4944" s="4"/>
      <c r="O4944" s="52"/>
    </row>
    <row r="4945" spans="7:15" x14ac:dyDescent="0.25">
      <c r="G4945" s="45"/>
      <c r="H4945" s="45"/>
      <c r="I4945" s="45"/>
      <c r="K4945" s="4"/>
      <c r="O4945" s="52"/>
    </row>
    <row r="4946" spans="7:15" x14ac:dyDescent="0.25">
      <c r="G4946" s="45"/>
      <c r="H4946" s="45"/>
      <c r="I4946" s="45"/>
      <c r="K4946" s="4"/>
      <c r="O4946" s="52"/>
    </row>
    <row r="4947" spans="7:15" x14ac:dyDescent="0.25">
      <c r="G4947" s="45"/>
      <c r="H4947" s="45"/>
      <c r="I4947" s="45"/>
      <c r="K4947" s="4"/>
      <c r="O4947" s="52"/>
    </row>
    <row r="4948" spans="7:15" x14ac:dyDescent="0.25">
      <c r="G4948" s="45"/>
      <c r="H4948" s="45"/>
      <c r="I4948" s="45"/>
      <c r="K4948" s="4"/>
      <c r="O4948" s="52"/>
    </row>
    <row r="4949" spans="7:15" x14ac:dyDescent="0.25">
      <c r="G4949" s="45"/>
      <c r="H4949" s="45"/>
      <c r="I4949" s="45"/>
      <c r="K4949" s="4"/>
      <c r="O4949" s="52"/>
    </row>
    <row r="4950" spans="7:15" x14ac:dyDescent="0.25">
      <c r="G4950" s="45"/>
      <c r="H4950" s="45"/>
      <c r="I4950" s="45"/>
      <c r="K4950" s="4"/>
      <c r="O4950" s="52"/>
    </row>
    <row r="4951" spans="7:15" x14ac:dyDescent="0.25">
      <c r="G4951" s="45"/>
      <c r="H4951" s="45"/>
      <c r="I4951" s="45"/>
      <c r="K4951" s="4"/>
      <c r="O4951" s="52"/>
    </row>
    <row r="4952" spans="7:15" x14ac:dyDescent="0.25">
      <c r="G4952" s="45"/>
      <c r="H4952" s="45"/>
      <c r="I4952" s="45"/>
      <c r="K4952" s="4"/>
      <c r="O4952" s="52"/>
    </row>
    <row r="4953" spans="7:15" x14ac:dyDescent="0.25">
      <c r="G4953" s="45"/>
      <c r="H4953" s="45"/>
      <c r="I4953" s="45"/>
      <c r="K4953" s="4"/>
      <c r="O4953" s="52"/>
    </row>
    <row r="4954" spans="7:15" x14ac:dyDescent="0.25">
      <c r="G4954" s="45"/>
      <c r="H4954" s="45"/>
      <c r="I4954" s="45"/>
      <c r="K4954" s="4"/>
      <c r="O4954" s="52"/>
    </row>
    <row r="4955" spans="7:15" x14ac:dyDescent="0.25">
      <c r="G4955" s="45"/>
      <c r="H4955" s="45"/>
      <c r="I4955" s="45"/>
      <c r="K4955" s="4"/>
      <c r="O4955" s="52"/>
    </row>
    <row r="4956" spans="7:15" x14ac:dyDescent="0.25">
      <c r="G4956" s="45"/>
      <c r="H4956" s="45"/>
      <c r="I4956" s="45"/>
      <c r="K4956" s="4"/>
      <c r="O4956" s="52"/>
    </row>
    <row r="4957" spans="7:15" x14ac:dyDescent="0.25">
      <c r="G4957" s="45"/>
      <c r="H4957" s="45"/>
      <c r="I4957" s="45"/>
      <c r="K4957" s="4"/>
      <c r="O4957" s="52"/>
    </row>
    <row r="4958" spans="7:15" x14ac:dyDescent="0.25">
      <c r="G4958" s="45"/>
      <c r="H4958" s="45"/>
      <c r="I4958" s="45"/>
      <c r="K4958" s="4"/>
      <c r="O4958" s="52"/>
    </row>
    <row r="4959" spans="7:15" x14ac:dyDescent="0.25">
      <c r="G4959" s="45"/>
      <c r="H4959" s="45"/>
      <c r="I4959" s="45"/>
      <c r="K4959" s="4"/>
      <c r="O4959" s="52"/>
    </row>
    <row r="4960" spans="7:15" x14ac:dyDescent="0.25">
      <c r="G4960" s="45"/>
      <c r="H4960" s="45"/>
      <c r="I4960" s="45"/>
      <c r="K4960" s="4"/>
      <c r="O4960" s="52"/>
    </row>
    <row r="4961" spans="7:15" x14ac:dyDescent="0.25">
      <c r="G4961" s="45"/>
      <c r="H4961" s="45"/>
      <c r="I4961" s="45"/>
      <c r="K4961" s="4"/>
      <c r="O4961" s="52"/>
    </row>
    <row r="4962" spans="7:15" x14ac:dyDescent="0.25">
      <c r="G4962" s="45"/>
      <c r="H4962" s="45"/>
      <c r="I4962" s="45"/>
      <c r="K4962" s="4"/>
      <c r="O4962" s="52"/>
    </row>
    <row r="4963" spans="7:15" x14ac:dyDescent="0.25">
      <c r="G4963" s="45"/>
      <c r="H4963" s="45"/>
      <c r="I4963" s="45"/>
      <c r="K4963" s="4"/>
      <c r="O4963" s="52"/>
    </row>
    <row r="4964" spans="7:15" x14ac:dyDescent="0.25">
      <c r="G4964" s="45"/>
      <c r="H4964" s="45"/>
      <c r="I4964" s="45"/>
      <c r="K4964" s="4"/>
      <c r="O4964" s="52"/>
    </row>
    <row r="4965" spans="7:15" x14ac:dyDescent="0.25">
      <c r="G4965" s="45"/>
      <c r="H4965" s="45"/>
      <c r="I4965" s="45"/>
      <c r="K4965" s="4"/>
      <c r="O4965" s="52"/>
    </row>
    <row r="4966" spans="7:15" x14ac:dyDescent="0.25">
      <c r="G4966" s="45"/>
      <c r="H4966" s="45"/>
      <c r="I4966" s="45"/>
      <c r="K4966" s="4"/>
      <c r="O4966" s="52"/>
    </row>
    <row r="4967" spans="7:15" x14ac:dyDescent="0.25">
      <c r="G4967" s="45"/>
      <c r="H4967" s="45"/>
      <c r="I4967" s="45"/>
      <c r="K4967" s="4"/>
      <c r="O4967" s="52"/>
    </row>
    <row r="4968" spans="7:15" x14ac:dyDescent="0.25">
      <c r="G4968" s="45"/>
      <c r="H4968" s="45"/>
      <c r="I4968" s="45"/>
      <c r="K4968" s="4"/>
      <c r="O4968" s="52"/>
    </row>
    <row r="4969" spans="7:15" x14ac:dyDescent="0.25">
      <c r="G4969" s="45"/>
      <c r="H4969" s="45"/>
      <c r="I4969" s="45"/>
      <c r="K4969" s="4"/>
      <c r="O4969" s="52"/>
    </row>
    <row r="4970" spans="7:15" x14ac:dyDescent="0.25">
      <c r="G4970" s="45"/>
      <c r="H4970" s="45"/>
      <c r="I4970" s="45"/>
      <c r="K4970" s="4"/>
      <c r="O4970" s="52"/>
    </row>
    <row r="4971" spans="7:15" x14ac:dyDescent="0.25">
      <c r="G4971" s="45"/>
      <c r="H4971" s="45"/>
      <c r="I4971" s="45"/>
      <c r="K4971" s="4"/>
      <c r="O4971" s="52"/>
    </row>
    <row r="4972" spans="7:15" x14ac:dyDescent="0.25">
      <c r="G4972" s="45"/>
      <c r="H4972" s="45"/>
      <c r="I4972" s="45"/>
      <c r="K4972" s="4"/>
      <c r="O4972" s="52"/>
    </row>
    <row r="4973" spans="7:15" x14ac:dyDescent="0.25">
      <c r="G4973" s="45"/>
      <c r="H4973" s="45"/>
      <c r="I4973" s="45"/>
      <c r="K4973" s="4"/>
      <c r="O4973" s="52"/>
    </row>
    <row r="4974" spans="7:15" x14ac:dyDescent="0.25">
      <c r="G4974" s="45"/>
      <c r="H4974" s="45"/>
      <c r="I4974" s="45"/>
      <c r="K4974" s="4"/>
      <c r="O4974" s="52"/>
    </row>
    <row r="4975" spans="7:15" x14ac:dyDescent="0.25">
      <c r="G4975" s="45"/>
      <c r="H4975" s="45"/>
      <c r="I4975" s="45"/>
      <c r="K4975" s="4"/>
      <c r="O4975" s="52"/>
    </row>
    <row r="4976" spans="7:15" x14ac:dyDescent="0.25">
      <c r="G4976" s="45"/>
      <c r="H4976" s="45"/>
      <c r="I4976" s="45"/>
      <c r="K4976" s="4"/>
      <c r="O4976" s="52"/>
    </row>
    <row r="4977" spans="7:15" x14ac:dyDescent="0.25">
      <c r="G4977" s="45"/>
      <c r="H4977" s="45"/>
      <c r="I4977" s="45"/>
      <c r="K4977" s="4"/>
      <c r="O4977" s="52"/>
    </row>
    <row r="4978" spans="7:15" x14ac:dyDescent="0.25">
      <c r="G4978" s="45"/>
      <c r="H4978" s="45"/>
      <c r="I4978" s="45"/>
      <c r="K4978" s="4"/>
      <c r="O4978" s="52"/>
    </row>
    <row r="4979" spans="7:15" x14ac:dyDescent="0.25">
      <c r="G4979" s="45"/>
      <c r="H4979" s="45"/>
      <c r="I4979" s="45"/>
      <c r="K4979" s="4"/>
      <c r="O4979" s="52"/>
    </row>
    <row r="4980" spans="7:15" x14ac:dyDescent="0.25">
      <c r="G4980" s="45"/>
      <c r="H4980" s="45"/>
      <c r="I4980" s="45"/>
      <c r="K4980" s="4"/>
      <c r="O4980" s="52"/>
    </row>
    <row r="4981" spans="7:15" x14ac:dyDescent="0.25">
      <c r="G4981" s="45"/>
      <c r="H4981" s="45"/>
      <c r="I4981" s="45"/>
      <c r="K4981" s="4"/>
      <c r="O4981" s="52"/>
    </row>
    <row r="4982" spans="7:15" x14ac:dyDescent="0.25">
      <c r="G4982" s="45"/>
      <c r="H4982" s="45"/>
      <c r="I4982" s="45"/>
      <c r="K4982" s="4"/>
      <c r="O4982" s="52"/>
    </row>
    <row r="4983" spans="7:15" x14ac:dyDescent="0.25">
      <c r="G4983" s="45"/>
      <c r="H4983" s="45"/>
      <c r="I4983" s="45"/>
      <c r="K4983" s="4"/>
      <c r="O4983" s="52"/>
    </row>
    <row r="4984" spans="7:15" x14ac:dyDescent="0.25">
      <c r="G4984" s="45"/>
      <c r="H4984" s="45"/>
      <c r="I4984" s="45"/>
      <c r="K4984" s="4"/>
      <c r="O4984" s="52"/>
    </row>
    <row r="4985" spans="7:15" x14ac:dyDescent="0.25">
      <c r="G4985" s="45"/>
      <c r="H4985" s="45"/>
      <c r="I4985" s="45"/>
      <c r="K4985" s="4"/>
      <c r="O4985" s="52"/>
    </row>
    <row r="4986" spans="7:15" x14ac:dyDescent="0.25">
      <c r="G4986" s="45"/>
      <c r="H4986" s="45"/>
      <c r="I4986" s="45"/>
      <c r="K4986" s="4"/>
      <c r="O4986" s="52"/>
    </row>
    <row r="4987" spans="7:15" x14ac:dyDescent="0.25">
      <c r="G4987" s="45"/>
      <c r="H4987" s="45"/>
      <c r="I4987" s="45"/>
      <c r="K4987" s="4"/>
      <c r="O4987" s="52"/>
    </row>
    <row r="4988" spans="7:15" x14ac:dyDescent="0.25">
      <c r="G4988" s="45"/>
      <c r="H4988" s="45"/>
      <c r="I4988" s="45"/>
      <c r="K4988" s="4"/>
      <c r="O4988" s="52"/>
    </row>
    <row r="4989" spans="7:15" x14ac:dyDescent="0.25">
      <c r="G4989" s="45"/>
      <c r="H4989" s="45"/>
      <c r="I4989" s="45"/>
      <c r="K4989" s="4"/>
      <c r="O4989" s="52"/>
    </row>
    <row r="4990" spans="7:15" x14ac:dyDescent="0.25">
      <c r="G4990" s="45"/>
      <c r="H4990" s="45"/>
      <c r="I4990" s="45"/>
      <c r="K4990" s="4"/>
      <c r="O4990" s="52"/>
    </row>
    <row r="4991" spans="7:15" x14ac:dyDescent="0.25">
      <c r="G4991" s="45"/>
      <c r="H4991" s="45"/>
      <c r="I4991" s="45"/>
      <c r="K4991" s="4"/>
      <c r="O4991" s="52"/>
    </row>
    <row r="4992" spans="7:15" x14ac:dyDescent="0.25">
      <c r="G4992" s="45"/>
      <c r="H4992" s="45"/>
      <c r="I4992" s="45"/>
      <c r="K4992" s="4"/>
      <c r="O4992" s="52"/>
    </row>
    <row r="4993" spans="7:15" x14ac:dyDescent="0.25">
      <c r="G4993" s="45"/>
      <c r="H4993" s="45"/>
      <c r="I4993" s="45"/>
      <c r="K4993" s="4"/>
      <c r="O4993" s="52"/>
    </row>
    <row r="4994" spans="7:15" x14ac:dyDescent="0.25">
      <c r="G4994" s="45"/>
      <c r="H4994" s="45"/>
      <c r="I4994" s="45"/>
      <c r="K4994" s="4"/>
      <c r="O4994" s="52"/>
    </row>
    <row r="4995" spans="7:15" x14ac:dyDescent="0.25">
      <c r="G4995" s="45"/>
      <c r="H4995" s="45"/>
      <c r="I4995" s="45"/>
      <c r="K4995" s="4"/>
      <c r="O4995" s="52"/>
    </row>
    <row r="4996" spans="7:15" x14ac:dyDescent="0.25">
      <c r="G4996" s="45"/>
      <c r="H4996" s="45"/>
      <c r="I4996" s="45"/>
      <c r="K4996" s="4"/>
      <c r="O4996" s="52"/>
    </row>
    <row r="4997" spans="7:15" x14ac:dyDescent="0.25">
      <c r="G4997" s="45"/>
      <c r="H4997" s="45"/>
      <c r="I4997" s="45"/>
      <c r="K4997" s="4"/>
      <c r="O4997" s="52"/>
    </row>
    <row r="4998" spans="7:15" x14ac:dyDescent="0.25">
      <c r="G4998" s="45"/>
      <c r="H4998" s="45"/>
      <c r="I4998" s="45"/>
      <c r="K4998" s="4"/>
      <c r="O4998" s="52"/>
    </row>
    <row r="4999" spans="7:15" x14ac:dyDescent="0.25">
      <c r="G4999" s="45"/>
      <c r="H4999" s="45"/>
      <c r="I4999" s="45"/>
      <c r="K4999" s="4"/>
      <c r="O4999" s="52"/>
    </row>
    <row r="5000" spans="7:15" x14ac:dyDescent="0.25">
      <c r="G5000" s="45"/>
      <c r="H5000" s="45"/>
      <c r="I5000" s="45"/>
      <c r="K5000" s="4"/>
      <c r="O5000" s="52"/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Setup!$C$3:$C$11</xm:f>
          </x14:formula1>
          <xm:sqref>O4:O4739</xm:sqref>
        </x14:dataValidation>
        <x14:dataValidation type="list" allowBlank="1" showInputMessage="1" showErrorMessage="1">
          <x14:formula1>
            <xm:f>Setup!$B$3:$B$12</xm:f>
          </x14:formula1>
          <xm:sqref>G4:I4739</xm:sqref>
        </x14:dataValidation>
        <x14:dataValidation type="list" allowBlank="1" showInputMessage="1" showErrorMessage="1">
          <x14:formula1>
            <xm:f>Setup!$D$3:$D$8</xm:f>
          </x14:formula1>
          <xm:sqref>K4:K4739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58"/>
  <sheetViews>
    <sheetView topLeftCell="A31" workbookViewId="0">
      <selection activeCell="E56" sqref="E56"/>
    </sheetView>
  </sheetViews>
  <sheetFormatPr defaultColWidth="9.140625" defaultRowHeight="12.75" x14ac:dyDescent="0.2"/>
  <cols>
    <col min="2" max="2" width="12.140625" bestFit="1" customWidth="1"/>
    <col min="3" max="3" width="36.5703125" customWidth="1"/>
    <col min="4" max="4" width="15.42578125" bestFit="1" customWidth="1"/>
    <col min="5" max="5" width="36.42578125" customWidth="1"/>
    <col min="6" max="6" width="18.7109375" bestFit="1" customWidth="1"/>
  </cols>
  <sheetData>
    <row r="1" spans="1:27" s="18" customFormat="1" ht="15" x14ac:dyDescent="0.25"/>
    <row r="2" spans="1:27" s="18" customFormat="1" ht="15" x14ac:dyDescent="0.25"/>
    <row r="3" spans="1:27" s="2" customFormat="1" ht="17.25" thickBot="1" x14ac:dyDescent="0.3">
      <c r="A3" s="18"/>
      <c r="B3" s="18"/>
      <c r="C3" s="18"/>
      <c r="D3" s="18"/>
      <c r="E3" s="18"/>
      <c r="F3" s="18"/>
      <c r="G3" s="6"/>
      <c r="H3" s="7"/>
      <c r="I3" s="5"/>
      <c r="J3" s="8"/>
      <c r="K3" s="8"/>
      <c r="L3" s="8"/>
    </row>
    <row r="4" spans="1:27" s="2" customFormat="1" ht="17.25" thickBot="1" x14ac:dyDescent="0.25">
      <c r="B4" s="78" t="s">
        <v>79</v>
      </c>
      <c r="C4" s="79"/>
      <c r="D4" s="79"/>
      <c r="E4" s="80"/>
      <c r="F4" s="5"/>
      <c r="G4" s="9"/>
      <c r="H4" s="10"/>
      <c r="I4" s="9"/>
      <c r="J4" s="11"/>
      <c r="K4" s="11"/>
      <c r="L4" s="11"/>
    </row>
    <row r="5" spans="1:27" s="2" customFormat="1" ht="16.5" x14ac:dyDescent="0.2">
      <c r="B5" s="35" t="s">
        <v>17</v>
      </c>
      <c r="C5" s="32"/>
      <c r="D5" s="35" t="s">
        <v>80</v>
      </c>
      <c r="E5" s="38"/>
      <c r="F5" s="9"/>
      <c r="G5" s="9"/>
      <c r="H5" s="10"/>
      <c r="I5" s="9"/>
      <c r="J5" s="11"/>
      <c r="K5" s="11"/>
      <c r="L5" s="11"/>
    </row>
    <row r="6" spans="1:27" s="2" customFormat="1" ht="17.25" customHeight="1" x14ac:dyDescent="0.2">
      <c r="B6" s="36" t="s">
        <v>22</v>
      </c>
      <c r="C6" s="33"/>
      <c r="D6" s="36" t="s">
        <v>81</v>
      </c>
      <c r="E6" s="39"/>
      <c r="F6" s="9"/>
      <c r="G6" s="9"/>
      <c r="H6" s="10"/>
      <c r="I6" s="9"/>
      <c r="J6" s="11"/>
      <c r="K6" s="11"/>
      <c r="L6" s="11"/>
    </row>
    <row r="7" spans="1:27" s="2" customFormat="1" ht="15.75" customHeight="1" thickBot="1" x14ac:dyDescent="0.25">
      <c r="B7" s="37" t="s">
        <v>83</v>
      </c>
      <c r="C7" s="34"/>
      <c r="D7" s="37" t="s">
        <v>82</v>
      </c>
      <c r="E7" s="40"/>
      <c r="F7" s="9"/>
      <c r="G7" s="9"/>
      <c r="H7" s="10"/>
      <c r="I7" s="9"/>
      <c r="J7" s="11"/>
      <c r="K7" s="11"/>
      <c r="L7" s="11"/>
    </row>
    <row r="8" spans="1:27" s="4" customFormat="1" ht="16.5" x14ac:dyDescent="0.2">
      <c r="A8" s="2"/>
      <c r="F8" s="9"/>
      <c r="G8" s="9"/>
      <c r="H8" s="10"/>
      <c r="I8" s="9"/>
      <c r="J8" s="11"/>
      <c r="K8" s="11"/>
      <c r="L8" s="11"/>
      <c r="M8" s="2"/>
      <c r="N8" s="2"/>
      <c r="O8" s="2"/>
      <c r="P8" s="11"/>
      <c r="Q8" s="12"/>
      <c r="R8" s="12"/>
      <c r="S8" s="12"/>
      <c r="T8" s="13"/>
      <c r="U8" s="13"/>
      <c r="V8" s="13"/>
      <c r="W8" s="13"/>
      <c r="X8" s="13"/>
      <c r="Z8" s="14"/>
      <c r="AA8" s="15"/>
    </row>
    <row r="9" spans="1:27" s="4" customFormat="1" ht="17.25" thickBot="1" x14ac:dyDescent="0.25">
      <c r="G9" s="9"/>
      <c r="H9" s="10"/>
      <c r="I9" s="9"/>
      <c r="J9" s="11"/>
      <c r="K9" s="11"/>
      <c r="L9" s="11"/>
      <c r="M9" s="2"/>
      <c r="N9" s="2"/>
      <c r="O9" s="2"/>
      <c r="P9" s="11"/>
      <c r="Q9" s="12"/>
      <c r="R9" s="12"/>
      <c r="S9" s="12"/>
      <c r="T9" s="13"/>
      <c r="U9" s="13"/>
      <c r="V9" s="13"/>
      <c r="W9" s="13"/>
      <c r="X9" s="13"/>
      <c r="Z9" s="14"/>
      <c r="AA9" s="15"/>
    </row>
    <row r="10" spans="1:27" s="4" customFormat="1" ht="17.25" thickBot="1" x14ac:dyDescent="0.25">
      <c r="A10" s="5"/>
      <c r="C10" s="30" t="s">
        <v>168</v>
      </c>
      <c r="D10" s="29" t="s">
        <v>1</v>
      </c>
      <c r="E10" s="31" t="s">
        <v>2</v>
      </c>
      <c r="F10" s="31" t="s">
        <v>171</v>
      </c>
      <c r="G10" s="9"/>
      <c r="H10" s="10"/>
      <c r="I10" s="9"/>
      <c r="J10" s="11"/>
      <c r="K10" s="11"/>
      <c r="L10" s="11"/>
      <c r="M10" s="2"/>
      <c r="N10" s="2"/>
      <c r="O10" s="2"/>
      <c r="P10" s="11"/>
      <c r="Q10" s="12"/>
      <c r="R10" s="12"/>
      <c r="S10" s="12"/>
      <c r="T10" s="13"/>
      <c r="U10" s="13"/>
      <c r="V10" s="13"/>
      <c r="W10" s="13"/>
      <c r="X10" s="13"/>
      <c r="Z10" s="14"/>
      <c r="AA10" s="15"/>
    </row>
    <row r="11" spans="1:27" s="4" customFormat="1" ht="17.25" thickBot="1" x14ac:dyDescent="0.25">
      <c r="C11" s="26" t="s">
        <v>3</v>
      </c>
      <c r="D11" s="58">
        <f>(COUNTA('Casos de Prueba Estandar Web'!$G$3:$G$11494))+(COUNTA('Casos de Prueba'!$G$2:$G$11425))</f>
        <v>0</v>
      </c>
      <c r="E11" s="59">
        <v>1</v>
      </c>
      <c r="F11" s="31" t="s">
        <v>25</v>
      </c>
      <c r="G11" s="9"/>
      <c r="H11" s="10"/>
      <c r="I11" s="9"/>
      <c r="J11" s="11"/>
      <c r="K11" s="11"/>
      <c r="L11" s="11"/>
      <c r="M11" s="2"/>
      <c r="N11" s="2"/>
      <c r="O11" s="2"/>
      <c r="P11" s="11"/>
      <c r="Q11" s="12"/>
      <c r="R11" s="12"/>
      <c r="S11" s="12"/>
      <c r="T11" s="13"/>
      <c r="U11" s="13"/>
      <c r="V11" s="13"/>
      <c r="W11" s="13"/>
      <c r="X11" s="13"/>
      <c r="Z11" s="14"/>
      <c r="AA11" s="15"/>
    </row>
    <row r="12" spans="1:27" s="4" customFormat="1" ht="16.5" x14ac:dyDescent="0.2">
      <c r="C12" s="27" t="s">
        <v>84</v>
      </c>
      <c r="D12" s="24">
        <f>COUNTIF('Casos de Prueba Estandar Web'!$G$3:$G$11494,"Pasó")+COUNTIF('Casos de Prueba'!$G$2:$G$11425,"Pasó")</f>
        <v>0</v>
      </c>
      <c r="E12" s="23" t="str">
        <f t="shared" ref="E12:E22" si="0">IF(OR(D12=0,$D$10=0), "Null", D12*$E$10/$D$10)</f>
        <v>Null</v>
      </c>
      <c r="F12" s="17"/>
      <c r="G12" s="9"/>
      <c r="H12" s="10"/>
      <c r="I12" s="9"/>
      <c r="J12" s="11"/>
      <c r="K12" s="11"/>
      <c r="L12" s="11"/>
      <c r="M12" s="2"/>
      <c r="N12" s="2"/>
      <c r="O12" s="2"/>
      <c r="P12" s="6"/>
      <c r="Q12" s="12"/>
      <c r="R12" s="12"/>
      <c r="S12" s="12"/>
      <c r="T12" s="13"/>
      <c r="U12" s="13"/>
      <c r="V12" s="13"/>
      <c r="W12" s="13"/>
      <c r="X12" s="13"/>
      <c r="Z12" s="14"/>
      <c r="AA12" s="15"/>
    </row>
    <row r="13" spans="1:27" s="4" customFormat="1" ht="16.5" x14ac:dyDescent="0.2">
      <c r="C13" s="27" t="s">
        <v>85</v>
      </c>
      <c r="D13" s="24">
        <f>COUNTIF('Casos de Prueba Estandar Web'!$G$3:$G$11425,"Falló Definición")+COUNTIF('Casos de Prueba Estandar Web'!$G$3:$G$11425,"Falló Desarrollo")</f>
        <v>0</v>
      </c>
      <c r="E13" s="23" t="str">
        <f t="shared" si="0"/>
        <v>Null</v>
      </c>
      <c r="F13" s="17"/>
      <c r="G13" s="9"/>
      <c r="H13" s="10"/>
      <c r="I13" s="9"/>
      <c r="J13" s="11"/>
      <c r="K13" s="11"/>
      <c r="L13" s="11"/>
      <c r="M13" s="2"/>
      <c r="N13" s="2"/>
      <c r="O13" s="2"/>
      <c r="P13" s="6"/>
      <c r="Q13" s="12"/>
      <c r="R13" s="12"/>
      <c r="S13" s="12"/>
      <c r="T13" s="13"/>
      <c r="U13" s="13"/>
      <c r="V13" s="13"/>
      <c r="W13" s="13"/>
      <c r="X13" s="13"/>
      <c r="Z13" s="14"/>
      <c r="AA13" s="15"/>
    </row>
    <row r="14" spans="1:27" s="4" customFormat="1" ht="16.5" x14ac:dyDescent="0.2">
      <c r="C14" s="27" t="s">
        <v>24</v>
      </c>
      <c r="D14" s="24">
        <f>COUNTIF('Casos de Prueba Estandar Web'!$G$3:$G$11425,"Falló Definición")+COUNTIF('Casos de Prueba'!$G$2:$G$11425,"Falló Definición")</f>
        <v>0</v>
      </c>
      <c r="E14" s="23" t="str">
        <f t="shared" si="0"/>
        <v>Null</v>
      </c>
      <c r="F14" s="16"/>
      <c r="G14" s="9"/>
      <c r="H14" s="10"/>
      <c r="I14" s="9"/>
      <c r="J14" s="11"/>
      <c r="K14" s="11"/>
      <c r="L14" s="11"/>
      <c r="M14" s="2"/>
      <c r="N14" s="2"/>
      <c r="O14" s="2"/>
      <c r="P14" s="6"/>
      <c r="Q14" s="12"/>
      <c r="R14" s="12"/>
      <c r="S14" s="12"/>
      <c r="T14" s="13"/>
      <c r="U14" s="13"/>
      <c r="V14" s="13"/>
      <c r="W14" s="13"/>
      <c r="X14" s="13"/>
      <c r="Z14" s="14"/>
      <c r="AA14" s="15"/>
    </row>
    <row r="15" spans="1:27" s="4" customFormat="1" ht="16.5" x14ac:dyDescent="0.2">
      <c r="C15" s="27" t="s">
        <v>23</v>
      </c>
      <c r="D15" s="24">
        <f>COUNTIF('Casos de Prueba Estandar Web'!$G$3:$G$11425,"Falló Desarrollo")+COUNTIF('Casos de Prueba'!$G$2:$G$11425,"Falló Desarrollo")</f>
        <v>0</v>
      </c>
      <c r="E15" s="23" t="str">
        <f t="shared" si="0"/>
        <v>Null</v>
      </c>
      <c r="F15" s="16"/>
      <c r="G15" s="9"/>
      <c r="H15" s="10"/>
      <c r="I15" s="9"/>
      <c r="J15" s="11"/>
      <c r="K15" s="11"/>
      <c r="L15" s="11"/>
      <c r="M15" s="2"/>
      <c r="N15" s="2"/>
      <c r="O15" s="2"/>
      <c r="P15" s="11"/>
      <c r="Q15" s="12"/>
      <c r="R15" s="12"/>
      <c r="S15" s="12"/>
      <c r="T15" s="13"/>
      <c r="U15" s="13"/>
      <c r="V15" s="13"/>
      <c r="W15" s="13"/>
      <c r="X15" s="13"/>
      <c r="Z15" s="14"/>
      <c r="AA15" s="15"/>
    </row>
    <row r="16" spans="1:27" s="4" customFormat="1" ht="16.5" x14ac:dyDescent="0.2">
      <c r="C16" s="27" t="s">
        <v>86</v>
      </c>
      <c r="D16" s="24">
        <f>COUNTIF('Casos de Prueba Estandar Web'!$G$3:$G$11425,"Bloqueado")+COUNTIF('Casos de Prueba'!$G$2:$G$11425,"Bloqueado")</f>
        <v>0</v>
      </c>
      <c r="E16" s="23" t="str">
        <f t="shared" si="0"/>
        <v>Null</v>
      </c>
      <c r="F16" s="16"/>
      <c r="G16" s="9"/>
      <c r="H16" s="10"/>
      <c r="I16" s="9"/>
      <c r="J16" s="11"/>
      <c r="K16" s="11"/>
      <c r="L16" s="11"/>
      <c r="M16" s="2"/>
      <c r="N16" s="2"/>
      <c r="O16" s="2"/>
      <c r="P16" s="6"/>
      <c r="Q16" s="12"/>
      <c r="R16" s="12"/>
      <c r="S16" s="12"/>
      <c r="T16" s="13"/>
      <c r="U16" s="13"/>
      <c r="V16" s="13"/>
      <c r="W16" s="13"/>
      <c r="X16" s="13"/>
      <c r="Z16" s="14"/>
      <c r="AA16" s="15"/>
    </row>
    <row r="17" spans="1:27" s="4" customFormat="1" ht="16.5" x14ac:dyDescent="0.2">
      <c r="C17" s="27" t="s">
        <v>0</v>
      </c>
      <c r="D17" s="24">
        <f>COUNTIF('Casos de Prueba Estandar Web'!$G$3:$G$11425,"Sin probar")+COUNTIF('Casos de Prueba'!$G$2:$G$11425,"Sin probar")</f>
        <v>0</v>
      </c>
      <c r="E17" s="23" t="str">
        <f t="shared" si="0"/>
        <v>Null</v>
      </c>
      <c r="F17" s="17"/>
      <c r="G17" s="9"/>
      <c r="H17" s="10"/>
      <c r="I17" s="9"/>
      <c r="J17" s="11"/>
      <c r="K17" s="11"/>
      <c r="L17" s="11"/>
      <c r="M17" s="2"/>
      <c r="N17" s="2"/>
      <c r="O17" s="2"/>
      <c r="P17" s="6"/>
      <c r="Q17" s="12"/>
      <c r="R17" s="12"/>
      <c r="S17" s="12"/>
      <c r="T17" s="13"/>
      <c r="U17" s="13"/>
      <c r="V17" s="13"/>
      <c r="W17" s="13"/>
      <c r="X17" s="13"/>
      <c r="Z17" s="14"/>
      <c r="AA17" s="15"/>
    </row>
    <row r="18" spans="1:27" s="4" customFormat="1" ht="16.5" x14ac:dyDescent="0.2">
      <c r="C18" s="27" t="s">
        <v>87</v>
      </c>
      <c r="D18" s="24">
        <f>COUNTIF('Casos de Prueba Estandar Web'!$G$3:$G$11425,"Mejora")+COUNTIF('Casos de Prueba'!$G$2:$G$11425,"Mejora")</f>
        <v>0</v>
      </c>
      <c r="E18" s="23" t="str">
        <f t="shared" si="0"/>
        <v>Null</v>
      </c>
      <c r="F18" s="16"/>
      <c r="G18" s="9"/>
      <c r="H18" s="10"/>
      <c r="I18" s="9"/>
      <c r="J18" s="11"/>
      <c r="K18" s="11"/>
      <c r="L18" s="11"/>
      <c r="M18" s="2"/>
      <c r="N18" s="2"/>
      <c r="O18" s="2"/>
      <c r="P18" s="6"/>
      <c r="Q18" s="12"/>
      <c r="R18" s="12"/>
      <c r="S18" s="12"/>
      <c r="T18" s="13"/>
      <c r="U18" s="13"/>
      <c r="V18" s="13"/>
      <c r="W18" s="13"/>
      <c r="X18" s="13"/>
      <c r="Z18" s="14"/>
      <c r="AA18" s="15"/>
    </row>
    <row r="19" spans="1:27" s="4" customFormat="1" ht="16.5" x14ac:dyDescent="0.2">
      <c r="C19" s="27" t="s">
        <v>88</v>
      </c>
      <c r="D19" s="24">
        <f>COUNTIF('Casos de Prueba Estandar Web'!$G$3:$G$11425,"No Probado Cambio Alcance")+COUNTIF('Casos de Prueba'!$G$2:$G$11425,"No Probado Cambio Alcance")</f>
        <v>0</v>
      </c>
      <c r="E19" s="23" t="str">
        <f t="shared" si="0"/>
        <v>Null</v>
      </c>
      <c r="F19" s="16"/>
      <c r="G19" s="9"/>
      <c r="H19" s="10"/>
      <c r="I19" s="9"/>
      <c r="J19" s="11"/>
      <c r="K19" s="11"/>
      <c r="L19" s="11"/>
      <c r="M19" s="2"/>
      <c r="N19" s="2"/>
      <c r="O19" s="2"/>
      <c r="P19" s="11"/>
      <c r="Q19" s="12"/>
      <c r="R19" s="12"/>
      <c r="S19" s="12"/>
      <c r="T19" s="13"/>
      <c r="U19" s="13"/>
      <c r="V19" s="13"/>
      <c r="W19" s="13"/>
      <c r="X19" s="13"/>
      <c r="Z19" s="14"/>
      <c r="AA19" s="15"/>
    </row>
    <row r="20" spans="1:27" s="18" customFormat="1" ht="16.5" x14ac:dyDescent="0.25">
      <c r="A20" s="4"/>
      <c r="B20" s="4"/>
      <c r="C20" s="27" t="s">
        <v>12</v>
      </c>
      <c r="D20" s="24">
        <f>COUNTIF('Casos de Prueba Estandar Web'!$G$3:$G$11425,"Error (WishList)")+COUNTIF('Casos de Prueba'!$G$2:$G$425,"Error (WishList)")</f>
        <v>0</v>
      </c>
      <c r="E20" s="23" t="str">
        <f t="shared" si="0"/>
        <v>Null</v>
      </c>
      <c r="F20" s="16"/>
      <c r="G20" s="9"/>
      <c r="H20" s="10"/>
      <c r="I20" s="9"/>
      <c r="J20" s="11"/>
      <c r="K20" s="11"/>
      <c r="L20" s="11"/>
      <c r="M20" s="2"/>
      <c r="N20" s="2"/>
      <c r="O20" s="2"/>
    </row>
    <row r="21" spans="1:27" ht="16.5" x14ac:dyDescent="0.25">
      <c r="A21" s="18"/>
      <c r="B21" s="18"/>
      <c r="C21" s="27" t="s">
        <v>11</v>
      </c>
      <c r="D21" s="24">
        <f>COUNTIF('Casos de Prueba Estandar Web'!$G$3:$G$11425,"Ap. C/Reserva")+COUNTIF('Casos de Prueba'!$G$2:$G$425,"Ap. C/Reserva")</f>
        <v>0</v>
      </c>
      <c r="E21" s="23" t="str">
        <f t="shared" si="0"/>
        <v>Null</v>
      </c>
      <c r="F21" s="18"/>
      <c r="G21" s="9"/>
      <c r="H21" s="10"/>
      <c r="I21" s="9"/>
      <c r="J21" s="11"/>
      <c r="K21" s="11"/>
      <c r="L21" s="11"/>
      <c r="M21" s="2"/>
      <c r="N21" s="2"/>
      <c r="O21" s="2"/>
    </row>
    <row r="22" spans="1:27" ht="17.25" thickBot="1" x14ac:dyDescent="0.25">
      <c r="C22" s="28" t="s">
        <v>10</v>
      </c>
      <c r="D22" s="25">
        <f>COUNTIF('Casos de Prueba Estandar Web'!$G$3:$G$11425,"No Aplica")+COUNTIF('Casos de Prueba'!$G$2:$G$425,"No Aplica")</f>
        <v>0</v>
      </c>
      <c r="E22" s="60" t="str">
        <f t="shared" si="0"/>
        <v>Null</v>
      </c>
      <c r="G22" s="9"/>
      <c r="H22" s="10"/>
      <c r="I22" s="9"/>
      <c r="J22" s="11"/>
      <c r="K22" s="11"/>
      <c r="L22" s="11"/>
      <c r="M22" s="2"/>
      <c r="N22" s="2"/>
      <c r="O22" s="2"/>
    </row>
    <row r="23" spans="1:27" ht="16.5" x14ac:dyDescent="0.2">
      <c r="G23" s="9"/>
      <c r="H23" s="10"/>
      <c r="I23" s="9"/>
      <c r="J23" s="11"/>
      <c r="K23" s="11"/>
      <c r="L23" s="11"/>
      <c r="M23" s="2"/>
      <c r="N23" s="2"/>
      <c r="O23" s="2"/>
    </row>
    <row r="24" spans="1:27" ht="17.25" thickBot="1" x14ac:dyDescent="0.25">
      <c r="G24" s="9"/>
      <c r="H24" s="10"/>
      <c r="I24" s="9"/>
      <c r="J24" s="11"/>
      <c r="K24" s="11"/>
      <c r="L24" s="11"/>
      <c r="M24" s="2"/>
      <c r="N24" s="2"/>
      <c r="O24" s="2"/>
    </row>
    <row r="25" spans="1:27" ht="17.25" thickBot="1" x14ac:dyDescent="0.25">
      <c r="C25" s="30" t="s">
        <v>169</v>
      </c>
      <c r="D25" s="29" t="s">
        <v>1</v>
      </c>
      <c r="E25" s="31" t="s">
        <v>2</v>
      </c>
      <c r="F25" s="31" t="s">
        <v>171</v>
      </c>
      <c r="G25" s="9"/>
      <c r="H25" s="10"/>
      <c r="I25" s="9"/>
      <c r="J25" s="11"/>
      <c r="K25" s="11"/>
      <c r="L25" s="11"/>
      <c r="M25" s="2"/>
      <c r="N25" s="2"/>
      <c r="O25" s="2"/>
    </row>
    <row r="26" spans="1:27" ht="17.25" thickBot="1" x14ac:dyDescent="0.25">
      <c r="C26" s="26" t="s">
        <v>3</v>
      </c>
      <c r="D26" s="58">
        <f>(COUNTA('Casos de Prueba Estandar Web'!$H$3:$H$11425))+(COUNTA('Casos de Prueba'!$H$2:$H$11425))</f>
        <v>0</v>
      </c>
      <c r="E26" s="59">
        <v>1</v>
      </c>
      <c r="F26" s="31" t="s">
        <v>25</v>
      </c>
      <c r="G26" s="9"/>
      <c r="H26" s="10"/>
      <c r="I26" s="9"/>
      <c r="J26" s="11"/>
      <c r="K26" s="11"/>
      <c r="L26" s="11"/>
      <c r="M26" s="2"/>
      <c r="N26" s="2"/>
      <c r="O26" s="2"/>
    </row>
    <row r="27" spans="1:27" ht="16.5" x14ac:dyDescent="0.2">
      <c r="C27" s="27" t="s">
        <v>84</v>
      </c>
      <c r="D27" s="24">
        <f>COUNTIF('Casos de Prueba Estandar Web'!$H$3:$H$11425,"Pasó")+COUNTIF('Casos de Prueba'!$H$2:$H$11425,"Pasó")</f>
        <v>0</v>
      </c>
      <c r="E27" s="23" t="str">
        <f t="shared" ref="E27:E37" si="1">IF(OR(D27=0,$D$10=0), "Null", D27*$E$10/$D$10)</f>
        <v>Null</v>
      </c>
      <c r="G27" s="9"/>
      <c r="H27" s="10"/>
      <c r="I27" s="9"/>
      <c r="J27" s="11"/>
      <c r="K27" s="11"/>
      <c r="L27" s="11"/>
      <c r="M27" s="2"/>
      <c r="N27" s="2"/>
      <c r="O27" s="2"/>
    </row>
    <row r="28" spans="1:27" ht="16.5" x14ac:dyDescent="0.2">
      <c r="C28" s="27" t="s">
        <v>85</v>
      </c>
      <c r="D28" s="24">
        <f>COUNTIF('Casos de Prueba Estandar Web'!$H$3:$H$11425,"Falló Definición")+COUNTIF('Casos de Prueba Estandar Web'!$H$3:$H$11425,"Falló Desarrollo")</f>
        <v>0</v>
      </c>
      <c r="E28" s="23" t="str">
        <f t="shared" si="1"/>
        <v>Null</v>
      </c>
      <c r="G28" s="9"/>
      <c r="H28" s="10"/>
      <c r="I28" s="9"/>
      <c r="J28" s="11"/>
      <c r="K28" s="11"/>
      <c r="L28" s="11"/>
      <c r="M28" s="2"/>
      <c r="N28" s="2"/>
      <c r="O28" s="2"/>
    </row>
    <row r="29" spans="1:27" ht="16.5" x14ac:dyDescent="0.2">
      <c r="C29" s="27" t="s">
        <v>24</v>
      </c>
      <c r="D29" s="24">
        <f>COUNTIF('Casos de Prueba Estandar Web'!$H$3:$H$11425,"Falló Definición")+COUNTIF('Casos de Prueba'!$H$2:$H$425,"Falló Definición")</f>
        <v>0</v>
      </c>
      <c r="E29" s="23" t="str">
        <f t="shared" si="1"/>
        <v>Null</v>
      </c>
      <c r="G29" s="9"/>
      <c r="H29" s="10"/>
      <c r="I29" s="9"/>
      <c r="J29" s="11"/>
      <c r="K29" s="11"/>
      <c r="L29" s="11"/>
      <c r="M29" s="2"/>
      <c r="N29" s="2"/>
      <c r="O29" s="2"/>
    </row>
    <row r="30" spans="1:27" ht="16.5" x14ac:dyDescent="0.2">
      <c r="C30" s="27" t="s">
        <v>23</v>
      </c>
      <c r="D30" s="24">
        <f>COUNTIF('Casos de Prueba Estandar Web'!$H$3:$H$11425,"Falló Desarrollo")+COUNTIF('Casos de Prueba'!$H$2:$H$425,"Falló Desarrollo")</f>
        <v>0</v>
      </c>
      <c r="E30" s="23" t="str">
        <f t="shared" si="1"/>
        <v>Null</v>
      </c>
      <c r="G30" s="9"/>
      <c r="H30" s="10"/>
      <c r="I30" s="9"/>
      <c r="J30" s="11"/>
      <c r="K30" s="11"/>
      <c r="L30" s="11"/>
      <c r="M30" s="2"/>
      <c r="N30" s="2"/>
      <c r="O30" s="2"/>
    </row>
    <row r="31" spans="1:27" ht="16.5" x14ac:dyDescent="0.2">
      <c r="C31" s="27" t="s">
        <v>86</v>
      </c>
      <c r="D31" s="24">
        <f>COUNTIF('Casos de Prueba Estandar Web'!$H$3:$H$11425,"Bloqueado")+COUNTIF('Casos de Prueba'!$H$2:$H$425,"Bloqueado")</f>
        <v>0</v>
      </c>
      <c r="E31" s="23" t="str">
        <f t="shared" si="1"/>
        <v>Null</v>
      </c>
      <c r="G31" s="9"/>
      <c r="H31" s="10"/>
      <c r="I31" s="9"/>
      <c r="J31" s="11"/>
      <c r="K31" s="11"/>
      <c r="L31" s="11"/>
      <c r="M31" s="2"/>
      <c r="N31" s="2"/>
      <c r="O31" s="2"/>
    </row>
    <row r="32" spans="1:27" ht="16.5" x14ac:dyDescent="0.2">
      <c r="C32" s="27" t="s">
        <v>0</v>
      </c>
      <c r="D32" s="24">
        <f>COUNTIF('Casos de Prueba Estandar Web'!$H$3:$H$11425,"Sin probar")+COUNTIF('Casos de Prueba'!$H$2:$H$425,"Sin probar")</f>
        <v>0</v>
      </c>
      <c r="E32" s="23" t="str">
        <f t="shared" si="1"/>
        <v>Null</v>
      </c>
      <c r="G32" s="9"/>
      <c r="H32" s="10"/>
      <c r="I32" s="9"/>
      <c r="J32" s="11"/>
      <c r="K32" s="11"/>
      <c r="L32" s="11"/>
      <c r="M32" s="2"/>
      <c r="N32" s="2"/>
      <c r="O32" s="2"/>
    </row>
    <row r="33" spans="3:15" ht="16.5" x14ac:dyDescent="0.2">
      <c r="C33" s="27" t="s">
        <v>87</v>
      </c>
      <c r="D33" s="24">
        <f>COUNTIF('Casos de Prueba Estandar Web'!$H$3:$H$11425,"Mejora")+COUNTIF('Casos de Prueba'!$H$2:$H$425,"Mejora")</f>
        <v>0</v>
      </c>
      <c r="E33" s="23" t="str">
        <f t="shared" si="1"/>
        <v>Null</v>
      </c>
      <c r="G33" s="9"/>
      <c r="H33" s="10"/>
      <c r="I33" s="9"/>
      <c r="J33" s="11"/>
      <c r="K33" s="11"/>
      <c r="L33" s="11"/>
      <c r="M33" s="2"/>
      <c r="N33" s="2"/>
      <c r="O33" s="2"/>
    </row>
    <row r="34" spans="3:15" ht="16.5" x14ac:dyDescent="0.2">
      <c r="C34" s="27" t="s">
        <v>88</v>
      </c>
      <c r="D34" s="24">
        <f>COUNTIF('Casos de Prueba Estandar Web'!$H$3:$H$11425,"No Probado Cambio Alcance")+COUNTIF('Casos de Prueba'!$H$2:$H$425,"No Probado Cambio Alcance")</f>
        <v>0</v>
      </c>
      <c r="E34" s="23" t="str">
        <f t="shared" si="1"/>
        <v>Null</v>
      </c>
      <c r="G34" s="9"/>
      <c r="H34" s="10"/>
      <c r="I34" s="9"/>
      <c r="J34" s="11"/>
      <c r="K34" s="11"/>
      <c r="L34" s="11"/>
      <c r="M34" s="2"/>
      <c r="N34" s="2"/>
      <c r="O34" s="2"/>
    </row>
    <row r="35" spans="3:15" ht="16.5" x14ac:dyDescent="0.2">
      <c r="C35" s="27" t="s">
        <v>12</v>
      </c>
      <c r="D35" s="24">
        <f>COUNTIF('Casos de Prueba Estandar Web'!$H$3:$H$11425,"Error (WishList)")+COUNTIF('Casos de Prueba'!$H$2:$H$425,"Error (WishList)")</f>
        <v>0</v>
      </c>
      <c r="E35" s="23" t="str">
        <f t="shared" si="1"/>
        <v>Null</v>
      </c>
      <c r="G35" s="9"/>
      <c r="H35" s="10"/>
      <c r="I35" s="9"/>
      <c r="J35" s="11"/>
      <c r="K35" s="11"/>
      <c r="L35" s="11"/>
      <c r="M35" s="2"/>
      <c r="N35" s="2"/>
      <c r="O35" s="2"/>
    </row>
    <row r="36" spans="3:15" ht="16.5" x14ac:dyDescent="0.2">
      <c r="C36" s="27" t="s">
        <v>11</v>
      </c>
      <c r="D36" s="24">
        <f>COUNTIF('Casos de Prueba Estandar Web'!$H$3:$H$11425,"Ap. C/Reserva")+COUNTIF('Casos de Prueba'!$H$2:$H$425,"Ap. C/Reserva")</f>
        <v>0</v>
      </c>
      <c r="E36" s="23" t="str">
        <f t="shared" si="1"/>
        <v>Null</v>
      </c>
      <c r="G36" s="9"/>
      <c r="H36" s="10"/>
      <c r="I36" s="9"/>
      <c r="J36" s="11"/>
      <c r="K36" s="11"/>
      <c r="L36" s="11"/>
      <c r="M36" s="2"/>
      <c r="N36" s="2"/>
      <c r="O36" s="2"/>
    </row>
    <row r="37" spans="3:15" ht="17.25" thickBot="1" x14ac:dyDescent="0.25">
      <c r="C37" s="28" t="s">
        <v>10</v>
      </c>
      <c r="D37" s="25">
        <f>COUNTIF('Casos de Prueba Estandar Web'!$H$3:$H$11425,"No Aplica")+COUNTIF('Casos de Prueba'!$H$2:$H$425,"No Aplica")</f>
        <v>0</v>
      </c>
      <c r="E37" s="60" t="str">
        <f t="shared" si="1"/>
        <v>Null</v>
      </c>
      <c r="G37" s="9"/>
      <c r="H37" s="10"/>
      <c r="I37" s="9"/>
      <c r="J37" s="11"/>
      <c r="K37" s="11"/>
      <c r="L37" s="11"/>
      <c r="M37" s="2"/>
      <c r="N37" s="2"/>
      <c r="O37" s="2"/>
    </row>
    <row r="38" spans="3:15" ht="16.5" x14ac:dyDescent="0.2">
      <c r="G38" s="9"/>
      <c r="H38" s="10"/>
      <c r="I38" s="9"/>
      <c r="J38" s="11"/>
      <c r="K38" s="11"/>
      <c r="L38" s="11"/>
      <c r="M38" s="2"/>
      <c r="N38" s="2"/>
      <c r="O38" s="2"/>
    </row>
    <row r="39" spans="3:15" ht="17.25" thickBot="1" x14ac:dyDescent="0.25">
      <c r="G39" s="9"/>
      <c r="H39" s="10"/>
      <c r="I39" s="9"/>
      <c r="J39" s="11"/>
      <c r="K39" s="11"/>
      <c r="L39" s="11"/>
      <c r="M39" s="2"/>
      <c r="N39" s="2"/>
      <c r="O39" s="2"/>
    </row>
    <row r="40" spans="3:15" ht="17.25" thickBot="1" x14ac:dyDescent="0.25">
      <c r="C40" s="30" t="s">
        <v>170</v>
      </c>
      <c r="D40" s="29" t="s">
        <v>1</v>
      </c>
      <c r="E40" s="31" t="s">
        <v>2</v>
      </c>
      <c r="F40" s="31" t="s">
        <v>171</v>
      </c>
      <c r="G40" s="9"/>
      <c r="H40" s="10"/>
      <c r="I40" s="9"/>
      <c r="J40" s="11"/>
      <c r="K40" s="11"/>
      <c r="L40" s="11"/>
      <c r="M40" s="2"/>
      <c r="N40" s="2"/>
      <c r="O40" s="2"/>
    </row>
    <row r="41" spans="3:15" ht="17.25" thickBot="1" x14ac:dyDescent="0.25">
      <c r="C41" s="26" t="s">
        <v>3</v>
      </c>
      <c r="D41" s="58">
        <f>(COUNTA('Casos de Prueba Estandar Web'!$I$3:$I$11425))+(COUNTA('Casos de Prueba'!$I$2:$I$11425))</f>
        <v>0</v>
      </c>
      <c r="E41" s="59">
        <v>1</v>
      </c>
      <c r="F41" s="31" t="s">
        <v>25</v>
      </c>
      <c r="G41" s="9"/>
      <c r="H41" s="10"/>
      <c r="I41" s="9"/>
      <c r="J41" s="11"/>
      <c r="K41" s="11"/>
      <c r="L41" s="11"/>
      <c r="M41" s="2"/>
      <c r="N41" s="2"/>
      <c r="O41" s="2"/>
    </row>
    <row r="42" spans="3:15" ht="16.5" x14ac:dyDescent="0.2">
      <c r="C42" s="27" t="s">
        <v>84</v>
      </c>
      <c r="D42" s="24">
        <f>COUNTIF('Casos de Prueba Estandar Web'!$I$3:$I$11425,"Pasó")+COUNTIF('Casos de Prueba'!$I$2:$I$11425,"Pasó")</f>
        <v>0</v>
      </c>
      <c r="E42" s="23" t="str">
        <f t="shared" ref="E42:E52" si="2">IF(OR(D42=0,$D$10=0), "Null", D42*$E$10/$D$10)</f>
        <v>Null</v>
      </c>
      <c r="G42" s="9"/>
      <c r="H42" s="10"/>
      <c r="I42" s="9"/>
      <c r="J42" s="11"/>
      <c r="K42" s="11"/>
      <c r="L42" s="11"/>
      <c r="M42" s="2"/>
      <c r="N42" s="2"/>
      <c r="O42" s="2"/>
    </row>
    <row r="43" spans="3:15" ht="16.5" x14ac:dyDescent="0.2">
      <c r="C43" s="27" t="s">
        <v>85</v>
      </c>
      <c r="D43" s="24">
        <f>COUNTIF('Casos de Prueba Estandar Web'!$I$3:$I$11425,"Falló Definición")+COUNTIF('Casos de Prueba Estandar Web'!$I$3:$I$11425,"Falló Desarrollo")</f>
        <v>0</v>
      </c>
      <c r="E43" s="23" t="str">
        <f t="shared" si="2"/>
        <v>Null</v>
      </c>
      <c r="G43" s="9"/>
      <c r="H43" s="10"/>
      <c r="I43" s="9"/>
      <c r="J43" s="11"/>
      <c r="K43" s="11"/>
      <c r="L43" s="11"/>
      <c r="M43" s="2"/>
      <c r="N43" s="2"/>
      <c r="O43" s="2"/>
    </row>
    <row r="44" spans="3:15" ht="16.5" x14ac:dyDescent="0.2">
      <c r="C44" s="27" t="s">
        <v>24</v>
      </c>
      <c r="D44" s="24">
        <f>COUNTIF('Casos de Prueba Estandar Web'!$I$3:$I$11425,"Falló Definición")+COUNTIF('Casos de Prueba'!$I$2:$I$11425,"Falló Definición")</f>
        <v>0</v>
      </c>
      <c r="E44" s="23" t="str">
        <f t="shared" si="2"/>
        <v>Null</v>
      </c>
      <c r="G44" s="9"/>
      <c r="H44" s="10"/>
      <c r="I44" s="9"/>
      <c r="J44" s="11"/>
      <c r="K44" s="11"/>
      <c r="L44" s="11"/>
      <c r="M44" s="2"/>
      <c r="N44" s="2"/>
      <c r="O44" s="2"/>
    </row>
    <row r="45" spans="3:15" ht="16.5" x14ac:dyDescent="0.2">
      <c r="C45" s="27" t="s">
        <v>23</v>
      </c>
      <c r="D45" s="24">
        <f>COUNTIF('Casos de Prueba Estandar Web'!$I$3:$I$11425,"Falló Desarrollo")+COUNTIF('Casos de Prueba'!$I$2:$I$11425,"Falló Desarrollo")</f>
        <v>0</v>
      </c>
      <c r="E45" s="23" t="str">
        <f t="shared" si="2"/>
        <v>Null</v>
      </c>
      <c r="G45" s="9"/>
      <c r="H45" s="10"/>
      <c r="I45" s="9"/>
      <c r="J45" s="11"/>
      <c r="K45" s="11"/>
      <c r="L45" s="11"/>
      <c r="M45" s="2"/>
      <c r="N45" s="2"/>
      <c r="O45" s="2"/>
    </row>
    <row r="46" spans="3:15" ht="16.5" x14ac:dyDescent="0.2">
      <c r="C46" s="27" t="s">
        <v>86</v>
      </c>
      <c r="D46" s="24">
        <f>COUNTIF('Casos de Prueba Estandar Web'!$I$3:$I$11425,"Bloqueado")+COUNTIF('Casos de Prueba'!$I$2:$I$11425,"Bloqueado")</f>
        <v>0</v>
      </c>
      <c r="E46" s="23" t="str">
        <f t="shared" si="2"/>
        <v>Null</v>
      </c>
      <c r="G46" s="9"/>
      <c r="H46" s="10"/>
      <c r="I46" s="9"/>
      <c r="J46" s="11"/>
      <c r="K46" s="11"/>
      <c r="L46" s="11"/>
      <c r="M46" s="2"/>
      <c r="N46" s="2"/>
      <c r="O46" s="2"/>
    </row>
    <row r="47" spans="3:15" ht="16.5" x14ac:dyDescent="0.2">
      <c r="C47" s="27" t="s">
        <v>0</v>
      </c>
      <c r="D47" s="24">
        <f>COUNTIF('Casos de Prueba Estandar Web'!$I$3:$I$11425,"Sin probar")+COUNTIF('Casos de Prueba'!$I$2:$I$11425,"Sin probar")</f>
        <v>0</v>
      </c>
      <c r="E47" s="23" t="str">
        <f t="shared" si="2"/>
        <v>Null</v>
      </c>
      <c r="G47" s="9"/>
      <c r="H47" s="10"/>
      <c r="I47" s="9"/>
      <c r="J47" s="11"/>
      <c r="K47" s="11"/>
      <c r="L47" s="11"/>
      <c r="M47" s="2"/>
      <c r="N47" s="2"/>
      <c r="O47" s="2"/>
    </row>
    <row r="48" spans="3:15" ht="16.5" x14ac:dyDescent="0.2">
      <c r="C48" s="27" t="s">
        <v>87</v>
      </c>
      <c r="D48" s="24">
        <f>COUNTIF('Casos de Prueba Estandar Web'!$I$3:$I$11425,"Mejora")+COUNTIF('Casos de Prueba'!$I$2:$I$11425,"Mejora")</f>
        <v>0</v>
      </c>
      <c r="E48" s="23" t="str">
        <f t="shared" si="2"/>
        <v>Null</v>
      </c>
      <c r="G48" s="9"/>
      <c r="H48" s="10"/>
      <c r="I48" s="9"/>
      <c r="J48" s="11"/>
      <c r="K48" s="11"/>
      <c r="L48" s="11"/>
      <c r="M48" s="2"/>
      <c r="N48" s="2"/>
      <c r="O48" s="2"/>
    </row>
    <row r="49" spans="3:15" ht="16.5" x14ac:dyDescent="0.2">
      <c r="C49" s="27" t="s">
        <v>88</v>
      </c>
      <c r="D49" s="24">
        <f>COUNTIF('Casos de Prueba Estandar Web'!$I$3:$I$11425,"No Probado Cambio Alcance")+COUNTIF('Casos de Prueba'!$I$2:$I$11425,"No Probado Cambio Alcance")</f>
        <v>0</v>
      </c>
      <c r="E49" s="23" t="str">
        <f t="shared" si="2"/>
        <v>Null</v>
      </c>
      <c r="G49" s="9"/>
      <c r="H49" s="10"/>
      <c r="I49" s="9"/>
      <c r="J49" s="11"/>
      <c r="K49" s="11"/>
      <c r="L49" s="11"/>
      <c r="M49" s="2"/>
      <c r="N49" s="2"/>
      <c r="O49" s="2"/>
    </row>
    <row r="50" spans="3:15" ht="16.5" x14ac:dyDescent="0.2">
      <c r="C50" s="27" t="s">
        <v>12</v>
      </c>
      <c r="D50" s="24">
        <f>COUNTIF('Casos de Prueba Estandar Web'!$I$3:$I$11425,"Error (WishList)")+COUNTIF('Casos de Prueba'!$I$2:$I$11425,"Error (WishList)")</f>
        <v>0</v>
      </c>
      <c r="E50" s="23" t="str">
        <f t="shared" si="2"/>
        <v>Null</v>
      </c>
      <c r="G50" s="9"/>
      <c r="H50" s="10"/>
      <c r="I50" s="9"/>
      <c r="J50" s="11"/>
      <c r="K50" s="11"/>
      <c r="L50" s="11"/>
      <c r="M50" s="2"/>
      <c r="N50" s="2"/>
      <c r="O50" s="2"/>
    </row>
    <row r="51" spans="3:15" ht="16.5" x14ac:dyDescent="0.2">
      <c r="C51" s="27" t="s">
        <v>11</v>
      </c>
      <c r="D51" s="24">
        <f>COUNTIF('Casos de Prueba Estandar Web'!$I$3:$I$11425,"Ap. C/Reserva")+COUNTIF('Casos de Prueba'!$I$2:$I$11425,"Ap. C/Reserva")</f>
        <v>0</v>
      </c>
      <c r="E51" s="23" t="str">
        <f t="shared" si="2"/>
        <v>Null</v>
      </c>
      <c r="G51" s="9"/>
      <c r="H51" s="10"/>
      <c r="I51" s="9"/>
      <c r="J51" s="11"/>
      <c r="K51" s="11"/>
      <c r="L51" s="11"/>
      <c r="M51" s="2"/>
      <c r="N51" s="2"/>
      <c r="O51" s="2"/>
    </row>
    <row r="52" spans="3:15" ht="17.25" thickBot="1" x14ac:dyDescent="0.25">
      <c r="C52" s="28" t="s">
        <v>10</v>
      </c>
      <c r="D52" s="25">
        <f>COUNTIF('Casos de Prueba Estandar Web'!$I$3:$I$11425,"No Aplica")+COUNTIF('Casos de Prueba'!$I$2:$I$11425,"No Aplica")</f>
        <v>0</v>
      </c>
      <c r="E52" s="60" t="str">
        <f t="shared" si="2"/>
        <v>Null</v>
      </c>
      <c r="G52" s="9"/>
      <c r="H52" s="10"/>
      <c r="I52" s="9"/>
      <c r="J52" s="11"/>
      <c r="K52" s="11"/>
      <c r="L52" s="11"/>
      <c r="M52" s="2"/>
      <c r="N52" s="2"/>
      <c r="O52" s="2"/>
    </row>
    <row r="53" spans="3:15" ht="16.5" x14ac:dyDescent="0.2">
      <c r="G53" s="9"/>
      <c r="H53" s="10"/>
      <c r="I53" s="9"/>
      <c r="J53" s="11"/>
      <c r="K53" s="11"/>
      <c r="L53" s="11"/>
      <c r="M53" s="2"/>
      <c r="N53" s="2"/>
      <c r="O53" s="2"/>
    </row>
    <row r="54" spans="3:15" ht="16.5" x14ac:dyDescent="0.2">
      <c r="G54" s="9"/>
      <c r="H54" s="10"/>
      <c r="I54" s="9"/>
      <c r="J54" s="11"/>
      <c r="K54" s="11"/>
      <c r="L54" s="11"/>
      <c r="M54" s="2"/>
      <c r="N54" s="2"/>
      <c r="O54" s="2"/>
    </row>
    <row r="55" spans="3:15" ht="16.5" x14ac:dyDescent="0.2">
      <c r="G55" s="9"/>
      <c r="H55" s="10"/>
      <c r="I55" s="9"/>
      <c r="J55" s="11"/>
      <c r="K55" s="11"/>
      <c r="L55" s="11"/>
      <c r="M55" s="2"/>
      <c r="N55" s="2"/>
      <c r="O55" s="2"/>
    </row>
    <row r="56" spans="3:15" ht="16.5" x14ac:dyDescent="0.2">
      <c r="G56" s="9"/>
      <c r="H56" s="10"/>
      <c r="I56" s="9"/>
      <c r="J56" s="11"/>
      <c r="K56" s="11"/>
      <c r="L56" s="11"/>
      <c r="M56" s="2"/>
      <c r="N56" s="2"/>
      <c r="O56" s="2"/>
    </row>
    <row r="57" spans="3:15" ht="16.5" x14ac:dyDescent="0.2">
      <c r="G57" s="9"/>
      <c r="H57" s="10"/>
      <c r="I57" s="9"/>
      <c r="J57" s="11"/>
      <c r="K57" s="11"/>
      <c r="L57" s="11"/>
      <c r="M57" s="2"/>
      <c r="N57" s="2"/>
      <c r="O57" s="2"/>
    </row>
    <row r="58" spans="3:15" ht="16.5" x14ac:dyDescent="0.2">
      <c r="G58" s="9"/>
      <c r="H58" s="10"/>
      <c r="I58" s="9"/>
      <c r="J58" s="11"/>
      <c r="K58" s="11"/>
      <c r="L58" s="11"/>
      <c r="M58" s="2"/>
      <c r="N58" s="2"/>
      <c r="O58" s="2"/>
    </row>
  </sheetData>
  <protectedRanges>
    <protectedRange sqref="C5:C7 E5:E7" name="Range1_1_1_1"/>
  </protectedRanges>
  <mergeCells count="1"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5000"/>
  <sheetViews>
    <sheetView showFormulas="1" showGridLines="0" workbookViewId="0">
      <selection activeCell="B12" sqref="B12"/>
    </sheetView>
  </sheetViews>
  <sheetFormatPr defaultColWidth="9.140625" defaultRowHeight="12.75" x14ac:dyDescent="0.2"/>
  <cols>
    <col min="1" max="1" width="1.7109375" style="4" customWidth="1"/>
    <col min="2" max="2" width="12.140625" style="3" bestFit="1" customWidth="1"/>
    <col min="3" max="3" width="6.28515625" style="4" bestFit="1" customWidth="1"/>
    <col min="4" max="4" width="7.140625" style="4" bestFit="1" customWidth="1"/>
    <col min="5" max="5" width="14.28515625" style="4" customWidth="1"/>
    <col min="6" max="16384" width="9.140625" style="4"/>
  </cols>
  <sheetData>
    <row r="1" spans="2:4" ht="27" customHeight="1" thickBot="1" x14ac:dyDescent="0.25">
      <c r="B1" s="1" t="s">
        <v>9</v>
      </c>
    </row>
    <row r="2" spans="2:4" ht="26.25" customHeight="1" x14ac:dyDescent="0.2">
      <c r="B2" s="46" t="s">
        <v>214</v>
      </c>
      <c r="C2" s="48" t="s">
        <v>89</v>
      </c>
      <c r="D2" s="46" t="s">
        <v>18</v>
      </c>
    </row>
    <row r="3" spans="2:4" ht="22.5" customHeight="1" x14ac:dyDescent="0.3">
      <c r="B3" s="56" t="s">
        <v>5</v>
      </c>
      <c r="C3" s="50" t="s">
        <v>90</v>
      </c>
      <c r="D3" s="47" t="s">
        <v>19</v>
      </c>
    </row>
    <row r="4" spans="2:4" ht="22.5" customHeight="1" x14ac:dyDescent="0.3">
      <c r="B4" s="56" t="s">
        <v>24</v>
      </c>
      <c r="C4" s="50" t="s">
        <v>13</v>
      </c>
      <c r="D4" s="47" t="s">
        <v>20</v>
      </c>
    </row>
    <row r="5" spans="2:4" ht="22.5" customHeight="1" x14ac:dyDescent="0.3">
      <c r="B5" s="56" t="s">
        <v>23</v>
      </c>
      <c r="C5" s="50" t="s">
        <v>173</v>
      </c>
      <c r="D5" s="47" t="s">
        <v>21</v>
      </c>
    </row>
    <row r="6" spans="2:4" ht="22.5" customHeight="1" x14ac:dyDescent="0.2">
      <c r="B6" s="56" t="s">
        <v>7</v>
      </c>
      <c r="C6" s="50" t="s">
        <v>215</v>
      </c>
      <c r="D6" s="50" t="s">
        <v>172</v>
      </c>
    </row>
    <row r="7" spans="2:4" ht="22.5" customHeight="1" x14ac:dyDescent="0.2">
      <c r="B7" s="55" t="s">
        <v>163</v>
      </c>
      <c r="C7" s="50" t="s">
        <v>216</v>
      </c>
      <c r="D7" s="77" t="s">
        <v>222</v>
      </c>
    </row>
    <row r="8" spans="2:4" ht="22.5" customHeight="1" x14ac:dyDescent="0.2">
      <c r="B8" s="56" t="s">
        <v>164</v>
      </c>
      <c r="C8" s="50" t="s">
        <v>217</v>
      </c>
      <c r="D8" s="77"/>
    </row>
    <row r="9" spans="2:4" ht="23.25" customHeight="1" x14ac:dyDescent="0.2">
      <c r="B9" s="55" t="s">
        <v>10</v>
      </c>
      <c r="C9" s="50" t="s">
        <v>218</v>
      </c>
      <c r="D9" s="77"/>
    </row>
    <row r="10" spans="2:4" ht="21.75" customHeight="1" x14ac:dyDescent="0.2">
      <c r="B10" s="56" t="s">
        <v>88</v>
      </c>
      <c r="C10" s="50" t="s">
        <v>219</v>
      </c>
      <c r="D10" s="77"/>
    </row>
    <row r="11" spans="2:4" ht="22.5" customHeight="1" x14ac:dyDescent="0.2">
      <c r="B11" s="56" t="s">
        <v>11</v>
      </c>
      <c r="C11" s="50" t="s">
        <v>220</v>
      </c>
      <c r="D11" s="77"/>
    </row>
    <row r="12" spans="2:4" ht="22.5" customHeight="1" thickBot="1" x14ac:dyDescent="0.25">
      <c r="B12" s="57" t="s">
        <v>12</v>
      </c>
      <c r="C12" s="51"/>
      <c r="D12" s="49"/>
    </row>
    <row r="13" spans="2:4" ht="22.5" customHeight="1" x14ac:dyDescent="0.2">
      <c r="B13" s="4"/>
    </row>
    <row r="14" spans="2:4" x14ac:dyDescent="0.2">
      <c r="B14" s="4"/>
    </row>
    <row r="15" spans="2:4" x14ac:dyDescent="0.2">
      <c r="B15" s="4"/>
    </row>
    <row r="16" spans="2:4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  <row r="1492" spans="2:2" x14ac:dyDescent="0.2">
      <c r="B1492" s="4"/>
    </row>
    <row r="1493" spans="2:2" x14ac:dyDescent="0.2">
      <c r="B1493" s="4"/>
    </row>
    <row r="1494" spans="2:2" x14ac:dyDescent="0.2">
      <c r="B1494" s="4"/>
    </row>
    <row r="1495" spans="2:2" x14ac:dyDescent="0.2">
      <c r="B1495" s="4"/>
    </row>
    <row r="1496" spans="2:2" x14ac:dyDescent="0.2">
      <c r="B1496" s="4"/>
    </row>
    <row r="1497" spans="2:2" x14ac:dyDescent="0.2">
      <c r="B1497" s="4"/>
    </row>
    <row r="1498" spans="2:2" x14ac:dyDescent="0.2">
      <c r="B1498" s="4"/>
    </row>
    <row r="1499" spans="2:2" x14ac:dyDescent="0.2">
      <c r="B1499" s="4"/>
    </row>
    <row r="1500" spans="2:2" x14ac:dyDescent="0.2">
      <c r="B1500" s="4"/>
    </row>
    <row r="1501" spans="2:2" x14ac:dyDescent="0.2">
      <c r="B1501" s="4"/>
    </row>
    <row r="1502" spans="2:2" x14ac:dyDescent="0.2">
      <c r="B1502" s="4"/>
    </row>
    <row r="1503" spans="2:2" x14ac:dyDescent="0.2">
      <c r="B1503" s="4"/>
    </row>
    <row r="1504" spans="2:2" x14ac:dyDescent="0.2">
      <c r="B1504" s="4"/>
    </row>
    <row r="1505" spans="2:2" x14ac:dyDescent="0.2">
      <c r="B1505" s="4"/>
    </row>
    <row r="1506" spans="2:2" x14ac:dyDescent="0.2">
      <c r="B1506" s="4"/>
    </row>
    <row r="1507" spans="2:2" x14ac:dyDescent="0.2">
      <c r="B1507" s="4"/>
    </row>
    <row r="1508" spans="2:2" x14ac:dyDescent="0.2">
      <c r="B1508" s="4"/>
    </row>
    <row r="1509" spans="2:2" x14ac:dyDescent="0.2">
      <c r="B1509" s="4"/>
    </row>
    <row r="1510" spans="2:2" x14ac:dyDescent="0.2">
      <c r="B1510" s="4"/>
    </row>
    <row r="1511" spans="2:2" x14ac:dyDescent="0.2">
      <c r="B1511" s="4"/>
    </row>
    <row r="1512" spans="2:2" x14ac:dyDescent="0.2">
      <c r="B1512" s="4"/>
    </row>
    <row r="1513" spans="2:2" x14ac:dyDescent="0.2">
      <c r="B1513" s="4"/>
    </row>
    <row r="1514" spans="2:2" x14ac:dyDescent="0.2">
      <c r="B1514" s="4"/>
    </row>
    <row r="1515" spans="2:2" x14ac:dyDescent="0.2">
      <c r="B1515" s="4"/>
    </row>
    <row r="1516" spans="2:2" x14ac:dyDescent="0.2">
      <c r="B1516" s="4"/>
    </row>
    <row r="1517" spans="2:2" x14ac:dyDescent="0.2">
      <c r="B1517" s="4"/>
    </row>
    <row r="1518" spans="2:2" x14ac:dyDescent="0.2">
      <c r="B1518" s="4"/>
    </row>
    <row r="1519" spans="2:2" x14ac:dyDescent="0.2">
      <c r="B1519" s="4"/>
    </row>
    <row r="1520" spans="2:2" x14ac:dyDescent="0.2">
      <c r="B1520" s="4"/>
    </row>
    <row r="1521" spans="2:2" x14ac:dyDescent="0.2">
      <c r="B1521" s="4"/>
    </row>
    <row r="1522" spans="2:2" x14ac:dyDescent="0.2">
      <c r="B1522" s="4"/>
    </row>
    <row r="1523" spans="2:2" x14ac:dyDescent="0.2">
      <c r="B1523" s="4"/>
    </row>
    <row r="1524" spans="2:2" x14ac:dyDescent="0.2">
      <c r="B1524" s="4"/>
    </row>
    <row r="1525" spans="2:2" x14ac:dyDescent="0.2">
      <c r="B1525" s="4"/>
    </row>
    <row r="1526" spans="2:2" x14ac:dyDescent="0.2">
      <c r="B1526" s="4"/>
    </row>
    <row r="1527" spans="2:2" x14ac:dyDescent="0.2">
      <c r="B1527" s="4"/>
    </row>
    <row r="1528" spans="2:2" x14ac:dyDescent="0.2">
      <c r="B1528" s="4"/>
    </row>
    <row r="1529" spans="2:2" x14ac:dyDescent="0.2">
      <c r="B1529" s="4"/>
    </row>
    <row r="1530" spans="2:2" x14ac:dyDescent="0.2">
      <c r="B1530" s="4"/>
    </row>
    <row r="1531" spans="2:2" x14ac:dyDescent="0.2">
      <c r="B1531" s="4"/>
    </row>
    <row r="1532" spans="2:2" x14ac:dyDescent="0.2">
      <c r="B1532" s="4"/>
    </row>
    <row r="1533" spans="2:2" x14ac:dyDescent="0.2">
      <c r="B1533" s="4"/>
    </row>
    <row r="1534" spans="2:2" x14ac:dyDescent="0.2">
      <c r="B1534" s="4"/>
    </row>
    <row r="1535" spans="2:2" x14ac:dyDescent="0.2">
      <c r="B1535" s="4"/>
    </row>
    <row r="1536" spans="2:2" x14ac:dyDescent="0.2">
      <c r="B1536" s="4"/>
    </row>
    <row r="1537" spans="2:2" x14ac:dyDescent="0.2">
      <c r="B1537" s="4"/>
    </row>
    <row r="1538" spans="2:2" x14ac:dyDescent="0.2">
      <c r="B1538" s="4"/>
    </row>
    <row r="1539" spans="2:2" x14ac:dyDescent="0.2">
      <c r="B1539" s="4"/>
    </row>
    <row r="1540" spans="2:2" x14ac:dyDescent="0.2">
      <c r="B1540" s="4"/>
    </row>
    <row r="1541" spans="2:2" x14ac:dyDescent="0.2">
      <c r="B1541" s="4"/>
    </row>
    <row r="1542" spans="2:2" x14ac:dyDescent="0.2">
      <c r="B1542" s="4"/>
    </row>
    <row r="1543" spans="2:2" x14ac:dyDescent="0.2">
      <c r="B1543" s="4"/>
    </row>
    <row r="1544" spans="2:2" x14ac:dyDescent="0.2">
      <c r="B1544" s="4"/>
    </row>
    <row r="1545" spans="2:2" x14ac:dyDescent="0.2">
      <c r="B1545" s="4"/>
    </row>
    <row r="1546" spans="2:2" x14ac:dyDescent="0.2">
      <c r="B1546" s="4"/>
    </row>
    <row r="1547" spans="2:2" x14ac:dyDescent="0.2">
      <c r="B1547" s="4"/>
    </row>
    <row r="1548" spans="2:2" x14ac:dyDescent="0.2">
      <c r="B1548" s="4"/>
    </row>
    <row r="1549" spans="2:2" x14ac:dyDescent="0.2">
      <c r="B1549" s="4"/>
    </row>
    <row r="1550" spans="2:2" x14ac:dyDescent="0.2">
      <c r="B1550" s="4"/>
    </row>
    <row r="1551" spans="2:2" x14ac:dyDescent="0.2">
      <c r="B1551" s="4"/>
    </row>
    <row r="1552" spans="2:2" x14ac:dyDescent="0.2">
      <c r="B1552" s="4"/>
    </row>
    <row r="1553" spans="2:2" x14ac:dyDescent="0.2">
      <c r="B1553" s="4"/>
    </row>
    <row r="1554" spans="2:2" x14ac:dyDescent="0.2">
      <c r="B1554" s="4"/>
    </row>
    <row r="1555" spans="2:2" x14ac:dyDescent="0.2">
      <c r="B1555" s="4"/>
    </row>
    <row r="1556" spans="2:2" x14ac:dyDescent="0.2">
      <c r="B1556" s="4"/>
    </row>
    <row r="1557" spans="2:2" x14ac:dyDescent="0.2">
      <c r="B1557" s="4"/>
    </row>
    <row r="1558" spans="2:2" x14ac:dyDescent="0.2">
      <c r="B1558" s="4"/>
    </row>
    <row r="1559" spans="2:2" x14ac:dyDescent="0.2">
      <c r="B1559" s="4"/>
    </row>
    <row r="1560" spans="2:2" x14ac:dyDescent="0.2">
      <c r="B1560" s="4"/>
    </row>
    <row r="1561" spans="2:2" x14ac:dyDescent="0.2">
      <c r="B1561" s="4"/>
    </row>
    <row r="1562" spans="2:2" x14ac:dyDescent="0.2">
      <c r="B1562" s="4"/>
    </row>
    <row r="1563" spans="2:2" x14ac:dyDescent="0.2">
      <c r="B1563" s="4"/>
    </row>
    <row r="1564" spans="2:2" x14ac:dyDescent="0.2">
      <c r="B1564" s="4"/>
    </row>
    <row r="1565" spans="2:2" x14ac:dyDescent="0.2">
      <c r="B1565" s="4"/>
    </row>
    <row r="1566" spans="2:2" x14ac:dyDescent="0.2">
      <c r="B1566" s="4"/>
    </row>
    <row r="1567" spans="2:2" x14ac:dyDescent="0.2">
      <c r="B1567" s="4"/>
    </row>
    <row r="1568" spans="2:2" x14ac:dyDescent="0.2">
      <c r="B1568" s="4"/>
    </row>
    <row r="1569" spans="2:2" x14ac:dyDescent="0.2">
      <c r="B1569" s="4"/>
    </row>
    <row r="1570" spans="2:2" x14ac:dyDescent="0.2">
      <c r="B1570" s="4"/>
    </row>
    <row r="1571" spans="2:2" x14ac:dyDescent="0.2">
      <c r="B1571" s="4"/>
    </row>
    <row r="1572" spans="2:2" x14ac:dyDescent="0.2">
      <c r="B1572" s="4"/>
    </row>
    <row r="1573" spans="2:2" x14ac:dyDescent="0.2">
      <c r="B1573" s="4"/>
    </row>
    <row r="1574" spans="2:2" x14ac:dyDescent="0.2">
      <c r="B1574" s="4"/>
    </row>
    <row r="1575" spans="2:2" x14ac:dyDescent="0.2">
      <c r="B1575" s="4"/>
    </row>
    <row r="1576" spans="2:2" x14ac:dyDescent="0.2">
      <c r="B1576" s="4"/>
    </row>
    <row r="1577" spans="2:2" x14ac:dyDescent="0.2">
      <c r="B1577" s="4"/>
    </row>
    <row r="1578" spans="2:2" x14ac:dyDescent="0.2">
      <c r="B1578" s="4"/>
    </row>
    <row r="1579" spans="2:2" x14ac:dyDescent="0.2">
      <c r="B1579" s="4"/>
    </row>
    <row r="1580" spans="2:2" x14ac:dyDescent="0.2">
      <c r="B1580" s="4"/>
    </row>
    <row r="1581" spans="2:2" x14ac:dyDescent="0.2">
      <c r="B1581" s="4"/>
    </row>
    <row r="1582" spans="2:2" x14ac:dyDescent="0.2">
      <c r="B1582" s="4"/>
    </row>
    <row r="1583" spans="2:2" x14ac:dyDescent="0.2">
      <c r="B1583" s="4"/>
    </row>
    <row r="1584" spans="2:2" x14ac:dyDescent="0.2">
      <c r="B1584" s="4"/>
    </row>
    <row r="1585" spans="2:2" x14ac:dyDescent="0.2">
      <c r="B1585" s="4"/>
    </row>
    <row r="1586" spans="2:2" x14ac:dyDescent="0.2">
      <c r="B1586" s="4"/>
    </row>
    <row r="1587" spans="2:2" x14ac:dyDescent="0.2">
      <c r="B1587" s="4"/>
    </row>
    <row r="1588" spans="2:2" x14ac:dyDescent="0.2">
      <c r="B1588" s="4"/>
    </row>
    <row r="1589" spans="2:2" x14ac:dyDescent="0.2">
      <c r="B1589" s="4"/>
    </row>
    <row r="1590" spans="2:2" x14ac:dyDescent="0.2">
      <c r="B1590" s="4"/>
    </row>
    <row r="1591" spans="2:2" x14ac:dyDescent="0.2">
      <c r="B1591" s="4"/>
    </row>
    <row r="1592" spans="2:2" x14ac:dyDescent="0.2">
      <c r="B1592" s="4"/>
    </row>
    <row r="1593" spans="2:2" x14ac:dyDescent="0.2">
      <c r="B1593" s="4"/>
    </row>
    <row r="1594" spans="2:2" x14ac:dyDescent="0.2">
      <c r="B1594" s="4"/>
    </row>
    <row r="1595" spans="2:2" x14ac:dyDescent="0.2">
      <c r="B1595" s="4"/>
    </row>
    <row r="1596" spans="2:2" x14ac:dyDescent="0.2">
      <c r="B1596" s="4"/>
    </row>
    <row r="1597" spans="2:2" x14ac:dyDescent="0.2">
      <c r="B1597" s="4"/>
    </row>
    <row r="1598" spans="2:2" x14ac:dyDescent="0.2">
      <c r="B1598" s="4"/>
    </row>
    <row r="1599" spans="2:2" x14ac:dyDescent="0.2">
      <c r="B1599" s="4"/>
    </row>
    <row r="1600" spans="2:2" x14ac:dyDescent="0.2">
      <c r="B1600" s="4"/>
    </row>
    <row r="1601" spans="2:2" x14ac:dyDescent="0.2">
      <c r="B1601" s="4"/>
    </row>
    <row r="1602" spans="2:2" x14ac:dyDescent="0.2">
      <c r="B1602" s="4"/>
    </row>
    <row r="1603" spans="2:2" x14ac:dyDescent="0.2">
      <c r="B1603" s="4"/>
    </row>
    <row r="1604" spans="2:2" x14ac:dyDescent="0.2">
      <c r="B1604" s="4"/>
    </row>
    <row r="1605" spans="2:2" x14ac:dyDescent="0.2">
      <c r="B1605" s="4"/>
    </row>
    <row r="1606" spans="2:2" x14ac:dyDescent="0.2">
      <c r="B1606" s="4"/>
    </row>
    <row r="1607" spans="2:2" x14ac:dyDescent="0.2">
      <c r="B1607" s="4"/>
    </row>
    <row r="1608" spans="2:2" x14ac:dyDescent="0.2">
      <c r="B1608" s="4"/>
    </row>
    <row r="1609" spans="2:2" x14ac:dyDescent="0.2">
      <c r="B1609" s="4"/>
    </row>
    <row r="1610" spans="2:2" x14ac:dyDescent="0.2">
      <c r="B1610" s="4"/>
    </row>
    <row r="1611" spans="2:2" x14ac:dyDescent="0.2">
      <c r="B1611" s="4"/>
    </row>
    <row r="1612" spans="2:2" x14ac:dyDescent="0.2">
      <c r="B1612" s="4"/>
    </row>
    <row r="1613" spans="2:2" x14ac:dyDescent="0.2">
      <c r="B1613" s="4"/>
    </row>
    <row r="1614" spans="2:2" x14ac:dyDescent="0.2">
      <c r="B1614" s="4"/>
    </row>
    <row r="1615" spans="2:2" x14ac:dyDescent="0.2">
      <c r="B1615" s="4"/>
    </row>
    <row r="1616" spans="2:2" x14ac:dyDescent="0.2">
      <c r="B1616" s="4"/>
    </row>
    <row r="1617" spans="2:2" x14ac:dyDescent="0.2">
      <c r="B1617" s="4"/>
    </row>
    <row r="1618" spans="2:2" x14ac:dyDescent="0.2">
      <c r="B1618" s="4"/>
    </row>
    <row r="1619" spans="2:2" x14ac:dyDescent="0.2">
      <c r="B1619" s="4"/>
    </row>
    <row r="1620" spans="2:2" x14ac:dyDescent="0.2">
      <c r="B1620" s="4"/>
    </row>
    <row r="1621" spans="2:2" x14ac:dyDescent="0.2">
      <c r="B1621" s="4"/>
    </row>
    <row r="1622" spans="2:2" x14ac:dyDescent="0.2">
      <c r="B1622" s="4"/>
    </row>
    <row r="1623" spans="2:2" x14ac:dyDescent="0.2">
      <c r="B1623" s="4"/>
    </row>
    <row r="1624" spans="2:2" x14ac:dyDescent="0.2">
      <c r="B1624" s="4"/>
    </row>
    <row r="1625" spans="2:2" x14ac:dyDescent="0.2">
      <c r="B1625" s="4"/>
    </row>
    <row r="1626" spans="2:2" x14ac:dyDescent="0.2">
      <c r="B1626" s="4"/>
    </row>
    <row r="1627" spans="2:2" x14ac:dyDescent="0.2">
      <c r="B1627" s="4"/>
    </row>
    <row r="1628" spans="2:2" x14ac:dyDescent="0.2">
      <c r="B1628" s="4"/>
    </row>
    <row r="1629" spans="2:2" x14ac:dyDescent="0.2">
      <c r="B1629" s="4"/>
    </row>
    <row r="1630" spans="2:2" x14ac:dyDescent="0.2">
      <c r="B1630" s="4"/>
    </row>
    <row r="1631" spans="2:2" x14ac:dyDescent="0.2">
      <c r="B1631" s="4"/>
    </row>
    <row r="1632" spans="2:2" x14ac:dyDescent="0.2">
      <c r="B1632" s="4"/>
    </row>
    <row r="1633" spans="2:2" x14ac:dyDescent="0.2">
      <c r="B1633" s="4"/>
    </row>
    <row r="1634" spans="2:2" x14ac:dyDescent="0.2">
      <c r="B1634" s="4"/>
    </row>
    <row r="1635" spans="2:2" x14ac:dyDescent="0.2">
      <c r="B1635" s="4"/>
    </row>
    <row r="1636" spans="2:2" x14ac:dyDescent="0.2">
      <c r="B1636" s="4"/>
    </row>
    <row r="1637" spans="2:2" x14ac:dyDescent="0.2">
      <c r="B1637" s="4"/>
    </row>
    <row r="1638" spans="2:2" x14ac:dyDescent="0.2">
      <c r="B1638" s="4"/>
    </row>
    <row r="1639" spans="2:2" x14ac:dyDescent="0.2">
      <c r="B1639" s="4"/>
    </row>
    <row r="1640" spans="2:2" x14ac:dyDescent="0.2">
      <c r="B1640" s="4"/>
    </row>
    <row r="1641" spans="2:2" x14ac:dyDescent="0.2">
      <c r="B1641" s="4"/>
    </row>
    <row r="1642" spans="2:2" x14ac:dyDescent="0.2">
      <c r="B1642" s="4"/>
    </row>
    <row r="1643" spans="2:2" x14ac:dyDescent="0.2">
      <c r="B1643" s="4"/>
    </row>
    <row r="1644" spans="2:2" x14ac:dyDescent="0.2">
      <c r="B1644" s="4"/>
    </row>
    <row r="1645" spans="2:2" x14ac:dyDescent="0.2">
      <c r="B1645" s="4"/>
    </row>
    <row r="1646" spans="2:2" x14ac:dyDescent="0.2">
      <c r="B1646" s="4"/>
    </row>
    <row r="1647" spans="2:2" x14ac:dyDescent="0.2">
      <c r="B1647" s="4"/>
    </row>
    <row r="1648" spans="2:2" x14ac:dyDescent="0.2">
      <c r="B1648" s="4"/>
    </row>
    <row r="1649" spans="2:2" x14ac:dyDescent="0.2">
      <c r="B1649" s="4"/>
    </row>
    <row r="1650" spans="2:2" x14ac:dyDescent="0.2">
      <c r="B1650" s="4"/>
    </row>
    <row r="1651" spans="2:2" x14ac:dyDescent="0.2">
      <c r="B1651" s="4"/>
    </row>
    <row r="1652" spans="2:2" x14ac:dyDescent="0.2">
      <c r="B1652" s="4"/>
    </row>
    <row r="1653" spans="2:2" x14ac:dyDescent="0.2">
      <c r="B1653" s="4"/>
    </row>
    <row r="1654" spans="2:2" x14ac:dyDescent="0.2">
      <c r="B1654" s="4"/>
    </row>
    <row r="1655" spans="2:2" x14ac:dyDescent="0.2">
      <c r="B1655" s="4"/>
    </row>
    <row r="1656" spans="2:2" x14ac:dyDescent="0.2">
      <c r="B1656" s="4"/>
    </row>
    <row r="1657" spans="2:2" x14ac:dyDescent="0.2">
      <c r="B1657" s="4"/>
    </row>
    <row r="1658" spans="2:2" x14ac:dyDescent="0.2">
      <c r="B1658" s="4"/>
    </row>
    <row r="1659" spans="2:2" x14ac:dyDescent="0.2">
      <c r="B1659" s="4"/>
    </row>
    <row r="1660" spans="2:2" x14ac:dyDescent="0.2">
      <c r="B1660" s="4"/>
    </row>
    <row r="1661" spans="2:2" x14ac:dyDescent="0.2">
      <c r="B1661" s="4"/>
    </row>
    <row r="1662" spans="2:2" x14ac:dyDescent="0.2">
      <c r="B1662" s="4"/>
    </row>
    <row r="1663" spans="2:2" x14ac:dyDescent="0.2">
      <c r="B1663" s="4"/>
    </row>
    <row r="1664" spans="2:2" x14ac:dyDescent="0.2">
      <c r="B1664" s="4"/>
    </row>
    <row r="1665" spans="2:2" x14ac:dyDescent="0.2">
      <c r="B1665" s="4"/>
    </row>
    <row r="1666" spans="2:2" x14ac:dyDescent="0.2">
      <c r="B1666" s="4"/>
    </row>
    <row r="1667" spans="2:2" x14ac:dyDescent="0.2">
      <c r="B1667" s="4"/>
    </row>
    <row r="1668" spans="2:2" x14ac:dyDescent="0.2">
      <c r="B1668" s="4"/>
    </row>
    <row r="1669" spans="2:2" x14ac:dyDescent="0.2">
      <c r="B1669" s="4"/>
    </row>
    <row r="1670" spans="2:2" x14ac:dyDescent="0.2">
      <c r="B1670" s="4"/>
    </row>
    <row r="1671" spans="2:2" x14ac:dyDescent="0.2">
      <c r="B1671" s="4"/>
    </row>
    <row r="1672" spans="2:2" x14ac:dyDescent="0.2">
      <c r="B1672" s="4"/>
    </row>
    <row r="1673" spans="2:2" x14ac:dyDescent="0.2">
      <c r="B1673" s="4"/>
    </row>
    <row r="1674" spans="2:2" x14ac:dyDescent="0.2">
      <c r="B1674" s="4"/>
    </row>
    <row r="1675" spans="2:2" x14ac:dyDescent="0.2">
      <c r="B1675" s="4"/>
    </row>
    <row r="1676" spans="2:2" x14ac:dyDescent="0.2">
      <c r="B1676" s="4"/>
    </row>
    <row r="1677" spans="2:2" x14ac:dyDescent="0.2">
      <c r="B1677" s="4"/>
    </row>
    <row r="1678" spans="2:2" x14ac:dyDescent="0.2">
      <c r="B1678" s="4"/>
    </row>
    <row r="1679" spans="2:2" x14ac:dyDescent="0.2">
      <c r="B1679" s="4"/>
    </row>
    <row r="1680" spans="2:2" x14ac:dyDescent="0.2">
      <c r="B1680" s="4"/>
    </row>
    <row r="1681" spans="2:2" x14ac:dyDescent="0.2">
      <c r="B1681" s="4"/>
    </row>
    <row r="1682" spans="2:2" x14ac:dyDescent="0.2">
      <c r="B1682" s="4"/>
    </row>
    <row r="1683" spans="2:2" x14ac:dyDescent="0.2">
      <c r="B1683" s="4"/>
    </row>
    <row r="1684" spans="2:2" x14ac:dyDescent="0.2">
      <c r="B1684" s="4"/>
    </row>
    <row r="1685" spans="2:2" x14ac:dyDescent="0.2">
      <c r="B1685" s="4"/>
    </row>
    <row r="1686" spans="2:2" x14ac:dyDescent="0.2">
      <c r="B1686" s="4"/>
    </row>
    <row r="1687" spans="2:2" x14ac:dyDescent="0.2">
      <c r="B1687" s="4"/>
    </row>
    <row r="1688" spans="2:2" x14ac:dyDescent="0.2">
      <c r="B1688" s="4"/>
    </row>
    <row r="1689" spans="2:2" x14ac:dyDescent="0.2">
      <c r="B1689" s="4"/>
    </row>
    <row r="1690" spans="2:2" x14ac:dyDescent="0.2">
      <c r="B1690" s="4"/>
    </row>
    <row r="1691" spans="2:2" x14ac:dyDescent="0.2">
      <c r="B1691" s="4"/>
    </row>
    <row r="1692" spans="2:2" x14ac:dyDescent="0.2">
      <c r="B1692" s="4"/>
    </row>
    <row r="1693" spans="2:2" x14ac:dyDescent="0.2">
      <c r="B1693" s="4"/>
    </row>
    <row r="1694" spans="2:2" x14ac:dyDescent="0.2">
      <c r="B1694" s="4"/>
    </row>
    <row r="1695" spans="2:2" x14ac:dyDescent="0.2">
      <c r="B1695" s="4"/>
    </row>
    <row r="1696" spans="2:2" x14ac:dyDescent="0.2">
      <c r="B1696" s="4"/>
    </row>
    <row r="1697" spans="2:2" x14ac:dyDescent="0.2">
      <c r="B1697" s="4"/>
    </row>
    <row r="1698" spans="2:2" x14ac:dyDescent="0.2">
      <c r="B1698" s="4"/>
    </row>
    <row r="1699" spans="2:2" x14ac:dyDescent="0.2">
      <c r="B1699" s="4"/>
    </row>
    <row r="1700" spans="2:2" x14ac:dyDescent="0.2">
      <c r="B1700" s="4"/>
    </row>
    <row r="1701" spans="2:2" x14ac:dyDescent="0.2">
      <c r="B1701" s="4"/>
    </row>
    <row r="1702" spans="2:2" x14ac:dyDescent="0.2">
      <c r="B1702" s="4"/>
    </row>
    <row r="1703" spans="2:2" x14ac:dyDescent="0.2">
      <c r="B1703" s="4"/>
    </row>
    <row r="1704" spans="2:2" x14ac:dyDescent="0.2">
      <c r="B1704" s="4"/>
    </row>
    <row r="1705" spans="2:2" x14ac:dyDescent="0.2">
      <c r="B1705" s="4"/>
    </row>
    <row r="1706" spans="2:2" x14ac:dyDescent="0.2">
      <c r="B1706" s="4"/>
    </row>
    <row r="1707" spans="2:2" x14ac:dyDescent="0.2">
      <c r="B1707" s="4"/>
    </row>
    <row r="1708" spans="2:2" x14ac:dyDescent="0.2">
      <c r="B1708" s="4"/>
    </row>
    <row r="1709" spans="2:2" x14ac:dyDescent="0.2">
      <c r="B1709" s="4"/>
    </row>
    <row r="1710" spans="2:2" x14ac:dyDescent="0.2">
      <c r="B1710" s="4"/>
    </row>
    <row r="1711" spans="2:2" x14ac:dyDescent="0.2">
      <c r="B1711" s="4"/>
    </row>
    <row r="1712" spans="2:2" x14ac:dyDescent="0.2">
      <c r="B1712" s="4"/>
    </row>
    <row r="1713" spans="2:2" x14ac:dyDescent="0.2">
      <c r="B1713" s="4"/>
    </row>
    <row r="1714" spans="2:2" x14ac:dyDescent="0.2">
      <c r="B1714" s="4"/>
    </row>
    <row r="1715" spans="2:2" x14ac:dyDescent="0.2">
      <c r="B1715" s="4"/>
    </row>
    <row r="1716" spans="2:2" x14ac:dyDescent="0.2">
      <c r="B1716" s="4"/>
    </row>
    <row r="1717" spans="2:2" x14ac:dyDescent="0.2">
      <c r="B1717" s="4"/>
    </row>
    <row r="1718" spans="2:2" x14ac:dyDescent="0.2">
      <c r="B1718" s="4"/>
    </row>
    <row r="1719" spans="2:2" x14ac:dyDescent="0.2">
      <c r="B1719" s="4"/>
    </row>
    <row r="1720" spans="2:2" x14ac:dyDescent="0.2">
      <c r="B1720" s="4"/>
    </row>
    <row r="1721" spans="2:2" x14ac:dyDescent="0.2">
      <c r="B1721" s="4"/>
    </row>
    <row r="1722" spans="2:2" x14ac:dyDescent="0.2">
      <c r="B1722" s="4"/>
    </row>
    <row r="1723" spans="2:2" x14ac:dyDescent="0.2">
      <c r="B1723" s="4"/>
    </row>
    <row r="1724" spans="2:2" x14ac:dyDescent="0.2">
      <c r="B1724" s="4"/>
    </row>
    <row r="1725" spans="2:2" x14ac:dyDescent="0.2">
      <c r="B1725" s="4"/>
    </row>
    <row r="1726" spans="2:2" x14ac:dyDescent="0.2">
      <c r="B1726" s="4"/>
    </row>
    <row r="1727" spans="2:2" x14ac:dyDescent="0.2">
      <c r="B1727" s="4"/>
    </row>
    <row r="1728" spans="2:2" x14ac:dyDescent="0.2">
      <c r="B1728" s="4"/>
    </row>
    <row r="1729" spans="2:2" x14ac:dyDescent="0.2">
      <c r="B1729" s="4"/>
    </row>
    <row r="1730" spans="2:2" x14ac:dyDescent="0.2">
      <c r="B1730" s="4"/>
    </row>
    <row r="1731" spans="2:2" x14ac:dyDescent="0.2">
      <c r="B1731" s="4"/>
    </row>
    <row r="1732" spans="2:2" x14ac:dyDescent="0.2">
      <c r="B1732" s="4"/>
    </row>
    <row r="1733" spans="2:2" x14ac:dyDescent="0.2">
      <c r="B1733" s="4"/>
    </row>
    <row r="1734" spans="2:2" x14ac:dyDescent="0.2">
      <c r="B1734" s="4"/>
    </row>
    <row r="1735" spans="2:2" x14ac:dyDescent="0.2">
      <c r="B1735" s="4"/>
    </row>
    <row r="1736" spans="2:2" x14ac:dyDescent="0.2">
      <c r="B1736" s="4"/>
    </row>
    <row r="1737" spans="2:2" x14ac:dyDescent="0.2">
      <c r="B1737" s="4"/>
    </row>
    <row r="1738" spans="2:2" x14ac:dyDescent="0.2">
      <c r="B1738" s="4"/>
    </row>
    <row r="1739" spans="2:2" x14ac:dyDescent="0.2">
      <c r="B1739" s="4"/>
    </row>
    <row r="1740" spans="2:2" x14ac:dyDescent="0.2">
      <c r="B1740" s="4"/>
    </row>
    <row r="1741" spans="2:2" x14ac:dyDescent="0.2">
      <c r="B1741" s="4"/>
    </row>
    <row r="1742" spans="2:2" x14ac:dyDescent="0.2">
      <c r="B1742" s="4"/>
    </row>
    <row r="1743" spans="2:2" x14ac:dyDescent="0.2">
      <c r="B1743" s="4"/>
    </row>
    <row r="1744" spans="2:2" x14ac:dyDescent="0.2">
      <c r="B1744" s="4"/>
    </row>
    <row r="1745" spans="2:2" x14ac:dyDescent="0.2">
      <c r="B1745" s="4"/>
    </row>
    <row r="1746" spans="2:2" x14ac:dyDescent="0.2">
      <c r="B1746" s="4"/>
    </row>
    <row r="1747" spans="2:2" x14ac:dyDescent="0.2">
      <c r="B1747" s="4"/>
    </row>
    <row r="1748" spans="2:2" x14ac:dyDescent="0.2">
      <c r="B1748" s="4"/>
    </row>
    <row r="1749" spans="2:2" x14ac:dyDescent="0.2">
      <c r="B1749" s="4"/>
    </row>
    <row r="1750" spans="2:2" x14ac:dyDescent="0.2">
      <c r="B1750" s="4"/>
    </row>
    <row r="1751" spans="2:2" x14ac:dyDescent="0.2">
      <c r="B1751" s="4"/>
    </row>
    <row r="1752" spans="2:2" x14ac:dyDescent="0.2">
      <c r="B1752" s="4"/>
    </row>
    <row r="1753" spans="2:2" x14ac:dyDescent="0.2">
      <c r="B1753" s="4"/>
    </row>
    <row r="1754" spans="2:2" x14ac:dyDescent="0.2">
      <c r="B1754" s="4"/>
    </row>
    <row r="1755" spans="2:2" x14ac:dyDescent="0.2">
      <c r="B1755" s="4"/>
    </row>
    <row r="1756" spans="2:2" x14ac:dyDescent="0.2">
      <c r="B1756" s="4"/>
    </row>
    <row r="1757" spans="2:2" x14ac:dyDescent="0.2">
      <c r="B1757" s="4"/>
    </row>
    <row r="1758" spans="2:2" x14ac:dyDescent="0.2">
      <c r="B1758" s="4"/>
    </row>
    <row r="1759" spans="2:2" x14ac:dyDescent="0.2">
      <c r="B1759" s="4"/>
    </row>
    <row r="1760" spans="2:2" x14ac:dyDescent="0.2">
      <c r="B1760" s="4"/>
    </row>
    <row r="1761" spans="2:2" x14ac:dyDescent="0.2">
      <c r="B1761" s="4"/>
    </row>
    <row r="1762" spans="2:2" x14ac:dyDescent="0.2">
      <c r="B1762" s="4"/>
    </row>
    <row r="1763" spans="2:2" x14ac:dyDescent="0.2">
      <c r="B1763" s="4"/>
    </row>
    <row r="1764" spans="2:2" x14ac:dyDescent="0.2">
      <c r="B1764" s="4"/>
    </row>
    <row r="1765" spans="2:2" x14ac:dyDescent="0.2">
      <c r="B1765" s="4"/>
    </row>
    <row r="1766" spans="2:2" x14ac:dyDescent="0.2">
      <c r="B1766" s="4"/>
    </row>
    <row r="1767" spans="2:2" x14ac:dyDescent="0.2">
      <c r="B1767" s="4"/>
    </row>
    <row r="1768" spans="2:2" x14ac:dyDescent="0.2">
      <c r="B1768" s="4"/>
    </row>
    <row r="1769" spans="2:2" x14ac:dyDescent="0.2">
      <c r="B1769" s="4"/>
    </row>
    <row r="1770" spans="2:2" x14ac:dyDescent="0.2">
      <c r="B1770" s="4"/>
    </row>
    <row r="1771" spans="2:2" x14ac:dyDescent="0.2">
      <c r="B1771" s="4"/>
    </row>
    <row r="1772" spans="2:2" x14ac:dyDescent="0.2">
      <c r="B1772" s="4"/>
    </row>
    <row r="1773" spans="2:2" x14ac:dyDescent="0.2">
      <c r="B1773" s="4"/>
    </row>
    <row r="1774" spans="2:2" x14ac:dyDescent="0.2">
      <c r="B1774" s="4"/>
    </row>
    <row r="1775" spans="2:2" x14ac:dyDescent="0.2">
      <c r="B1775" s="4"/>
    </row>
    <row r="1776" spans="2:2" x14ac:dyDescent="0.2">
      <c r="B1776" s="4"/>
    </row>
    <row r="1777" spans="2:2" x14ac:dyDescent="0.2">
      <c r="B1777" s="4"/>
    </row>
    <row r="1778" spans="2:2" x14ac:dyDescent="0.2">
      <c r="B1778" s="4"/>
    </row>
    <row r="1779" spans="2:2" x14ac:dyDescent="0.2">
      <c r="B1779" s="4"/>
    </row>
    <row r="1780" spans="2:2" x14ac:dyDescent="0.2">
      <c r="B1780" s="4"/>
    </row>
    <row r="1781" spans="2:2" x14ac:dyDescent="0.2">
      <c r="B1781" s="4"/>
    </row>
    <row r="1782" spans="2:2" x14ac:dyDescent="0.2">
      <c r="B1782" s="4"/>
    </row>
    <row r="1783" spans="2:2" x14ac:dyDescent="0.2">
      <c r="B1783" s="4"/>
    </row>
    <row r="1784" spans="2:2" x14ac:dyDescent="0.2">
      <c r="B1784" s="4"/>
    </row>
    <row r="1785" spans="2:2" x14ac:dyDescent="0.2">
      <c r="B1785" s="4"/>
    </row>
    <row r="1786" spans="2:2" x14ac:dyDescent="0.2">
      <c r="B1786" s="4"/>
    </row>
    <row r="1787" spans="2:2" x14ac:dyDescent="0.2">
      <c r="B1787" s="4"/>
    </row>
    <row r="1788" spans="2:2" x14ac:dyDescent="0.2">
      <c r="B1788" s="4"/>
    </row>
    <row r="1789" spans="2:2" x14ac:dyDescent="0.2">
      <c r="B1789" s="4"/>
    </row>
    <row r="1790" spans="2:2" x14ac:dyDescent="0.2">
      <c r="B1790" s="4"/>
    </row>
    <row r="1791" spans="2:2" x14ac:dyDescent="0.2">
      <c r="B1791" s="4"/>
    </row>
    <row r="1792" spans="2:2" x14ac:dyDescent="0.2">
      <c r="B1792" s="4"/>
    </row>
    <row r="1793" spans="2:2" x14ac:dyDescent="0.2">
      <c r="B1793" s="4"/>
    </row>
    <row r="1794" spans="2:2" x14ac:dyDescent="0.2">
      <c r="B1794" s="4"/>
    </row>
    <row r="1795" spans="2:2" x14ac:dyDescent="0.2">
      <c r="B1795" s="4"/>
    </row>
    <row r="1796" spans="2:2" x14ac:dyDescent="0.2">
      <c r="B1796" s="4"/>
    </row>
    <row r="1797" spans="2:2" x14ac:dyDescent="0.2">
      <c r="B1797" s="4"/>
    </row>
    <row r="1798" spans="2:2" x14ac:dyDescent="0.2">
      <c r="B1798" s="4"/>
    </row>
    <row r="1799" spans="2:2" x14ac:dyDescent="0.2">
      <c r="B1799" s="4"/>
    </row>
    <row r="1800" spans="2:2" x14ac:dyDescent="0.2">
      <c r="B1800" s="4"/>
    </row>
    <row r="1801" spans="2:2" x14ac:dyDescent="0.2">
      <c r="B1801" s="4"/>
    </row>
    <row r="1802" spans="2:2" x14ac:dyDescent="0.2">
      <c r="B1802" s="4"/>
    </row>
    <row r="1803" spans="2:2" x14ac:dyDescent="0.2">
      <c r="B1803" s="4"/>
    </row>
    <row r="1804" spans="2:2" x14ac:dyDescent="0.2">
      <c r="B1804" s="4"/>
    </row>
    <row r="1805" spans="2:2" x14ac:dyDescent="0.2">
      <c r="B1805" s="4"/>
    </row>
    <row r="1806" spans="2:2" x14ac:dyDescent="0.2">
      <c r="B1806" s="4"/>
    </row>
    <row r="1807" spans="2:2" x14ac:dyDescent="0.2">
      <c r="B1807" s="4"/>
    </row>
    <row r="1808" spans="2:2" x14ac:dyDescent="0.2">
      <c r="B1808" s="4"/>
    </row>
    <row r="1809" spans="2:2" x14ac:dyDescent="0.2">
      <c r="B1809" s="4"/>
    </row>
    <row r="1810" spans="2:2" x14ac:dyDescent="0.2">
      <c r="B1810" s="4"/>
    </row>
    <row r="1811" spans="2:2" x14ac:dyDescent="0.2">
      <c r="B1811" s="4"/>
    </row>
    <row r="1812" spans="2:2" x14ac:dyDescent="0.2">
      <c r="B1812" s="4"/>
    </row>
    <row r="1813" spans="2:2" x14ac:dyDescent="0.2">
      <c r="B1813" s="4"/>
    </row>
    <row r="1814" spans="2:2" x14ac:dyDescent="0.2">
      <c r="B1814" s="4"/>
    </row>
    <row r="1815" spans="2:2" x14ac:dyDescent="0.2">
      <c r="B1815" s="4"/>
    </row>
    <row r="1816" spans="2:2" x14ac:dyDescent="0.2">
      <c r="B1816" s="4"/>
    </row>
    <row r="1817" spans="2:2" x14ac:dyDescent="0.2">
      <c r="B1817" s="4"/>
    </row>
    <row r="1818" spans="2:2" x14ac:dyDescent="0.2">
      <c r="B1818" s="4"/>
    </row>
    <row r="1819" spans="2:2" x14ac:dyDescent="0.2">
      <c r="B1819" s="4"/>
    </row>
    <row r="1820" spans="2:2" x14ac:dyDescent="0.2">
      <c r="B1820" s="4"/>
    </row>
    <row r="1821" spans="2:2" x14ac:dyDescent="0.2">
      <c r="B1821" s="4"/>
    </row>
    <row r="1822" spans="2:2" x14ac:dyDescent="0.2">
      <c r="B1822" s="4"/>
    </row>
    <row r="1823" spans="2:2" x14ac:dyDescent="0.2">
      <c r="B1823" s="4"/>
    </row>
    <row r="1824" spans="2:2" x14ac:dyDescent="0.2">
      <c r="B1824" s="4"/>
    </row>
    <row r="1825" spans="2:2" x14ac:dyDescent="0.2">
      <c r="B1825" s="4"/>
    </row>
    <row r="1826" spans="2:2" x14ac:dyDescent="0.2">
      <c r="B1826" s="4"/>
    </row>
    <row r="1827" spans="2:2" x14ac:dyDescent="0.2">
      <c r="B1827" s="4"/>
    </row>
    <row r="1828" spans="2:2" x14ac:dyDescent="0.2">
      <c r="B1828" s="4"/>
    </row>
    <row r="1829" spans="2:2" x14ac:dyDescent="0.2">
      <c r="B1829" s="4"/>
    </row>
    <row r="1830" spans="2:2" x14ac:dyDescent="0.2">
      <c r="B1830" s="4"/>
    </row>
    <row r="1831" spans="2:2" x14ac:dyDescent="0.2">
      <c r="B1831" s="4"/>
    </row>
    <row r="1832" spans="2:2" x14ac:dyDescent="0.2">
      <c r="B1832" s="4"/>
    </row>
    <row r="1833" spans="2:2" x14ac:dyDescent="0.2">
      <c r="B1833" s="4"/>
    </row>
    <row r="1834" spans="2:2" x14ac:dyDescent="0.2">
      <c r="B1834" s="4"/>
    </row>
    <row r="1835" spans="2:2" x14ac:dyDescent="0.2">
      <c r="B1835" s="4"/>
    </row>
    <row r="1836" spans="2:2" x14ac:dyDescent="0.2">
      <c r="B1836" s="4"/>
    </row>
    <row r="1837" spans="2:2" x14ac:dyDescent="0.2">
      <c r="B1837" s="4"/>
    </row>
    <row r="1838" spans="2:2" x14ac:dyDescent="0.2">
      <c r="B1838" s="4"/>
    </row>
    <row r="1839" spans="2:2" x14ac:dyDescent="0.2">
      <c r="B1839" s="4"/>
    </row>
    <row r="1840" spans="2:2" x14ac:dyDescent="0.2">
      <c r="B1840" s="4"/>
    </row>
    <row r="1841" spans="2:2" x14ac:dyDescent="0.2">
      <c r="B1841" s="4"/>
    </row>
    <row r="1842" spans="2:2" x14ac:dyDescent="0.2">
      <c r="B1842" s="4"/>
    </row>
    <row r="1843" spans="2:2" x14ac:dyDescent="0.2">
      <c r="B1843" s="4"/>
    </row>
    <row r="1844" spans="2:2" x14ac:dyDescent="0.2">
      <c r="B1844" s="4"/>
    </row>
    <row r="1845" spans="2:2" x14ac:dyDescent="0.2">
      <c r="B1845" s="4"/>
    </row>
    <row r="1846" spans="2:2" x14ac:dyDescent="0.2">
      <c r="B1846" s="4"/>
    </row>
    <row r="1847" spans="2:2" x14ac:dyDescent="0.2">
      <c r="B1847" s="4"/>
    </row>
    <row r="1848" spans="2:2" x14ac:dyDescent="0.2">
      <c r="B1848" s="4"/>
    </row>
    <row r="1849" spans="2:2" x14ac:dyDescent="0.2">
      <c r="B1849" s="4"/>
    </row>
    <row r="1850" spans="2:2" x14ac:dyDescent="0.2">
      <c r="B1850" s="4"/>
    </row>
    <row r="1851" spans="2:2" x14ac:dyDescent="0.2">
      <c r="B1851" s="4"/>
    </row>
    <row r="1852" spans="2:2" x14ac:dyDescent="0.2">
      <c r="B1852" s="4"/>
    </row>
    <row r="1853" spans="2:2" x14ac:dyDescent="0.2">
      <c r="B1853" s="4"/>
    </row>
    <row r="1854" spans="2:2" x14ac:dyDescent="0.2">
      <c r="B1854" s="4"/>
    </row>
    <row r="1855" spans="2:2" x14ac:dyDescent="0.2">
      <c r="B1855" s="4"/>
    </row>
    <row r="1856" spans="2:2" x14ac:dyDescent="0.2">
      <c r="B1856" s="4"/>
    </row>
    <row r="1857" spans="2:2" x14ac:dyDescent="0.2">
      <c r="B1857" s="4"/>
    </row>
    <row r="1858" spans="2:2" x14ac:dyDescent="0.2">
      <c r="B1858" s="4"/>
    </row>
    <row r="1859" spans="2:2" x14ac:dyDescent="0.2">
      <c r="B1859" s="4"/>
    </row>
    <row r="1860" spans="2:2" x14ac:dyDescent="0.2">
      <c r="B1860" s="4"/>
    </row>
    <row r="1861" spans="2:2" x14ac:dyDescent="0.2">
      <c r="B1861" s="4"/>
    </row>
    <row r="1862" spans="2:2" x14ac:dyDescent="0.2">
      <c r="B1862" s="4"/>
    </row>
    <row r="1863" spans="2:2" x14ac:dyDescent="0.2">
      <c r="B1863" s="4"/>
    </row>
    <row r="1864" spans="2:2" x14ac:dyDescent="0.2">
      <c r="B1864" s="4"/>
    </row>
    <row r="1865" spans="2:2" x14ac:dyDescent="0.2">
      <c r="B1865" s="4"/>
    </row>
    <row r="1866" spans="2:2" x14ac:dyDescent="0.2">
      <c r="B1866" s="4"/>
    </row>
    <row r="1867" spans="2:2" x14ac:dyDescent="0.2">
      <c r="B1867" s="4"/>
    </row>
    <row r="1868" spans="2:2" x14ac:dyDescent="0.2">
      <c r="B1868" s="4"/>
    </row>
    <row r="1869" spans="2:2" x14ac:dyDescent="0.2">
      <c r="B1869" s="4"/>
    </row>
    <row r="1870" spans="2:2" x14ac:dyDescent="0.2">
      <c r="B1870" s="4"/>
    </row>
    <row r="1871" spans="2:2" x14ac:dyDescent="0.2">
      <c r="B1871" s="4"/>
    </row>
    <row r="1872" spans="2:2" x14ac:dyDescent="0.2">
      <c r="B1872" s="4"/>
    </row>
    <row r="1873" spans="2:2" x14ac:dyDescent="0.2">
      <c r="B1873" s="4"/>
    </row>
    <row r="1874" spans="2:2" x14ac:dyDescent="0.2">
      <c r="B1874" s="4"/>
    </row>
    <row r="1875" spans="2:2" x14ac:dyDescent="0.2">
      <c r="B1875" s="4"/>
    </row>
    <row r="1876" spans="2:2" x14ac:dyDescent="0.2">
      <c r="B1876" s="4"/>
    </row>
    <row r="1877" spans="2:2" x14ac:dyDescent="0.2">
      <c r="B1877" s="4"/>
    </row>
    <row r="1878" spans="2:2" x14ac:dyDescent="0.2">
      <c r="B1878" s="4"/>
    </row>
    <row r="1879" spans="2:2" x14ac:dyDescent="0.2">
      <c r="B1879" s="4"/>
    </row>
    <row r="1880" spans="2:2" x14ac:dyDescent="0.2">
      <c r="B1880" s="4"/>
    </row>
    <row r="1881" spans="2:2" x14ac:dyDescent="0.2">
      <c r="B1881" s="4"/>
    </row>
    <row r="1882" spans="2:2" x14ac:dyDescent="0.2">
      <c r="B1882" s="4"/>
    </row>
    <row r="1883" spans="2:2" x14ac:dyDescent="0.2">
      <c r="B1883" s="4"/>
    </row>
    <row r="1884" spans="2:2" x14ac:dyDescent="0.2">
      <c r="B1884" s="4"/>
    </row>
    <row r="1885" spans="2:2" x14ac:dyDescent="0.2">
      <c r="B1885" s="4"/>
    </row>
    <row r="1886" spans="2:2" x14ac:dyDescent="0.2">
      <c r="B1886" s="4"/>
    </row>
    <row r="1887" spans="2:2" x14ac:dyDescent="0.2">
      <c r="B1887" s="4"/>
    </row>
    <row r="1888" spans="2:2" x14ac:dyDescent="0.2">
      <c r="B1888" s="4"/>
    </row>
    <row r="1889" spans="2:2" x14ac:dyDescent="0.2">
      <c r="B1889" s="4"/>
    </row>
    <row r="1890" spans="2:2" x14ac:dyDescent="0.2">
      <c r="B1890" s="4"/>
    </row>
    <row r="1891" spans="2:2" x14ac:dyDescent="0.2">
      <c r="B1891" s="4"/>
    </row>
    <row r="1892" spans="2:2" x14ac:dyDescent="0.2">
      <c r="B1892" s="4"/>
    </row>
    <row r="1893" spans="2:2" x14ac:dyDescent="0.2">
      <c r="B1893" s="4"/>
    </row>
    <row r="1894" spans="2:2" x14ac:dyDescent="0.2">
      <c r="B1894" s="4"/>
    </row>
    <row r="1895" spans="2:2" x14ac:dyDescent="0.2">
      <c r="B1895" s="4"/>
    </row>
    <row r="1896" spans="2:2" x14ac:dyDescent="0.2">
      <c r="B1896" s="4"/>
    </row>
    <row r="1897" spans="2:2" x14ac:dyDescent="0.2">
      <c r="B1897" s="4"/>
    </row>
    <row r="1898" spans="2:2" x14ac:dyDescent="0.2">
      <c r="B1898" s="4"/>
    </row>
    <row r="1899" spans="2:2" x14ac:dyDescent="0.2">
      <c r="B1899" s="4"/>
    </row>
    <row r="1900" spans="2:2" x14ac:dyDescent="0.2">
      <c r="B1900" s="4"/>
    </row>
    <row r="1901" spans="2:2" x14ac:dyDescent="0.2">
      <c r="B1901" s="4"/>
    </row>
    <row r="1902" spans="2:2" x14ac:dyDescent="0.2">
      <c r="B1902" s="4"/>
    </row>
    <row r="1903" spans="2:2" x14ac:dyDescent="0.2">
      <c r="B1903" s="4"/>
    </row>
    <row r="1904" spans="2:2" x14ac:dyDescent="0.2">
      <c r="B1904" s="4"/>
    </row>
    <row r="1905" spans="2:2" x14ac:dyDescent="0.2">
      <c r="B1905" s="4"/>
    </row>
    <row r="1906" spans="2:2" x14ac:dyDescent="0.2">
      <c r="B1906" s="4"/>
    </row>
    <row r="1907" spans="2:2" x14ac:dyDescent="0.2">
      <c r="B1907" s="4"/>
    </row>
    <row r="1908" spans="2:2" x14ac:dyDescent="0.2">
      <c r="B1908" s="4"/>
    </row>
    <row r="1909" spans="2:2" x14ac:dyDescent="0.2">
      <c r="B1909" s="4"/>
    </row>
    <row r="1910" spans="2:2" x14ac:dyDescent="0.2">
      <c r="B1910" s="4"/>
    </row>
    <row r="1911" spans="2:2" x14ac:dyDescent="0.2">
      <c r="B1911" s="4"/>
    </row>
    <row r="1912" spans="2:2" x14ac:dyDescent="0.2">
      <c r="B1912" s="4"/>
    </row>
    <row r="1913" spans="2:2" x14ac:dyDescent="0.2">
      <c r="B1913" s="4"/>
    </row>
    <row r="1914" spans="2:2" x14ac:dyDescent="0.2">
      <c r="B1914" s="4"/>
    </row>
    <row r="1915" spans="2:2" x14ac:dyDescent="0.2">
      <c r="B1915" s="4"/>
    </row>
    <row r="1916" spans="2:2" x14ac:dyDescent="0.2">
      <c r="B1916" s="4"/>
    </row>
    <row r="1917" spans="2:2" x14ac:dyDescent="0.2">
      <c r="B1917" s="4"/>
    </row>
    <row r="1918" spans="2:2" x14ac:dyDescent="0.2">
      <c r="B1918" s="4"/>
    </row>
    <row r="1919" spans="2:2" x14ac:dyDescent="0.2">
      <c r="B1919" s="4"/>
    </row>
    <row r="1920" spans="2:2" x14ac:dyDescent="0.2">
      <c r="B1920" s="4"/>
    </row>
    <row r="1921" spans="2:2" x14ac:dyDescent="0.2">
      <c r="B1921" s="4"/>
    </row>
    <row r="1922" spans="2:2" x14ac:dyDescent="0.2">
      <c r="B1922" s="4"/>
    </row>
    <row r="1923" spans="2:2" x14ac:dyDescent="0.2">
      <c r="B1923" s="4"/>
    </row>
    <row r="1924" spans="2:2" x14ac:dyDescent="0.2">
      <c r="B1924" s="4"/>
    </row>
    <row r="1925" spans="2:2" x14ac:dyDescent="0.2">
      <c r="B1925" s="4"/>
    </row>
    <row r="1926" spans="2:2" x14ac:dyDescent="0.2">
      <c r="B1926" s="4"/>
    </row>
    <row r="1927" spans="2:2" x14ac:dyDescent="0.2">
      <c r="B1927" s="4"/>
    </row>
    <row r="1928" spans="2:2" x14ac:dyDescent="0.2">
      <c r="B1928" s="4"/>
    </row>
    <row r="1929" spans="2:2" x14ac:dyDescent="0.2">
      <c r="B1929" s="4"/>
    </row>
    <row r="1930" spans="2:2" x14ac:dyDescent="0.2">
      <c r="B1930" s="4"/>
    </row>
    <row r="1931" spans="2:2" x14ac:dyDescent="0.2">
      <c r="B1931" s="4"/>
    </row>
    <row r="1932" spans="2:2" x14ac:dyDescent="0.2">
      <c r="B1932" s="4"/>
    </row>
    <row r="1933" spans="2:2" x14ac:dyDescent="0.2">
      <c r="B1933" s="4"/>
    </row>
    <row r="1934" spans="2:2" x14ac:dyDescent="0.2">
      <c r="B1934" s="4"/>
    </row>
    <row r="1935" spans="2:2" x14ac:dyDescent="0.2">
      <c r="B1935" s="4"/>
    </row>
    <row r="1936" spans="2:2" x14ac:dyDescent="0.2">
      <c r="B1936" s="4"/>
    </row>
    <row r="1937" spans="2:2" x14ac:dyDescent="0.2">
      <c r="B1937" s="4"/>
    </row>
    <row r="1938" spans="2:2" x14ac:dyDescent="0.2">
      <c r="B1938" s="4"/>
    </row>
    <row r="1939" spans="2:2" x14ac:dyDescent="0.2">
      <c r="B1939" s="4"/>
    </row>
    <row r="1940" spans="2:2" x14ac:dyDescent="0.2">
      <c r="B1940" s="4"/>
    </row>
    <row r="1941" spans="2:2" x14ac:dyDescent="0.2">
      <c r="B1941" s="4"/>
    </row>
    <row r="1942" spans="2:2" x14ac:dyDescent="0.2">
      <c r="B1942" s="4"/>
    </row>
    <row r="1943" spans="2:2" x14ac:dyDescent="0.2">
      <c r="B1943" s="4"/>
    </row>
    <row r="1944" spans="2:2" x14ac:dyDescent="0.2">
      <c r="B1944" s="4"/>
    </row>
    <row r="1945" spans="2:2" x14ac:dyDescent="0.2">
      <c r="B1945" s="4"/>
    </row>
    <row r="1946" spans="2:2" x14ac:dyDescent="0.2">
      <c r="B1946" s="4"/>
    </row>
    <row r="1947" spans="2:2" x14ac:dyDescent="0.2">
      <c r="B1947" s="4"/>
    </row>
    <row r="1948" spans="2:2" x14ac:dyDescent="0.2">
      <c r="B1948" s="4"/>
    </row>
    <row r="1949" spans="2:2" x14ac:dyDescent="0.2">
      <c r="B1949" s="4"/>
    </row>
    <row r="1950" spans="2:2" x14ac:dyDescent="0.2">
      <c r="B1950" s="4"/>
    </row>
    <row r="1951" spans="2:2" x14ac:dyDescent="0.2">
      <c r="B1951" s="4"/>
    </row>
    <row r="1952" spans="2:2" x14ac:dyDescent="0.2">
      <c r="B1952" s="4"/>
    </row>
    <row r="1953" spans="2:2" x14ac:dyDescent="0.2">
      <c r="B1953" s="4"/>
    </row>
    <row r="1954" spans="2:2" x14ac:dyDescent="0.2">
      <c r="B1954" s="4"/>
    </row>
    <row r="1955" spans="2:2" x14ac:dyDescent="0.2">
      <c r="B1955" s="4"/>
    </row>
    <row r="1956" spans="2:2" x14ac:dyDescent="0.2">
      <c r="B1956" s="4"/>
    </row>
    <row r="1957" spans="2:2" x14ac:dyDescent="0.2">
      <c r="B1957" s="4"/>
    </row>
    <row r="1958" spans="2:2" x14ac:dyDescent="0.2">
      <c r="B1958" s="4"/>
    </row>
    <row r="1959" spans="2:2" x14ac:dyDescent="0.2">
      <c r="B1959" s="4"/>
    </row>
    <row r="1960" spans="2:2" x14ac:dyDescent="0.2">
      <c r="B1960" s="4"/>
    </row>
    <row r="1961" spans="2:2" x14ac:dyDescent="0.2">
      <c r="B1961" s="4"/>
    </row>
    <row r="1962" spans="2:2" x14ac:dyDescent="0.2">
      <c r="B1962" s="4"/>
    </row>
    <row r="1963" spans="2:2" x14ac:dyDescent="0.2">
      <c r="B1963" s="4"/>
    </row>
    <row r="1964" spans="2:2" x14ac:dyDescent="0.2">
      <c r="B1964" s="4"/>
    </row>
    <row r="1965" spans="2:2" x14ac:dyDescent="0.2">
      <c r="B1965" s="4"/>
    </row>
    <row r="1966" spans="2:2" x14ac:dyDescent="0.2">
      <c r="B1966" s="4"/>
    </row>
    <row r="1967" spans="2:2" x14ac:dyDescent="0.2">
      <c r="B1967" s="4"/>
    </row>
    <row r="1968" spans="2:2" x14ac:dyDescent="0.2">
      <c r="B1968" s="4"/>
    </row>
    <row r="1969" spans="2:2" x14ac:dyDescent="0.2">
      <c r="B1969" s="4"/>
    </row>
    <row r="1970" spans="2:2" x14ac:dyDescent="0.2">
      <c r="B1970" s="4"/>
    </row>
    <row r="1971" spans="2:2" x14ac:dyDescent="0.2">
      <c r="B1971" s="4"/>
    </row>
    <row r="1972" spans="2:2" x14ac:dyDescent="0.2">
      <c r="B1972" s="4"/>
    </row>
    <row r="1973" spans="2:2" x14ac:dyDescent="0.2">
      <c r="B1973" s="4"/>
    </row>
    <row r="1974" spans="2:2" x14ac:dyDescent="0.2">
      <c r="B1974" s="4"/>
    </row>
    <row r="1975" spans="2:2" x14ac:dyDescent="0.2">
      <c r="B1975" s="4"/>
    </row>
    <row r="1976" spans="2:2" x14ac:dyDescent="0.2">
      <c r="B1976" s="4"/>
    </row>
    <row r="1977" spans="2:2" x14ac:dyDescent="0.2">
      <c r="B1977" s="4"/>
    </row>
    <row r="1978" spans="2:2" x14ac:dyDescent="0.2">
      <c r="B1978" s="4"/>
    </row>
    <row r="1979" spans="2:2" x14ac:dyDescent="0.2">
      <c r="B1979" s="4"/>
    </row>
    <row r="1980" spans="2:2" x14ac:dyDescent="0.2">
      <c r="B1980" s="4"/>
    </row>
    <row r="1981" spans="2:2" x14ac:dyDescent="0.2">
      <c r="B1981" s="4"/>
    </row>
    <row r="1982" spans="2:2" x14ac:dyDescent="0.2">
      <c r="B1982" s="4"/>
    </row>
    <row r="1983" spans="2:2" x14ac:dyDescent="0.2">
      <c r="B1983" s="4"/>
    </row>
    <row r="1984" spans="2:2" x14ac:dyDescent="0.2">
      <c r="B1984" s="4"/>
    </row>
    <row r="1985" spans="2:2" x14ac:dyDescent="0.2">
      <c r="B1985" s="4"/>
    </row>
    <row r="1986" spans="2:2" x14ac:dyDescent="0.2">
      <c r="B1986" s="4"/>
    </row>
    <row r="1987" spans="2:2" x14ac:dyDescent="0.2">
      <c r="B1987" s="4"/>
    </row>
    <row r="1988" spans="2:2" x14ac:dyDescent="0.2">
      <c r="B1988" s="4"/>
    </row>
    <row r="1989" spans="2:2" x14ac:dyDescent="0.2">
      <c r="B1989" s="4"/>
    </row>
    <row r="1990" spans="2:2" x14ac:dyDescent="0.2">
      <c r="B1990" s="4"/>
    </row>
    <row r="1991" spans="2:2" x14ac:dyDescent="0.2">
      <c r="B1991" s="4"/>
    </row>
    <row r="1992" spans="2:2" x14ac:dyDescent="0.2">
      <c r="B1992" s="4"/>
    </row>
    <row r="1993" spans="2:2" x14ac:dyDescent="0.2">
      <c r="B1993" s="4"/>
    </row>
    <row r="1994" spans="2:2" x14ac:dyDescent="0.2">
      <c r="B1994" s="4"/>
    </row>
    <row r="1995" spans="2:2" x14ac:dyDescent="0.2">
      <c r="B1995" s="4"/>
    </row>
    <row r="1996" spans="2:2" x14ac:dyDescent="0.2">
      <c r="B1996" s="4"/>
    </row>
    <row r="1997" spans="2:2" x14ac:dyDescent="0.2">
      <c r="B1997" s="4"/>
    </row>
    <row r="1998" spans="2:2" x14ac:dyDescent="0.2">
      <c r="B1998" s="4"/>
    </row>
    <row r="1999" spans="2:2" x14ac:dyDescent="0.2">
      <c r="B1999" s="4"/>
    </row>
    <row r="2000" spans="2:2" x14ac:dyDescent="0.2">
      <c r="B2000" s="4"/>
    </row>
    <row r="2001" spans="2:2" x14ac:dyDescent="0.2">
      <c r="B2001" s="4"/>
    </row>
    <row r="2002" spans="2:2" x14ac:dyDescent="0.2">
      <c r="B2002" s="4"/>
    </row>
    <row r="2003" spans="2:2" x14ac:dyDescent="0.2">
      <c r="B2003" s="4"/>
    </row>
    <row r="2004" spans="2:2" x14ac:dyDescent="0.2">
      <c r="B2004" s="4"/>
    </row>
    <row r="2005" spans="2:2" x14ac:dyDescent="0.2">
      <c r="B2005" s="4"/>
    </row>
    <row r="2006" spans="2:2" x14ac:dyDescent="0.2">
      <c r="B2006" s="4"/>
    </row>
    <row r="2007" spans="2:2" x14ac:dyDescent="0.2">
      <c r="B2007" s="4"/>
    </row>
    <row r="2008" spans="2:2" x14ac:dyDescent="0.2">
      <c r="B2008" s="4"/>
    </row>
    <row r="2009" spans="2:2" x14ac:dyDescent="0.2">
      <c r="B2009" s="4"/>
    </row>
    <row r="2010" spans="2:2" x14ac:dyDescent="0.2">
      <c r="B2010" s="4"/>
    </row>
    <row r="2011" spans="2:2" x14ac:dyDescent="0.2">
      <c r="B2011" s="4"/>
    </row>
    <row r="2012" spans="2:2" x14ac:dyDescent="0.2">
      <c r="B2012" s="4"/>
    </row>
    <row r="2013" spans="2:2" x14ac:dyDescent="0.2">
      <c r="B2013" s="4"/>
    </row>
    <row r="2014" spans="2:2" x14ac:dyDescent="0.2">
      <c r="B2014" s="4"/>
    </row>
    <row r="2015" spans="2:2" x14ac:dyDescent="0.2">
      <c r="B2015" s="4"/>
    </row>
    <row r="2016" spans="2:2" x14ac:dyDescent="0.2">
      <c r="B2016" s="4"/>
    </row>
    <row r="2017" spans="2:2" x14ac:dyDescent="0.2">
      <c r="B2017" s="4"/>
    </row>
    <row r="2018" spans="2:2" x14ac:dyDescent="0.2">
      <c r="B2018" s="4"/>
    </row>
    <row r="2019" spans="2:2" x14ac:dyDescent="0.2">
      <c r="B2019" s="4"/>
    </row>
    <row r="2020" spans="2:2" x14ac:dyDescent="0.2">
      <c r="B2020" s="4"/>
    </row>
    <row r="2021" spans="2:2" x14ac:dyDescent="0.2">
      <c r="B2021" s="4"/>
    </row>
    <row r="2022" spans="2:2" x14ac:dyDescent="0.2">
      <c r="B2022" s="4"/>
    </row>
    <row r="2023" spans="2:2" x14ac:dyDescent="0.2">
      <c r="B2023" s="4"/>
    </row>
    <row r="2024" spans="2:2" x14ac:dyDescent="0.2">
      <c r="B2024" s="4"/>
    </row>
    <row r="2025" spans="2:2" x14ac:dyDescent="0.2">
      <c r="B2025" s="4"/>
    </row>
    <row r="2026" spans="2:2" x14ac:dyDescent="0.2">
      <c r="B2026" s="4"/>
    </row>
    <row r="2027" spans="2:2" x14ac:dyDescent="0.2">
      <c r="B2027" s="4"/>
    </row>
    <row r="2028" spans="2:2" x14ac:dyDescent="0.2">
      <c r="B2028" s="4"/>
    </row>
    <row r="2029" spans="2:2" x14ac:dyDescent="0.2">
      <c r="B2029" s="4"/>
    </row>
    <row r="2030" spans="2:2" x14ac:dyDescent="0.2">
      <c r="B2030" s="4"/>
    </row>
    <row r="2031" spans="2:2" x14ac:dyDescent="0.2">
      <c r="B2031" s="4"/>
    </row>
    <row r="2032" spans="2:2" x14ac:dyDescent="0.2">
      <c r="B2032" s="4"/>
    </row>
    <row r="2033" spans="2:2" x14ac:dyDescent="0.2">
      <c r="B2033" s="4"/>
    </row>
    <row r="2034" spans="2:2" x14ac:dyDescent="0.2">
      <c r="B2034" s="4"/>
    </row>
    <row r="2035" spans="2:2" x14ac:dyDescent="0.2">
      <c r="B2035" s="4"/>
    </row>
    <row r="2036" spans="2:2" x14ac:dyDescent="0.2">
      <c r="B2036" s="4"/>
    </row>
    <row r="2037" spans="2:2" x14ac:dyDescent="0.2">
      <c r="B2037" s="4"/>
    </row>
    <row r="2038" spans="2:2" x14ac:dyDescent="0.2">
      <c r="B2038" s="4"/>
    </row>
    <row r="2039" spans="2:2" x14ac:dyDescent="0.2">
      <c r="B2039" s="4"/>
    </row>
    <row r="2040" spans="2:2" x14ac:dyDescent="0.2">
      <c r="B2040" s="4"/>
    </row>
    <row r="2041" spans="2:2" x14ac:dyDescent="0.2">
      <c r="B2041" s="4"/>
    </row>
    <row r="2042" spans="2:2" x14ac:dyDescent="0.2">
      <c r="B2042" s="4"/>
    </row>
    <row r="2043" spans="2:2" x14ac:dyDescent="0.2">
      <c r="B2043" s="4"/>
    </row>
    <row r="2044" spans="2:2" x14ac:dyDescent="0.2">
      <c r="B2044" s="4"/>
    </row>
    <row r="2045" spans="2:2" x14ac:dyDescent="0.2">
      <c r="B2045" s="4"/>
    </row>
    <row r="2046" spans="2:2" x14ac:dyDescent="0.2">
      <c r="B2046" s="4"/>
    </row>
    <row r="2047" spans="2:2" x14ac:dyDescent="0.2">
      <c r="B2047" s="4"/>
    </row>
    <row r="2048" spans="2:2" x14ac:dyDescent="0.2">
      <c r="B2048" s="4"/>
    </row>
    <row r="2049" spans="2:2" x14ac:dyDescent="0.2">
      <c r="B2049" s="4"/>
    </row>
    <row r="2050" spans="2:2" x14ac:dyDescent="0.2">
      <c r="B2050" s="4"/>
    </row>
    <row r="2051" spans="2:2" x14ac:dyDescent="0.2">
      <c r="B2051" s="4"/>
    </row>
    <row r="2052" spans="2:2" x14ac:dyDescent="0.2">
      <c r="B2052" s="4"/>
    </row>
    <row r="2053" spans="2:2" x14ac:dyDescent="0.2">
      <c r="B2053" s="4"/>
    </row>
    <row r="2054" spans="2:2" x14ac:dyDescent="0.2">
      <c r="B2054" s="4"/>
    </row>
    <row r="2055" spans="2:2" x14ac:dyDescent="0.2">
      <c r="B2055" s="4"/>
    </row>
    <row r="2056" spans="2:2" x14ac:dyDescent="0.2">
      <c r="B2056" s="4"/>
    </row>
    <row r="2057" spans="2:2" x14ac:dyDescent="0.2">
      <c r="B2057" s="4"/>
    </row>
    <row r="2058" spans="2:2" x14ac:dyDescent="0.2">
      <c r="B2058" s="4"/>
    </row>
    <row r="2059" spans="2:2" x14ac:dyDescent="0.2">
      <c r="B2059" s="4"/>
    </row>
    <row r="2060" spans="2:2" x14ac:dyDescent="0.2">
      <c r="B2060" s="4"/>
    </row>
    <row r="2061" spans="2:2" x14ac:dyDescent="0.2">
      <c r="B2061" s="4"/>
    </row>
    <row r="2062" spans="2:2" x14ac:dyDescent="0.2">
      <c r="B2062" s="4"/>
    </row>
    <row r="2063" spans="2:2" x14ac:dyDescent="0.2">
      <c r="B2063" s="4"/>
    </row>
    <row r="2064" spans="2:2" x14ac:dyDescent="0.2">
      <c r="B2064" s="4"/>
    </row>
    <row r="2065" spans="2:2" x14ac:dyDescent="0.2">
      <c r="B2065" s="4"/>
    </row>
    <row r="2066" spans="2:2" x14ac:dyDescent="0.2">
      <c r="B2066" s="4"/>
    </row>
    <row r="2067" spans="2:2" x14ac:dyDescent="0.2">
      <c r="B2067" s="4"/>
    </row>
    <row r="2068" spans="2:2" x14ac:dyDescent="0.2">
      <c r="B2068" s="4"/>
    </row>
    <row r="2069" spans="2:2" x14ac:dyDescent="0.2">
      <c r="B2069" s="4"/>
    </row>
    <row r="2070" spans="2:2" x14ac:dyDescent="0.2">
      <c r="B2070" s="4"/>
    </row>
    <row r="2071" spans="2:2" x14ac:dyDescent="0.2">
      <c r="B2071" s="4"/>
    </row>
    <row r="2072" spans="2:2" x14ac:dyDescent="0.2">
      <c r="B2072" s="4"/>
    </row>
    <row r="2073" spans="2:2" x14ac:dyDescent="0.2">
      <c r="B2073" s="4"/>
    </row>
    <row r="2074" spans="2:2" x14ac:dyDescent="0.2">
      <c r="B2074" s="4"/>
    </row>
    <row r="2075" spans="2:2" x14ac:dyDescent="0.2">
      <c r="B2075" s="4"/>
    </row>
    <row r="2076" spans="2:2" x14ac:dyDescent="0.2">
      <c r="B2076" s="4"/>
    </row>
    <row r="2077" spans="2:2" x14ac:dyDescent="0.2">
      <c r="B2077" s="4"/>
    </row>
    <row r="2078" spans="2:2" x14ac:dyDescent="0.2">
      <c r="B2078" s="4"/>
    </row>
    <row r="2079" spans="2:2" x14ac:dyDescent="0.2">
      <c r="B2079" s="4"/>
    </row>
    <row r="2080" spans="2:2" x14ac:dyDescent="0.2">
      <c r="B2080" s="4"/>
    </row>
    <row r="2081" spans="2:2" x14ac:dyDescent="0.2">
      <c r="B2081" s="4"/>
    </row>
    <row r="2082" spans="2:2" x14ac:dyDescent="0.2">
      <c r="B2082" s="4"/>
    </row>
    <row r="2083" spans="2:2" x14ac:dyDescent="0.2">
      <c r="B2083" s="4"/>
    </row>
    <row r="2084" spans="2:2" x14ac:dyDescent="0.2">
      <c r="B2084" s="4"/>
    </row>
    <row r="2085" spans="2:2" x14ac:dyDescent="0.2">
      <c r="B2085" s="4"/>
    </row>
    <row r="2086" spans="2:2" x14ac:dyDescent="0.2">
      <c r="B2086" s="4"/>
    </row>
    <row r="2087" spans="2:2" x14ac:dyDescent="0.2">
      <c r="B2087" s="4"/>
    </row>
    <row r="2088" spans="2:2" x14ac:dyDescent="0.2">
      <c r="B2088" s="4"/>
    </row>
    <row r="2089" spans="2:2" x14ac:dyDescent="0.2">
      <c r="B2089" s="4"/>
    </row>
    <row r="2090" spans="2:2" x14ac:dyDescent="0.2">
      <c r="B2090" s="4"/>
    </row>
    <row r="2091" spans="2:2" x14ac:dyDescent="0.2">
      <c r="B2091" s="4"/>
    </row>
    <row r="2092" spans="2:2" x14ac:dyDescent="0.2">
      <c r="B2092" s="4"/>
    </row>
    <row r="2093" spans="2:2" x14ac:dyDescent="0.2">
      <c r="B2093" s="4"/>
    </row>
    <row r="2094" spans="2:2" x14ac:dyDescent="0.2">
      <c r="B2094" s="4"/>
    </row>
    <row r="2095" spans="2:2" x14ac:dyDescent="0.2">
      <c r="B2095" s="4"/>
    </row>
    <row r="2096" spans="2:2" x14ac:dyDescent="0.2">
      <c r="B2096" s="4"/>
    </row>
    <row r="2097" spans="2:2" x14ac:dyDescent="0.2">
      <c r="B2097" s="4"/>
    </row>
    <row r="2098" spans="2:2" x14ac:dyDescent="0.2">
      <c r="B2098" s="4"/>
    </row>
    <row r="2099" spans="2:2" x14ac:dyDescent="0.2">
      <c r="B2099" s="4"/>
    </row>
    <row r="2100" spans="2:2" x14ac:dyDescent="0.2">
      <c r="B2100" s="4"/>
    </row>
    <row r="2101" spans="2:2" x14ac:dyDescent="0.2">
      <c r="B2101" s="4"/>
    </row>
    <row r="2102" spans="2:2" x14ac:dyDescent="0.2">
      <c r="B2102" s="4"/>
    </row>
    <row r="2103" spans="2:2" x14ac:dyDescent="0.2">
      <c r="B2103" s="4"/>
    </row>
    <row r="2104" spans="2:2" x14ac:dyDescent="0.2">
      <c r="B2104" s="4"/>
    </row>
    <row r="2105" spans="2:2" x14ac:dyDescent="0.2">
      <c r="B2105" s="4"/>
    </row>
    <row r="2106" spans="2:2" x14ac:dyDescent="0.2">
      <c r="B2106" s="4"/>
    </row>
    <row r="2107" spans="2:2" x14ac:dyDescent="0.2">
      <c r="B2107" s="4"/>
    </row>
    <row r="2108" spans="2:2" x14ac:dyDescent="0.2">
      <c r="B2108" s="4"/>
    </row>
    <row r="2109" spans="2:2" x14ac:dyDescent="0.2">
      <c r="B2109" s="4"/>
    </row>
    <row r="2110" spans="2:2" x14ac:dyDescent="0.2">
      <c r="B2110" s="4"/>
    </row>
    <row r="2111" spans="2:2" x14ac:dyDescent="0.2">
      <c r="B2111" s="4"/>
    </row>
    <row r="2112" spans="2:2" x14ac:dyDescent="0.2">
      <c r="B2112" s="4"/>
    </row>
    <row r="2113" spans="2:2" x14ac:dyDescent="0.2">
      <c r="B2113" s="4"/>
    </row>
    <row r="2114" spans="2:2" x14ac:dyDescent="0.2">
      <c r="B2114" s="4"/>
    </row>
    <row r="2115" spans="2:2" x14ac:dyDescent="0.2">
      <c r="B2115" s="4"/>
    </row>
    <row r="2116" spans="2:2" x14ac:dyDescent="0.2">
      <c r="B2116" s="4"/>
    </row>
    <row r="2117" spans="2:2" x14ac:dyDescent="0.2">
      <c r="B2117" s="4"/>
    </row>
    <row r="2118" spans="2:2" x14ac:dyDescent="0.2">
      <c r="B2118" s="4"/>
    </row>
    <row r="2119" spans="2:2" x14ac:dyDescent="0.2">
      <c r="B2119" s="4"/>
    </row>
    <row r="2120" spans="2:2" x14ac:dyDescent="0.2">
      <c r="B2120" s="4"/>
    </row>
    <row r="2121" spans="2:2" x14ac:dyDescent="0.2">
      <c r="B2121" s="4"/>
    </row>
    <row r="2122" spans="2:2" x14ac:dyDescent="0.2">
      <c r="B2122" s="4"/>
    </row>
    <row r="2123" spans="2:2" x14ac:dyDescent="0.2">
      <c r="B2123" s="4"/>
    </row>
    <row r="2124" spans="2:2" x14ac:dyDescent="0.2">
      <c r="B2124" s="4"/>
    </row>
    <row r="2125" spans="2:2" x14ac:dyDescent="0.2">
      <c r="B2125" s="4"/>
    </row>
    <row r="2126" spans="2:2" x14ac:dyDescent="0.2">
      <c r="B2126" s="4"/>
    </row>
    <row r="2127" spans="2:2" x14ac:dyDescent="0.2">
      <c r="B2127" s="4"/>
    </row>
    <row r="2128" spans="2:2" x14ac:dyDescent="0.2">
      <c r="B2128" s="4"/>
    </row>
    <row r="2129" spans="2:2" x14ac:dyDescent="0.2">
      <c r="B2129" s="4"/>
    </row>
    <row r="2130" spans="2:2" x14ac:dyDescent="0.2">
      <c r="B2130" s="4"/>
    </row>
    <row r="2131" spans="2:2" x14ac:dyDescent="0.2">
      <c r="B2131" s="4"/>
    </row>
    <row r="2132" spans="2:2" x14ac:dyDescent="0.2">
      <c r="B2132" s="4"/>
    </row>
    <row r="2133" spans="2:2" x14ac:dyDescent="0.2">
      <c r="B2133" s="4"/>
    </row>
    <row r="2134" spans="2:2" x14ac:dyDescent="0.2">
      <c r="B2134" s="4"/>
    </row>
    <row r="2135" spans="2:2" x14ac:dyDescent="0.2">
      <c r="B2135" s="4"/>
    </row>
    <row r="2136" spans="2:2" x14ac:dyDescent="0.2">
      <c r="B2136" s="4"/>
    </row>
    <row r="2137" spans="2:2" x14ac:dyDescent="0.2">
      <c r="B2137" s="4"/>
    </row>
    <row r="2138" spans="2:2" x14ac:dyDescent="0.2">
      <c r="B2138" s="4"/>
    </row>
    <row r="2139" spans="2:2" x14ac:dyDescent="0.2">
      <c r="B2139" s="4"/>
    </row>
    <row r="2140" spans="2:2" x14ac:dyDescent="0.2">
      <c r="B2140" s="4"/>
    </row>
    <row r="2141" spans="2:2" x14ac:dyDescent="0.2">
      <c r="B2141" s="4"/>
    </row>
    <row r="2142" spans="2:2" x14ac:dyDescent="0.2">
      <c r="B2142" s="4"/>
    </row>
    <row r="2143" spans="2:2" x14ac:dyDescent="0.2">
      <c r="B2143" s="4"/>
    </row>
    <row r="2144" spans="2:2" x14ac:dyDescent="0.2">
      <c r="B2144" s="4"/>
    </row>
    <row r="2145" spans="2:2" x14ac:dyDescent="0.2">
      <c r="B2145" s="4"/>
    </row>
    <row r="2146" spans="2:2" x14ac:dyDescent="0.2">
      <c r="B2146" s="4"/>
    </row>
    <row r="2147" spans="2:2" x14ac:dyDescent="0.2">
      <c r="B2147" s="4"/>
    </row>
    <row r="2148" spans="2:2" x14ac:dyDescent="0.2">
      <c r="B2148" s="4"/>
    </row>
    <row r="2149" spans="2:2" x14ac:dyDescent="0.2">
      <c r="B2149" s="4"/>
    </row>
    <row r="2150" spans="2:2" x14ac:dyDescent="0.2">
      <c r="B2150" s="4"/>
    </row>
    <row r="2151" spans="2:2" x14ac:dyDescent="0.2">
      <c r="B2151" s="4"/>
    </row>
    <row r="2152" spans="2:2" x14ac:dyDescent="0.2">
      <c r="B2152" s="4"/>
    </row>
    <row r="2153" spans="2:2" x14ac:dyDescent="0.2">
      <c r="B2153" s="4"/>
    </row>
    <row r="2154" spans="2:2" x14ac:dyDescent="0.2">
      <c r="B2154" s="4"/>
    </row>
    <row r="2155" spans="2:2" x14ac:dyDescent="0.2">
      <c r="B2155" s="4"/>
    </row>
    <row r="2156" spans="2:2" x14ac:dyDescent="0.2">
      <c r="B2156" s="4"/>
    </row>
    <row r="2157" spans="2:2" x14ac:dyDescent="0.2">
      <c r="B2157" s="4"/>
    </row>
    <row r="2158" spans="2:2" x14ac:dyDescent="0.2">
      <c r="B2158" s="4"/>
    </row>
    <row r="2159" spans="2:2" x14ac:dyDescent="0.2">
      <c r="B2159" s="4"/>
    </row>
    <row r="2160" spans="2:2" x14ac:dyDescent="0.2">
      <c r="B2160" s="4"/>
    </row>
    <row r="2161" spans="2:2" x14ac:dyDescent="0.2">
      <c r="B2161" s="4"/>
    </row>
    <row r="2162" spans="2:2" x14ac:dyDescent="0.2">
      <c r="B2162" s="4"/>
    </row>
    <row r="2163" spans="2:2" x14ac:dyDescent="0.2">
      <c r="B2163" s="4"/>
    </row>
    <row r="2164" spans="2:2" x14ac:dyDescent="0.2">
      <c r="B2164" s="4"/>
    </row>
    <row r="2165" spans="2:2" x14ac:dyDescent="0.2">
      <c r="B2165" s="4"/>
    </row>
    <row r="2166" spans="2:2" x14ac:dyDescent="0.2">
      <c r="B2166" s="4"/>
    </row>
    <row r="2167" spans="2:2" x14ac:dyDescent="0.2">
      <c r="B2167" s="4"/>
    </row>
    <row r="2168" spans="2:2" x14ac:dyDescent="0.2">
      <c r="B2168" s="4"/>
    </row>
    <row r="2169" spans="2:2" x14ac:dyDescent="0.2">
      <c r="B2169" s="4"/>
    </row>
    <row r="2170" spans="2:2" x14ac:dyDescent="0.2">
      <c r="B2170" s="4"/>
    </row>
    <row r="2171" spans="2:2" x14ac:dyDescent="0.2">
      <c r="B2171" s="4"/>
    </row>
    <row r="2172" spans="2:2" x14ac:dyDescent="0.2">
      <c r="B2172" s="4"/>
    </row>
    <row r="2173" spans="2:2" x14ac:dyDescent="0.2">
      <c r="B2173" s="4"/>
    </row>
    <row r="2174" spans="2:2" x14ac:dyDescent="0.2">
      <c r="B2174" s="4"/>
    </row>
    <row r="2175" spans="2:2" x14ac:dyDescent="0.2">
      <c r="B2175" s="4"/>
    </row>
    <row r="2176" spans="2:2" x14ac:dyDescent="0.2">
      <c r="B2176" s="4"/>
    </row>
    <row r="2177" spans="2:2" x14ac:dyDescent="0.2">
      <c r="B2177" s="4"/>
    </row>
    <row r="2178" spans="2:2" x14ac:dyDescent="0.2">
      <c r="B2178" s="4"/>
    </row>
    <row r="2179" spans="2:2" x14ac:dyDescent="0.2">
      <c r="B2179" s="4"/>
    </row>
    <row r="2180" spans="2:2" x14ac:dyDescent="0.2">
      <c r="B2180" s="4"/>
    </row>
    <row r="2181" spans="2:2" x14ac:dyDescent="0.2">
      <c r="B2181" s="4"/>
    </row>
    <row r="2182" spans="2:2" x14ac:dyDescent="0.2">
      <c r="B2182" s="4"/>
    </row>
    <row r="2183" spans="2:2" x14ac:dyDescent="0.2">
      <c r="B2183" s="4"/>
    </row>
    <row r="2184" spans="2:2" x14ac:dyDescent="0.2">
      <c r="B2184" s="4"/>
    </row>
    <row r="2185" spans="2:2" x14ac:dyDescent="0.2">
      <c r="B2185" s="4"/>
    </row>
    <row r="2186" spans="2:2" x14ac:dyDescent="0.2">
      <c r="B2186" s="4"/>
    </row>
    <row r="2187" spans="2:2" x14ac:dyDescent="0.2">
      <c r="B2187" s="4"/>
    </row>
    <row r="2188" spans="2:2" x14ac:dyDescent="0.2">
      <c r="B2188" s="4"/>
    </row>
    <row r="2189" spans="2:2" x14ac:dyDescent="0.2">
      <c r="B2189" s="4"/>
    </row>
    <row r="2190" spans="2:2" x14ac:dyDescent="0.2">
      <c r="B2190" s="4"/>
    </row>
    <row r="2191" spans="2:2" x14ac:dyDescent="0.2">
      <c r="B2191" s="4"/>
    </row>
    <row r="2192" spans="2:2" x14ac:dyDescent="0.2">
      <c r="B2192" s="4"/>
    </row>
    <row r="2193" spans="2:2" x14ac:dyDescent="0.2">
      <c r="B2193" s="4"/>
    </row>
    <row r="2194" spans="2:2" x14ac:dyDescent="0.2">
      <c r="B2194" s="4"/>
    </row>
    <row r="2195" spans="2:2" x14ac:dyDescent="0.2">
      <c r="B2195" s="4"/>
    </row>
    <row r="2196" spans="2:2" x14ac:dyDescent="0.2">
      <c r="B2196" s="4"/>
    </row>
    <row r="2197" spans="2:2" x14ac:dyDescent="0.2">
      <c r="B2197" s="4"/>
    </row>
    <row r="2198" spans="2:2" x14ac:dyDescent="0.2">
      <c r="B2198" s="4"/>
    </row>
    <row r="2199" spans="2:2" x14ac:dyDescent="0.2">
      <c r="B2199" s="4"/>
    </row>
    <row r="2200" spans="2:2" x14ac:dyDescent="0.2">
      <c r="B2200" s="4"/>
    </row>
    <row r="2201" spans="2:2" x14ac:dyDescent="0.2">
      <c r="B2201" s="4"/>
    </row>
    <row r="2202" spans="2:2" x14ac:dyDescent="0.2">
      <c r="B2202" s="4"/>
    </row>
    <row r="2203" spans="2:2" x14ac:dyDescent="0.2">
      <c r="B2203" s="4"/>
    </row>
    <row r="2204" spans="2:2" x14ac:dyDescent="0.2">
      <c r="B2204" s="4"/>
    </row>
    <row r="2205" spans="2:2" x14ac:dyDescent="0.2">
      <c r="B2205" s="4"/>
    </row>
    <row r="2206" spans="2:2" x14ac:dyDescent="0.2">
      <c r="B2206" s="4"/>
    </row>
    <row r="2207" spans="2:2" x14ac:dyDescent="0.2">
      <c r="B2207" s="4"/>
    </row>
    <row r="2208" spans="2:2" x14ac:dyDescent="0.2">
      <c r="B2208" s="4"/>
    </row>
    <row r="2209" spans="2:2" x14ac:dyDescent="0.2">
      <c r="B2209" s="4"/>
    </row>
    <row r="2210" spans="2:2" x14ac:dyDescent="0.2">
      <c r="B2210" s="4"/>
    </row>
    <row r="2211" spans="2:2" x14ac:dyDescent="0.2">
      <c r="B2211" s="4"/>
    </row>
    <row r="2212" spans="2:2" x14ac:dyDescent="0.2">
      <c r="B2212" s="4"/>
    </row>
    <row r="2213" spans="2:2" x14ac:dyDescent="0.2">
      <c r="B2213" s="4"/>
    </row>
    <row r="2214" spans="2:2" x14ac:dyDescent="0.2">
      <c r="B2214" s="4"/>
    </row>
    <row r="2215" spans="2:2" x14ac:dyDescent="0.2">
      <c r="B2215" s="4"/>
    </row>
    <row r="2216" spans="2:2" x14ac:dyDescent="0.2">
      <c r="B2216" s="4"/>
    </row>
    <row r="2217" spans="2:2" x14ac:dyDescent="0.2">
      <c r="B2217" s="4"/>
    </row>
    <row r="2218" spans="2:2" x14ac:dyDescent="0.2">
      <c r="B2218" s="4"/>
    </row>
    <row r="2219" spans="2:2" x14ac:dyDescent="0.2">
      <c r="B2219" s="4"/>
    </row>
    <row r="2220" spans="2:2" x14ac:dyDescent="0.2">
      <c r="B2220" s="4"/>
    </row>
    <row r="2221" spans="2:2" x14ac:dyDescent="0.2">
      <c r="B2221" s="4"/>
    </row>
    <row r="2222" spans="2:2" x14ac:dyDescent="0.2">
      <c r="B2222" s="4"/>
    </row>
    <row r="2223" spans="2:2" x14ac:dyDescent="0.2">
      <c r="B2223" s="4"/>
    </row>
    <row r="2224" spans="2:2" x14ac:dyDescent="0.2">
      <c r="B2224" s="4"/>
    </row>
    <row r="2225" spans="2:2" x14ac:dyDescent="0.2">
      <c r="B2225" s="4"/>
    </row>
    <row r="2226" spans="2:2" x14ac:dyDescent="0.2">
      <c r="B2226" s="4"/>
    </row>
    <row r="2227" spans="2:2" x14ac:dyDescent="0.2">
      <c r="B2227" s="4"/>
    </row>
    <row r="2228" spans="2:2" x14ac:dyDescent="0.2">
      <c r="B2228" s="4"/>
    </row>
    <row r="2229" spans="2:2" x14ac:dyDescent="0.2">
      <c r="B2229" s="4"/>
    </row>
    <row r="2230" spans="2:2" x14ac:dyDescent="0.2">
      <c r="B2230" s="4"/>
    </row>
    <row r="2231" spans="2:2" x14ac:dyDescent="0.2">
      <c r="B2231" s="4"/>
    </row>
    <row r="2232" spans="2:2" x14ac:dyDescent="0.2">
      <c r="B2232" s="4"/>
    </row>
    <row r="2233" spans="2:2" x14ac:dyDescent="0.2">
      <c r="B2233" s="4"/>
    </row>
    <row r="2234" spans="2:2" x14ac:dyDescent="0.2">
      <c r="B2234" s="4"/>
    </row>
    <row r="2235" spans="2:2" x14ac:dyDescent="0.2">
      <c r="B2235" s="4"/>
    </row>
    <row r="2236" spans="2:2" x14ac:dyDescent="0.2">
      <c r="B2236" s="4"/>
    </row>
    <row r="2237" spans="2:2" x14ac:dyDescent="0.2">
      <c r="B2237" s="4"/>
    </row>
    <row r="2238" spans="2:2" x14ac:dyDescent="0.2">
      <c r="B2238" s="4"/>
    </row>
    <row r="2239" spans="2:2" x14ac:dyDescent="0.2">
      <c r="B2239" s="4"/>
    </row>
    <row r="2240" spans="2:2" x14ac:dyDescent="0.2">
      <c r="B2240" s="4"/>
    </row>
    <row r="2241" spans="2:2" x14ac:dyDescent="0.2">
      <c r="B2241" s="4"/>
    </row>
    <row r="2242" spans="2:2" x14ac:dyDescent="0.2">
      <c r="B2242" s="4"/>
    </row>
    <row r="2243" spans="2:2" x14ac:dyDescent="0.2">
      <c r="B2243" s="4"/>
    </row>
    <row r="2244" spans="2:2" x14ac:dyDescent="0.2">
      <c r="B2244" s="4"/>
    </row>
    <row r="2245" spans="2:2" x14ac:dyDescent="0.2">
      <c r="B2245" s="4"/>
    </row>
    <row r="2246" spans="2:2" x14ac:dyDescent="0.2">
      <c r="B2246" s="4"/>
    </row>
    <row r="2247" spans="2:2" x14ac:dyDescent="0.2">
      <c r="B2247" s="4"/>
    </row>
    <row r="2248" spans="2:2" x14ac:dyDescent="0.2">
      <c r="B2248" s="4"/>
    </row>
    <row r="2249" spans="2:2" x14ac:dyDescent="0.2">
      <c r="B2249" s="4"/>
    </row>
    <row r="2250" spans="2:2" x14ac:dyDescent="0.2">
      <c r="B2250" s="4"/>
    </row>
    <row r="2251" spans="2:2" x14ac:dyDescent="0.2">
      <c r="B2251" s="4"/>
    </row>
    <row r="2252" spans="2:2" x14ac:dyDescent="0.2">
      <c r="B2252" s="4"/>
    </row>
    <row r="2253" spans="2:2" x14ac:dyDescent="0.2">
      <c r="B2253" s="4"/>
    </row>
    <row r="2254" spans="2:2" x14ac:dyDescent="0.2">
      <c r="B2254" s="4"/>
    </row>
    <row r="2255" spans="2:2" x14ac:dyDescent="0.2">
      <c r="B2255" s="4"/>
    </row>
    <row r="2256" spans="2:2" x14ac:dyDescent="0.2">
      <c r="B2256" s="4"/>
    </row>
    <row r="2257" spans="2:2" x14ac:dyDescent="0.2">
      <c r="B2257" s="4"/>
    </row>
    <row r="2258" spans="2:2" x14ac:dyDescent="0.2">
      <c r="B2258" s="4"/>
    </row>
    <row r="2259" spans="2:2" x14ac:dyDescent="0.2">
      <c r="B2259" s="4"/>
    </row>
    <row r="2260" spans="2:2" x14ac:dyDescent="0.2">
      <c r="B2260" s="4"/>
    </row>
    <row r="2261" spans="2:2" x14ac:dyDescent="0.2">
      <c r="B2261" s="4"/>
    </row>
    <row r="2262" spans="2:2" x14ac:dyDescent="0.2">
      <c r="B2262" s="4"/>
    </row>
    <row r="2263" spans="2:2" x14ac:dyDescent="0.2">
      <c r="B2263" s="4"/>
    </row>
    <row r="2264" spans="2:2" x14ac:dyDescent="0.2">
      <c r="B2264" s="4"/>
    </row>
    <row r="2265" spans="2:2" x14ac:dyDescent="0.2">
      <c r="B2265" s="4"/>
    </row>
    <row r="2266" spans="2:2" x14ac:dyDescent="0.2">
      <c r="B2266" s="4"/>
    </row>
    <row r="2267" spans="2:2" x14ac:dyDescent="0.2">
      <c r="B2267" s="4"/>
    </row>
    <row r="2268" spans="2:2" x14ac:dyDescent="0.2">
      <c r="B2268" s="4"/>
    </row>
    <row r="2269" spans="2:2" x14ac:dyDescent="0.2">
      <c r="B2269" s="4"/>
    </row>
    <row r="2270" spans="2:2" x14ac:dyDescent="0.2">
      <c r="B2270" s="4"/>
    </row>
    <row r="2271" spans="2:2" x14ac:dyDescent="0.2">
      <c r="B2271" s="4"/>
    </row>
    <row r="2272" spans="2:2" x14ac:dyDescent="0.2">
      <c r="B2272" s="4"/>
    </row>
    <row r="2273" spans="2:2" x14ac:dyDescent="0.2">
      <c r="B2273" s="4"/>
    </row>
    <row r="2274" spans="2:2" x14ac:dyDescent="0.2">
      <c r="B2274" s="4"/>
    </row>
    <row r="2275" spans="2:2" x14ac:dyDescent="0.2">
      <c r="B2275" s="4"/>
    </row>
    <row r="2276" spans="2:2" x14ac:dyDescent="0.2">
      <c r="B2276" s="4"/>
    </row>
    <row r="2277" spans="2:2" x14ac:dyDescent="0.2">
      <c r="B2277" s="4"/>
    </row>
    <row r="2278" spans="2:2" x14ac:dyDescent="0.2">
      <c r="B2278" s="4"/>
    </row>
    <row r="2279" spans="2:2" x14ac:dyDescent="0.2">
      <c r="B2279" s="4"/>
    </row>
    <row r="2280" spans="2:2" x14ac:dyDescent="0.2">
      <c r="B2280" s="4"/>
    </row>
    <row r="2281" spans="2:2" x14ac:dyDescent="0.2">
      <c r="B2281" s="4"/>
    </row>
    <row r="2282" spans="2:2" x14ac:dyDescent="0.2">
      <c r="B2282" s="4"/>
    </row>
    <row r="2283" spans="2:2" x14ac:dyDescent="0.2">
      <c r="B2283" s="4"/>
    </row>
    <row r="2284" spans="2:2" x14ac:dyDescent="0.2">
      <c r="B2284" s="4"/>
    </row>
    <row r="2285" spans="2:2" x14ac:dyDescent="0.2">
      <c r="B2285" s="4"/>
    </row>
    <row r="2286" spans="2:2" x14ac:dyDescent="0.2">
      <c r="B2286" s="4"/>
    </row>
    <row r="2287" spans="2:2" x14ac:dyDescent="0.2">
      <c r="B2287" s="4"/>
    </row>
    <row r="2288" spans="2:2" x14ac:dyDescent="0.2">
      <c r="B2288" s="4"/>
    </row>
    <row r="2289" spans="2:2" x14ac:dyDescent="0.2">
      <c r="B2289" s="4"/>
    </row>
    <row r="2290" spans="2:2" x14ac:dyDescent="0.2">
      <c r="B2290" s="4"/>
    </row>
    <row r="2291" spans="2:2" x14ac:dyDescent="0.2">
      <c r="B2291" s="4"/>
    </row>
    <row r="2292" spans="2:2" x14ac:dyDescent="0.2">
      <c r="B2292" s="4"/>
    </row>
    <row r="2293" spans="2:2" x14ac:dyDescent="0.2">
      <c r="B2293" s="4"/>
    </row>
    <row r="2294" spans="2:2" x14ac:dyDescent="0.2">
      <c r="B2294" s="4"/>
    </row>
    <row r="2295" spans="2:2" x14ac:dyDescent="0.2">
      <c r="B2295" s="4"/>
    </row>
    <row r="2296" spans="2:2" x14ac:dyDescent="0.2">
      <c r="B2296" s="4"/>
    </row>
    <row r="2297" spans="2:2" x14ac:dyDescent="0.2">
      <c r="B2297" s="4"/>
    </row>
    <row r="2298" spans="2:2" x14ac:dyDescent="0.2">
      <c r="B2298" s="4"/>
    </row>
    <row r="2299" spans="2:2" x14ac:dyDescent="0.2">
      <c r="B2299" s="4"/>
    </row>
    <row r="2300" spans="2:2" x14ac:dyDescent="0.2">
      <c r="B2300" s="4"/>
    </row>
    <row r="2301" spans="2:2" x14ac:dyDescent="0.2">
      <c r="B2301" s="4"/>
    </row>
    <row r="2302" spans="2:2" x14ac:dyDescent="0.2">
      <c r="B2302" s="4"/>
    </row>
    <row r="2303" spans="2:2" x14ac:dyDescent="0.2">
      <c r="B2303" s="4"/>
    </row>
    <row r="2304" spans="2:2" x14ac:dyDescent="0.2">
      <c r="B2304" s="4"/>
    </row>
    <row r="2305" spans="2:2" x14ac:dyDescent="0.2">
      <c r="B2305" s="4"/>
    </row>
    <row r="2306" spans="2:2" x14ac:dyDescent="0.2">
      <c r="B2306" s="4"/>
    </row>
    <row r="2307" spans="2:2" x14ac:dyDescent="0.2">
      <c r="B2307" s="4"/>
    </row>
    <row r="2308" spans="2:2" x14ac:dyDescent="0.2">
      <c r="B2308" s="4"/>
    </row>
    <row r="2309" spans="2:2" x14ac:dyDescent="0.2">
      <c r="B2309" s="4"/>
    </row>
    <row r="2310" spans="2:2" x14ac:dyDescent="0.2">
      <c r="B2310" s="4"/>
    </row>
    <row r="2311" spans="2:2" x14ac:dyDescent="0.2">
      <c r="B2311" s="4"/>
    </row>
    <row r="2312" spans="2:2" x14ac:dyDescent="0.2">
      <c r="B2312" s="4"/>
    </row>
    <row r="2313" spans="2:2" x14ac:dyDescent="0.2">
      <c r="B2313" s="4"/>
    </row>
    <row r="2314" spans="2:2" x14ac:dyDescent="0.2">
      <c r="B2314" s="4"/>
    </row>
    <row r="2315" spans="2:2" x14ac:dyDescent="0.2">
      <c r="B2315" s="4"/>
    </row>
    <row r="2316" spans="2:2" x14ac:dyDescent="0.2">
      <c r="B2316" s="4"/>
    </row>
    <row r="2317" spans="2:2" x14ac:dyDescent="0.2">
      <c r="B2317" s="4"/>
    </row>
    <row r="2318" spans="2:2" x14ac:dyDescent="0.2">
      <c r="B2318" s="4"/>
    </row>
    <row r="2319" spans="2:2" x14ac:dyDescent="0.2">
      <c r="B2319" s="4"/>
    </row>
    <row r="2320" spans="2:2" x14ac:dyDescent="0.2">
      <c r="B2320" s="4"/>
    </row>
    <row r="2321" spans="2:2" x14ac:dyDescent="0.2">
      <c r="B2321" s="4"/>
    </row>
    <row r="2322" spans="2:2" x14ac:dyDescent="0.2">
      <c r="B2322" s="4"/>
    </row>
    <row r="2323" spans="2:2" x14ac:dyDescent="0.2">
      <c r="B2323" s="4"/>
    </row>
    <row r="2324" spans="2:2" x14ac:dyDescent="0.2">
      <c r="B2324" s="4"/>
    </row>
    <row r="2325" spans="2:2" x14ac:dyDescent="0.2">
      <c r="B2325" s="4"/>
    </row>
    <row r="2326" spans="2:2" x14ac:dyDescent="0.2">
      <c r="B2326" s="4"/>
    </row>
    <row r="2327" spans="2:2" x14ac:dyDescent="0.2">
      <c r="B2327" s="4"/>
    </row>
    <row r="2328" spans="2:2" x14ac:dyDescent="0.2">
      <c r="B2328" s="4"/>
    </row>
    <row r="2329" spans="2:2" x14ac:dyDescent="0.2">
      <c r="B2329" s="4"/>
    </row>
    <row r="2330" spans="2:2" x14ac:dyDescent="0.2">
      <c r="B2330" s="4"/>
    </row>
    <row r="2331" spans="2:2" x14ac:dyDescent="0.2">
      <c r="B2331" s="4"/>
    </row>
    <row r="2332" spans="2:2" x14ac:dyDescent="0.2">
      <c r="B2332" s="4"/>
    </row>
    <row r="2333" spans="2:2" x14ac:dyDescent="0.2">
      <c r="B2333" s="4"/>
    </row>
    <row r="2334" spans="2:2" x14ac:dyDescent="0.2">
      <c r="B2334" s="4"/>
    </row>
    <row r="2335" spans="2:2" x14ac:dyDescent="0.2">
      <c r="B2335" s="4"/>
    </row>
    <row r="2336" spans="2:2" x14ac:dyDescent="0.2">
      <c r="B2336" s="4"/>
    </row>
    <row r="2337" spans="2:2" x14ac:dyDescent="0.2">
      <c r="B2337" s="4"/>
    </row>
    <row r="2338" spans="2:2" x14ac:dyDescent="0.2">
      <c r="B2338" s="4"/>
    </row>
    <row r="2339" spans="2:2" x14ac:dyDescent="0.2">
      <c r="B2339" s="4"/>
    </row>
    <row r="2340" spans="2:2" x14ac:dyDescent="0.2">
      <c r="B2340" s="4"/>
    </row>
    <row r="2341" spans="2:2" x14ac:dyDescent="0.2">
      <c r="B2341" s="4"/>
    </row>
    <row r="2342" spans="2:2" x14ac:dyDescent="0.2">
      <c r="B2342" s="4"/>
    </row>
    <row r="2343" spans="2:2" x14ac:dyDescent="0.2">
      <c r="B2343" s="4"/>
    </row>
    <row r="2344" spans="2:2" x14ac:dyDescent="0.2">
      <c r="B2344" s="4"/>
    </row>
    <row r="2345" spans="2:2" x14ac:dyDescent="0.2">
      <c r="B2345" s="4"/>
    </row>
    <row r="2346" spans="2:2" x14ac:dyDescent="0.2">
      <c r="B2346" s="4"/>
    </row>
    <row r="2347" spans="2:2" x14ac:dyDescent="0.2">
      <c r="B2347" s="4"/>
    </row>
    <row r="2348" spans="2:2" x14ac:dyDescent="0.2">
      <c r="B2348" s="4"/>
    </row>
    <row r="2349" spans="2:2" x14ac:dyDescent="0.2">
      <c r="B2349" s="4"/>
    </row>
    <row r="2350" spans="2:2" x14ac:dyDescent="0.2">
      <c r="B2350" s="4"/>
    </row>
    <row r="2351" spans="2:2" x14ac:dyDescent="0.2">
      <c r="B2351" s="4"/>
    </row>
    <row r="2352" spans="2:2" x14ac:dyDescent="0.2">
      <c r="B2352" s="4"/>
    </row>
    <row r="2353" spans="2:2" x14ac:dyDescent="0.2">
      <c r="B2353" s="4"/>
    </row>
    <row r="2354" spans="2:2" x14ac:dyDescent="0.2">
      <c r="B2354" s="4"/>
    </row>
    <row r="2355" spans="2:2" x14ac:dyDescent="0.2">
      <c r="B2355" s="4"/>
    </row>
    <row r="2356" spans="2:2" x14ac:dyDescent="0.2">
      <c r="B2356" s="4"/>
    </row>
    <row r="2357" spans="2:2" x14ac:dyDescent="0.2">
      <c r="B2357" s="4"/>
    </row>
    <row r="2358" spans="2:2" x14ac:dyDescent="0.2">
      <c r="B2358" s="4"/>
    </row>
    <row r="2359" spans="2:2" x14ac:dyDescent="0.2">
      <c r="B2359" s="4"/>
    </row>
    <row r="2360" spans="2:2" x14ac:dyDescent="0.2">
      <c r="B2360" s="4"/>
    </row>
    <row r="2361" spans="2:2" x14ac:dyDescent="0.2">
      <c r="B2361" s="4"/>
    </row>
    <row r="2362" spans="2:2" x14ac:dyDescent="0.2">
      <c r="B2362" s="4"/>
    </row>
    <row r="2363" spans="2:2" x14ac:dyDescent="0.2">
      <c r="B2363" s="4"/>
    </row>
    <row r="2364" spans="2:2" x14ac:dyDescent="0.2">
      <c r="B2364" s="4"/>
    </row>
    <row r="2365" spans="2:2" x14ac:dyDescent="0.2">
      <c r="B2365" s="4"/>
    </row>
    <row r="2366" spans="2:2" x14ac:dyDescent="0.2">
      <c r="B2366" s="4"/>
    </row>
    <row r="2367" spans="2:2" x14ac:dyDescent="0.2">
      <c r="B2367" s="4"/>
    </row>
    <row r="2368" spans="2:2" x14ac:dyDescent="0.2">
      <c r="B2368" s="4"/>
    </row>
    <row r="2369" spans="2:2" x14ac:dyDescent="0.2">
      <c r="B2369" s="4"/>
    </row>
    <row r="2370" spans="2:2" x14ac:dyDescent="0.2">
      <c r="B2370" s="4"/>
    </row>
    <row r="2371" spans="2:2" x14ac:dyDescent="0.2">
      <c r="B2371" s="4"/>
    </row>
    <row r="2372" spans="2:2" x14ac:dyDescent="0.2">
      <c r="B2372" s="4"/>
    </row>
    <row r="2373" spans="2:2" x14ac:dyDescent="0.2">
      <c r="B2373" s="4"/>
    </row>
    <row r="2374" spans="2:2" x14ac:dyDescent="0.2">
      <c r="B2374" s="4"/>
    </row>
    <row r="2375" spans="2:2" x14ac:dyDescent="0.2">
      <c r="B2375" s="4"/>
    </row>
    <row r="2376" spans="2:2" x14ac:dyDescent="0.2">
      <c r="B2376" s="4"/>
    </row>
    <row r="2377" spans="2:2" x14ac:dyDescent="0.2">
      <c r="B2377" s="4"/>
    </row>
    <row r="2378" spans="2:2" x14ac:dyDescent="0.2">
      <c r="B2378" s="4"/>
    </row>
    <row r="2379" spans="2:2" x14ac:dyDescent="0.2">
      <c r="B2379" s="4"/>
    </row>
    <row r="2380" spans="2:2" x14ac:dyDescent="0.2">
      <c r="B2380" s="4"/>
    </row>
    <row r="2381" spans="2:2" x14ac:dyDescent="0.2">
      <c r="B2381" s="4"/>
    </row>
    <row r="2382" spans="2:2" x14ac:dyDescent="0.2">
      <c r="B2382" s="4"/>
    </row>
    <row r="2383" spans="2:2" x14ac:dyDescent="0.2">
      <c r="B2383" s="4"/>
    </row>
    <row r="2384" spans="2:2" x14ac:dyDescent="0.2">
      <c r="B2384" s="4"/>
    </row>
    <row r="2385" spans="2:2" x14ac:dyDescent="0.2">
      <c r="B2385" s="4"/>
    </row>
    <row r="2386" spans="2:2" x14ac:dyDescent="0.2">
      <c r="B2386" s="4"/>
    </row>
    <row r="2387" spans="2:2" x14ac:dyDescent="0.2">
      <c r="B2387" s="4"/>
    </row>
    <row r="2388" spans="2:2" x14ac:dyDescent="0.2">
      <c r="B2388" s="4"/>
    </row>
    <row r="2389" spans="2:2" x14ac:dyDescent="0.2">
      <c r="B2389" s="4"/>
    </row>
    <row r="2390" spans="2:2" x14ac:dyDescent="0.2">
      <c r="B2390" s="4"/>
    </row>
    <row r="2391" spans="2:2" x14ac:dyDescent="0.2">
      <c r="B2391" s="4"/>
    </row>
    <row r="2392" spans="2:2" x14ac:dyDescent="0.2">
      <c r="B2392" s="4"/>
    </row>
    <row r="2393" spans="2:2" x14ac:dyDescent="0.2">
      <c r="B2393" s="4"/>
    </row>
    <row r="2394" spans="2:2" x14ac:dyDescent="0.2">
      <c r="B2394" s="4"/>
    </row>
    <row r="2395" spans="2:2" x14ac:dyDescent="0.2">
      <c r="B2395" s="4"/>
    </row>
    <row r="2396" spans="2:2" x14ac:dyDescent="0.2">
      <c r="B2396" s="4"/>
    </row>
    <row r="2397" spans="2:2" x14ac:dyDescent="0.2">
      <c r="B2397" s="4"/>
    </row>
    <row r="2398" spans="2:2" x14ac:dyDescent="0.2">
      <c r="B2398" s="4"/>
    </row>
    <row r="2399" spans="2:2" x14ac:dyDescent="0.2">
      <c r="B2399" s="4"/>
    </row>
    <row r="2400" spans="2:2" x14ac:dyDescent="0.2">
      <c r="B2400" s="4"/>
    </row>
    <row r="2401" spans="2:2" x14ac:dyDescent="0.2">
      <c r="B2401" s="4"/>
    </row>
    <row r="2402" spans="2:2" x14ac:dyDescent="0.2">
      <c r="B2402" s="4"/>
    </row>
    <row r="2403" spans="2:2" x14ac:dyDescent="0.2">
      <c r="B2403" s="4"/>
    </row>
    <row r="2404" spans="2:2" x14ac:dyDescent="0.2">
      <c r="B2404" s="4"/>
    </row>
    <row r="2405" spans="2:2" x14ac:dyDescent="0.2">
      <c r="B2405" s="4"/>
    </row>
    <row r="2406" spans="2:2" x14ac:dyDescent="0.2">
      <c r="B2406" s="4"/>
    </row>
    <row r="2407" spans="2:2" x14ac:dyDescent="0.2">
      <c r="B2407" s="4"/>
    </row>
    <row r="2408" spans="2:2" x14ac:dyDescent="0.2">
      <c r="B2408" s="4"/>
    </row>
    <row r="2409" spans="2:2" x14ac:dyDescent="0.2">
      <c r="B2409" s="4"/>
    </row>
    <row r="2410" spans="2:2" x14ac:dyDescent="0.2">
      <c r="B2410" s="4"/>
    </row>
    <row r="2411" spans="2:2" x14ac:dyDescent="0.2">
      <c r="B2411" s="4"/>
    </row>
    <row r="2412" spans="2:2" x14ac:dyDescent="0.2">
      <c r="B2412" s="4"/>
    </row>
    <row r="2413" spans="2:2" x14ac:dyDescent="0.2">
      <c r="B2413" s="4"/>
    </row>
    <row r="2414" spans="2:2" x14ac:dyDescent="0.2">
      <c r="B2414" s="4"/>
    </row>
    <row r="2415" spans="2:2" x14ac:dyDescent="0.2">
      <c r="B2415" s="4"/>
    </row>
    <row r="2416" spans="2:2" x14ac:dyDescent="0.2">
      <c r="B2416" s="4"/>
    </row>
    <row r="2417" spans="2:2" x14ac:dyDescent="0.2">
      <c r="B2417" s="4"/>
    </row>
    <row r="2418" spans="2:2" x14ac:dyDescent="0.2">
      <c r="B2418" s="4"/>
    </row>
    <row r="2419" spans="2:2" x14ac:dyDescent="0.2">
      <c r="B2419" s="4"/>
    </row>
    <row r="2420" spans="2:2" x14ac:dyDescent="0.2">
      <c r="B2420" s="4"/>
    </row>
    <row r="2421" spans="2:2" x14ac:dyDescent="0.2">
      <c r="B2421" s="4"/>
    </row>
    <row r="2422" spans="2:2" x14ac:dyDescent="0.2">
      <c r="B2422" s="4"/>
    </row>
    <row r="2423" spans="2:2" x14ac:dyDescent="0.2">
      <c r="B2423" s="4"/>
    </row>
    <row r="2424" spans="2:2" x14ac:dyDescent="0.2">
      <c r="B2424" s="4"/>
    </row>
    <row r="2425" spans="2:2" x14ac:dyDescent="0.2">
      <c r="B2425" s="4"/>
    </row>
    <row r="2426" spans="2:2" x14ac:dyDescent="0.2">
      <c r="B2426" s="4"/>
    </row>
    <row r="2427" spans="2:2" x14ac:dyDescent="0.2">
      <c r="B2427" s="4"/>
    </row>
    <row r="2428" spans="2:2" x14ac:dyDescent="0.2">
      <c r="B2428" s="4"/>
    </row>
    <row r="2429" spans="2:2" x14ac:dyDescent="0.2">
      <c r="B2429" s="4"/>
    </row>
    <row r="2430" spans="2:2" x14ac:dyDescent="0.2">
      <c r="B2430" s="4"/>
    </row>
    <row r="2431" spans="2:2" x14ac:dyDescent="0.2">
      <c r="B2431" s="4"/>
    </row>
    <row r="2432" spans="2:2" x14ac:dyDescent="0.2">
      <c r="B2432" s="4"/>
    </row>
    <row r="2433" spans="2:2" x14ac:dyDescent="0.2">
      <c r="B2433" s="4"/>
    </row>
    <row r="2434" spans="2:2" x14ac:dyDescent="0.2">
      <c r="B2434" s="4"/>
    </row>
    <row r="2435" spans="2:2" x14ac:dyDescent="0.2">
      <c r="B2435" s="4"/>
    </row>
    <row r="2436" spans="2:2" x14ac:dyDescent="0.2">
      <c r="B2436" s="4"/>
    </row>
    <row r="2437" spans="2:2" x14ac:dyDescent="0.2">
      <c r="B2437" s="4"/>
    </row>
    <row r="2438" spans="2:2" x14ac:dyDescent="0.2">
      <c r="B2438" s="4"/>
    </row>
    <row r="2439" spans="2:2" x14ac:dyDescent="0.2">
      <c r="B2439" s="4"/>
    </row>
    <row r="2440" spans="2:2" x14ac:dyDescent="0.2">
      <c r="B2440" s="4"/>
    </row>
    <row r="2441" spans="2:2" x14ac:dyDescent="0.2">
      <c r="B2441" s="4"/>
    </row>
    <row r="2442" spans="2:2" x14ac:dyDescent="0.2">
      <c r="B2442" s="4"/>
    </row>
    <row r="2443" spans="2:2" x14ac:dyDescent="0.2">
      <c r="B2443" s="4"/>
    </row>
    <row r="2444" spans="2:2" x14ac:dyDescent="0.2">
      <c r="B2444" s="4"/>
    </row>
    <row r="2445" spans="2:2" x14ac:dyDescent="0.2">
      <c r="B2445" s="4"/>
    </row>
    <row r="2446" spans="2:2" x14ac:dyDescent="0.2">
      <c r="B2446" s="4"/>
    </row>
    <row r="2447" spans="2:2" x14ac:dyDescent="0.2">
      <c r="B2447" s="4"/>
    </row>
    <row r="2448" spans="2:2" x14ac:dyDescent="0.2">
      <c r="B2448" s="4"/>
    </row>
    <row r="2449" spans="2:2" x14ac:dyDescent="0.2">
      <c r="B2449" s="4"/>
    </row>
    <row r="2450" spans="2:2" x14ac:dyDescent="0.2">
      <c r="B2450" s="4"/>
    </row>
    <row r="2451" spans="2:2" x14ac:dyDescent="0.2">
      <c r="B2451" s="4"/>
    </row>
    <row r="2452" spans="2:2" x14ac:dyDescent="0.2">
      <c r="B2452" s="4"/>
    </row>
    <row r="2453" spans="2:2" x14ac:dyDescent="0.2">
      <c r="B2453" s="4"/>
    </row>
    <row r="2454" spans="2:2" x14ac:dyDescent="0.2">
      <c r="B2454" s="4"/>
    </row>
    <row r="2455" spans="2:2" x14ac:dyDescent="0.2">
      <c r="B2455" s="4"/>
    </row>
    <row r="2456" spans="2:2" x14ac:dyDescent="0.2">
      <c r="B2456" s="4"/>
    </row>
    <row r="2457" spans="2:2" x14ac:dyDescent="0.2">
      <c r="B2457" s="4"/>
    </row>
    <row r="2458" spans="2:2" x14ac:dyDescent="0.2">
      <c r="B2458" s="4"/>
    </row>
    <row r="2459" spans="2:2" x14ac:dyDescent="0.2">
      <c r="B2459" s="4"/>
    </row>
    <row r="2460" spans="2:2" x14ac:dyDescent="0.2">
      <c r="B2460" s="4"/>
    </row>
    <row r="2461" spans="2:2" x14ac:dyDescent="0.2">
      <c r="B2461" s="4"/>
    </row>
    <row r="2462" spans="2:2" x14ac:dyDescent="0.2">
      <c r="B2462" s="4"/>
    </row>
    <row r="2463" spans="2:2" x14ac:dyDescent="0.2">
      <c r="B2463" s="4"/>
    </row>
    <row r="2464" spans="2:2" x14ac:dyDescent="0.2">
      <c r="B2464" s="4"/>
    </row>
    <row r="2465" spans="2:2" x14ac:dyDescent="0.2">
      <c r="B2465" s="4"/>
    </row>
    <row r="2466" spans="2:2" x14ac:dyDescent="0.2">
      <c r="B2466" s="4"/>
    </row>
    <row r="2467" spans="2:2" x14ac:dyDescent="0.2">
      <c r="B2467" s="4"/>
    </row>
    <row r="2468" spans="2:2" x14ac:dyDescent="0.2">
      <c r="B2468" s="4"/>
    </row>
    <row r="2469" spans="2:2" x14ac:dyDescent="0.2">
      <c r="B2469" s="4"/>
    </row>
    <row r="2470" spans="2:2" x14ac:dyDescent="0.2">
      <c r="B2470" s="4"/>
    </row>
    <row r="2471" spans="2:2" x14ac:dyDescent="0.2">
      <c r="B2471" s="4"/>
    </row>
    <row r="2472" spans="2:2" x14ac:dyDescent="0.2">
      <c r="B2472" s="4"/>
    </row>
    <row r="2473" spans="2:2" x14ac:dyDescent="0.2">
      <c r="B2473" s="4"/>
    </row>
    <row r="2474" spans="2:2" x14ac:dyDescent="0.2">
      <c r="B2474" s="4"/>
    </row>
    <row r="2475" spans="2:2" x14ac:dyDescent="0.2">
      <c r="B2475" s="4"/>
    </row>
    <row r="2476" spans="2:2" x14ac:dyDescent="0.2">
      <c r="B2476" s="4"/>
    </row>
    <row r="2477" spans="2:2" x14ac:dyDescent="0.2">
      <c r="B2477" s="4"/>
    </row>
    <row r="2478" spans="2:2" x14ac:dyDescent="0.2">
      <c r="B2478" s="4"/>
    </row>
    <row r="2479" spans="2:2" x14ac:dyDescent="0.2">
      <c r="B2479" s="4"/>
    </row>
    <row r="2480" spans="2:2" x14ac:dyDescent="0.2">
      <c r="B2480" s="4"/>
    </row>
    <row r="2481" spans="2:2" x14ac:dyDescent="0.2">
      <c r="B2481" s="4"/>
    </row>
    <row r="2482" spans="2:2" x14ac:dyDescent="0.2">
      <c r="B2482" s="4"/>
    </row>
    <row r="2483" spans="2:2" x14ac:dyDescent="0.2">
      <c r="B2483" s="4"/>
    </row>
    <row r="2484" spans="2:2" x14ac:dyDescent="0.2">
      <c r="B2484" s="4"/>
    </row>
    <row r="2485" spans="2:2" x14ac:dyDescent="0.2">
      <c r="B2485" s="4"/>
    </row>
    <row r="2486" spans="2:2" x14ac:dyDescent="0.2">
      <c r="B2486" s="4"/>
    </row>
    <row r="2487" spans="2:2" x14ac:dyDescent="0.2">
      <c r="B2487" s="4"/>
    </row>
    <row r="2488" spans="2:2" x14ac:dyDescent="0.2">
      <c r="B2488" s="4"/>
    </row>
    <row r="2489" spans="2:2" x14ac:dyDescent="0.2">
      <c r="B2489" s="4"/>
    </row>
    <row r="2490" spans="2:2" x14ac:dyDescent="0.2">
      <c r="B2490" s="4"/>
    </row>
    <row r="2491" spans="2:2" x14ac:dyDescent="0.2">
      <c r="B2491" s="4"/>
    </row>
    <row r="2492" spans="2:2" x14ac:dyDescent="0.2">
      <c r="B2492" s="4"/>
    </row>
    <row r="2493" spans="2:2" x14ac:dyDescent="0.2">
      <c r="B2493" s="4"/>
    </row>
    <row r="2494" spans="2:2" x14ac:dyDescent="0.2">
      <c r="B2494" s="4"/>
    </row>
    <row r="2495" spans="2:2" x14ac:dyDescent="0.2">
      <c r="B2495" s="4"/>
    </row>
    <row r="2496" spans="2:2" x14ac:dyDescent="0.2">
      <c r="B2496" s="4"/>
    </row>
    <row r="2497" spans="2:2" x14ac:dyDescent="0.2">
      <c r="B2497" s="4"/>
    </row>
    <row r="2498" spans="2:2" x14ac:dyDescent="0.2">
      <c r="B2498" s="4"/>
    </row>
    <row r="2499" spans="2:2" x14ac:dyDescent="0.2">
      <c r="B2499" s="4"/>
    </row>
    <row r="2500" spans="2:2" x14ac:dyDescent="0.2">
      <c r="B2500" s="4"/>
    </row>
    <row r="2501" spans="2:2" x14ac:dyDescent="0.2">
      <c r="B2501" s="4"/>
    </row>
    <row r="2502" spans="2:2" x14ac:dyDescent="0.2">
      <c r="B2502" s="4"/>
    </row>
    <row r="2503" spans="2:2" x14ac:dyDescent="0.2">
      <c r="B2503" s="4"/>
    </row>
    <row r="2504" spans="2:2" x14ac:dyDescent="0.2">
      <c r="B2504" s="4"/>
    </row>
    <row r="2505" spans="2:2" x14ac:dyDescent="0.2">
      <c r="B2505" s="4"/>
    </row>
    <row r="2506" spans="2:2" x14ac:dyDescent="0.2">
      <c r="B2506" s="4"/>
    </row>
    <row r="2507" spans="2:2" x14ac:dyDescent="0.2">
      <c r="B2507" s="4"/>
    </row>
    <row r="2508" spans="2:2" x14ac:dyDescent="0.2">
      <c r="B2508" s="4"/>
    </row>
    <row r="2509" spans="2:2" x14ac:dyDescent="0.2">
      <c r="B2509" s="4"/>
    </row>
    <row r="2510" spans="2:2" x14ac:dyDescent="0.2">
      <c r="B2510" s="4"/>
    </row>
    <row r="2511" spans="2:2" x14ac:dyDescent="0.2">
      <c r="B2511" s="4"/>
    </row>
    <row r="2512" spans="2:2" x14ac:dyDescent="0.2">
      <c r="B2512" s="4"/>
    </row>
    <row r="2513" spans="2:2" x14ac:dyDescent="0.2">
      <c r="B2513" s="4"/>
    </row>
    <row r="2514" spans="2:2" x14ac:dyDescent="0.2">
      <c r="B2514" s="4"/>
    </row>
    <row r="2515" spans="2:2" x14ac:dyDescent="0.2">
      <c r="B2515" s="4"/>
    </row>
    <row r="2516" spans="2:2" x14ac:dyDescent="0.2">
      <c r="B2516" s="4"/>
    </row>
    <row r="2517" spans="2:2" x14ac:dyDescent="0.2">
      <c r="B2517" s="4"/>
    </row>
    <row r="2518" spans="2:2" x14ac:dyDescent="0.2">
      <c r="B2518" s="4"/>
    </row>
    <row r="2519" spans="2:2" x14ac:dyDescent="0.2">
      <c r="B2519" s="4"/>
    </row>
    <row r="2520" spans="2:2" x14ac:dyDescent="0.2">
      <c r="B2520" s="4"/>
    </row>
    <row r="2521" spans="2:2" x14ac:dyDescent="0.2">
      <c r="B2521" s="4"/>
    </row>
    <row r="2522" spans="2:2" x14ac:dyDescent="0.2">
      <c r="B2522" s="4"/>
    </row>
    <row r="2523" spans="2:2" x14ac:dyDescent="0.2">
      <c r="B2523" s="4"/>
    </row>
    <row r="2524" spans="2:2" x14ac:dyDescent="0.2">
      <c r="B2524" s="4"/>
    </row>
    <row r="2525" spans="2:2" x14ac:dyDescent="0.2">
      <c r="B2525" s="4"/>
    </row>
    <row r="2526" spans="2:2" x14ac:dyDescent="0.2">
      <c r="B2526" s="4"/>
    </row>
    <row r="2527" spans="2:2" x14ac:dyDescent="0.2">
      <c r="B2527" s="4"/>
    </row>
    <row r="2528" spans="2:2" x14ac:dyDescent="0.2">
      <c r="B2528" s="4"/>
    </row>
    <row r="2529" spans="2:2" x14ac:dyDescent="0.2">
      <c r="B2529" s="4"/>
    </row>
    <row r="2530" spans="2:2" x14ac:dyDescent="0.2">
      <c r="B2530" s="4"/>
    </row>
    <row r="2531" spans="2:2" x14ac:dyDescent="0.2">
      <c r="B2531" s="4"/>
    </row>
    <row r="2532" spans="2:2" x14ac:dyDescent="0.2">
      <c r="B2532" s="4"/>
    </row>
    <row r="2533" spans="2:2" x14ac:dyDescent="0.2">
      <c r="B2533" s="4"/>
    </row>
    <row r="2534" spans="2:2" x14ac:dyDescent="0.2">
      <c r="B2534" s="4"/>
    </row>
    <row r="2535" spans="2:2" x14ac:dyDescent="0.2">
      <c r="B2535" s="4"/>
    </row>
    <row r="2536" spans="2:2" x14ac:dyDescent="0.2">
      <c r="B2536" s="4"/>
    </row>
    <row r="2537" spans="2:2" x14ac:dyDescent="0.2">
      <c r="B2537" s="4"/>
    </row>
    <row r="2538" spans="2:2" x14ac:dyDescent="0.2">
      <c r="B2538" s="4"/>
    </row>
    <row r="2539" spans="2:2" x14ac:dyDescent="0.2">
      <c r="B2539" s="4"/>
    </row>
    <row r="2540" spans="2:2" x14ac:dyDescent="0.2">
      <c r="B2540" s="4"/>
    </row>
    <row r="2541" spans="2:2" x14ac:dyDescent="0.2">
      <c r="B2541" s="4"/>
    </row>
    <row r="2542" spans="2:2" x14ac:dyDescent="0.2">
      <c r="B2542" s="4"/>
    </row>
    <row r="2543" spans="2:2" x14ac:dyDescent="0.2">
      <c r="B2543" s="4"/>
    </row>
    <row r="2544" spans="2:2" x14ac:dyDescent="0.2">
      <c r="B2544" s="4"/>
    </row>
    <row r="2545" spans="2:2" x14ac:dyDescent="0.2">
      <c r="B2545" s="4"/>
    </row>
    <row r="2546" spans="2:2" x14ac:dyDescent="0.2">
      <c r="B2546" s="4"/>
    </row>
    <row r="2547" spans="2:2" x14ac:dyDescent="0.2">
      <c r="B2547" s="4"/>
    </row>
    <row r="2548" spans="2:2" x14ac:dyDescent="0.2">
      <c r="B2548" s="4"/>
    </row>
    <row r="2549" spans="2:2" x14ac:dyDescent="0.2">
      <c r="B2549" s="4"/>
    </row>
    <row r="2550" spans="2:2" x14ac:dyDescent="0.2">
      <c r="B2550" s="4"/>
    </row>
    <row r="2551" spans="2:2" x14ac:dyDescent="0.2">
      <c r="B2551" s="4"/>
    </row>
    <row r="2552" spans="2:2" x14ac:dyDescent="0.2">
      <c r="B2552" s="4"/>
    </row>
    <row r="2553" spans="2:2" x14ac:dyDescent="0.2">
      <c r="B2553" s="4"/>
    </row>
    <row r="2554" spans="2:2" x14ac:dyDescent="0.2">
      <c r="B2554" s="4"/>
    </row>
    <row r="2555" spans="2:2" x14ac:dyDescent="0.2">
      <c r="B2555" s="4"/>
    </row>
    <row r="2556" spans="2:2" x14ac:dyDescent="0.2">
      <c r="B2556" s="4"/>
    </row>
    <row r="2557" spans="2:2" x14ac:dyDescent="0.2">
      <c r="B2557" s="4"/>
    </row>
    <row r="2558" spans="2:2" x14ac:dyDescent="0.2">
      <c r="B2558" s="4"/>
    </row>
    <row r="2559" spans="2:2" x14ac:dyDescent="0.2">
      <c r="B2559" s="4"/>
    </row>
    <row r="2560" spans="2:2" x14ac:dyDescent="0.2">
      <c r="B2560" s="4"/>
    </row>
    <row r="2561" spans="2:2" x14ac:dyDescent="0.2">
      <c r="B2561" s="4"/>
    </row>
    <row r="2562" spans="2:2" x14ac:dyDescent="0.2">
      <c r="B2562" s="4"/>
    </row>
    <row r="2563" spans="2:2" x14ac:dyDescent="0.2">
      <c r="B2563" s="4"/>
    </row>
    <row r="2564" spans="2:2" x14ac:dyDescent="0.2">
      <c r="B2564" s="4"/>
    </row>
    <row r="2565" spans="2:2" x14ac:dyDescent="0.2">
      <c r="B2565" s="4"/>
    </row>
    <row r="2566" spans="2:2" x14ac:dyDescent="0.2">
      <c r="B2566" s="4"/>
    </row>
    <row r="2567" spans="2:2" x14ac:dyDescent="0.2">
      <c r="B2567" s="4"/>
    </row>
    <row r="2568" spans="2:2" x14ac:dyDescent="0.2">
      <c r="B2568" s="4"/>
    </row>
    <row r="2569" spans="2:2" x14ac:dyDescent="0.2">
      <c r="B2569" s="4"/>
    </row>
    <row r="2570" spans="2:2" x14ac:dyDescent="0.2">
      <c r="B2570" s="4"/>
    </row>
    <row r="2571" spans="2:2" x14ac:dyDescent="0.2">
      <c r="B2571" s="4"/>
    </row>
    <row r="2572" spans="2:2" x14ac:dyDescent="0.2">
      <c r="B2572" s="4"/>
    </row>
    <row r="2573" spans="2:2" x14ac:dyDescent="0.2">
      <c r="B2573" s="4"/>
    </row>
    <row r="2574" spans="2:2" x14ac:dyDescent="0.2">
      <c r="B2574" s="4"/>
    </row>
    <row r="2575" spans="2:2" x14ac:dyDescent="0.2">
      <c r="B2575" s="4"/>
    </row>
    <row r="2576" spans="2:2" x14ac:dyDescent="0.2">
      <c r="B2576" s="4"/>
    </row>
    <row r="2577" spans="2:2" x14ac:dyDescent="0.2">
      <c r="B2577" s="4"/>
    </row>
    <row r="2578" spans="2:2" x14ac:dyDescent="0.2">
      <c r="B2578" s="4"/>
    </row>
    <row r="2579" spans="2:2" x14ac:dyDescent="0.2">
      <c r="B2579" s="4"/>
    </row>
    <row r="2580" spans="2:2" x14ac:dyDescent="0.2">
      <c r="B2580" s="4"/>
    </row>
    <row r="2581" spans="2:2" x14ac:dyDescent="0.2">
      <c r="B2581" s="4"/>
    </row>
    <row r="2582" spans="2:2" x14ac:dyDescent="0.2">
      <c r="B2582" s="4"/>
    </row>
    <row r="2583" spans="2:2" x14ac:dyDescent="0.2">
      <c r="B2583" s="4"/>
    </row>
    <row r="2584" spans="2:2" x14ac:dyDescent="0.2">
      <c r="B2584" s="4"/>
    </row>
    <row r="2585" spans="2:2" x14ac:dyDescent="0.2">
      <c r="B2585" s="4"/>
    </row>
    <row r="2586" spans="2:2" x14ac:dyDescent="0.2">
      <c r="B2586" s="4"/>
    </row>
    <row r="2587" spans="2:2" x14ac:dyDescent="0.2">
      <c r="B2587" s="4"/>
    </row>
    <row r="2588" spans="2:2" x14ac:dyDescent="0.2">
      <c r="B2588" s="4"/>
    </row>
    <row r="2589" spans="2:2" x14ac:dyDescent="0.2">
      <c r="B2589" s="4"/>
    </row>
    <row r="2590" spans="2:2" x14ac:dyDescent="0.2">
      <c r="B2590" s="4"/>
    </row>
    <row r="2591" spans="2:2" x14ac:dyDescent="0.2">
      <c r="B2591" s="4"/>
    </row>
    <row r="2592" spans="2:2" x14ac:dyDescent="0.2">
      <c r="B2592" s="4"/>
    </row>
    <row r="2593" spans="2:2" x14ac:dyDescent="0.2">
      <c r="B2593" s="4"/>
    </row>
    <row r="2594" spans="2:2" x14ac:dyDescent="0.2">
      <c r="B2594" s="4"/>
    </row>
    <row r="2595" spans="2:2" x14ac:dyDescent="0.2">
      <c r="B2595" s="4"/>
    </row>
    <row r="2596" spans="2:2" x14ac:dyDescent="0.2">
      <c r="B2596" s="4"/>
    </row>
    <row r="2597" spans="2:2" x14ac:dyDescent="0.2">
      <c r="B2597" s="4"/>
    </row>
    <row r="2598" spans="2:2" x14ac:dyDescent="0.2">
      <c r="B2598" s="4"/>
    </row>
    <row r="2599" spans="2:2" x14ac:dyDescent="0.2">
      <c r="B2599" s="4"/>
    </row>
    <row r="2600" spans="2:2" x14ac:dyDescent="0.2">
      <c r="B2600" s="4"/>
    </row>
    <row r="2601" spans="2:2" x14ac:dyDescent="0.2">
      <c r="B2601" s="4"/>
    </row>
    <row r="2602" spans="2:2" x14ac:dyDescent="0.2">
      <c r="B2602" s="4"/>
    </row>
    <row r="2603" spans="2:2" x14ac:dyDescent="0.2">
      <c r="B2603" s="4"/>
    </row>
    <row r="2604" spans="2:2" x14ac:dyDescent="0.2">
      <c r="B2604" s="4"/>
    </row>
    <row r="2605" spans="2:2" x14ac:dyDescent="0.2">
      <c r="B2605" s="4"/>
    </row>
    <row r="2606" spans="2:2" x14ac:dyDescent="0.2">
      <c r="B2606" s="4"/>
    </row>
    <row r="2607" spans="2:2" x14ac:dyDescent="0.2">
      <c r="B2607" s="4"/>
    </row>
    <row r="2608" spans="2:2" x14ac:dyDescent="0.2">
      <c r="B2608" s="4"/>
    </row>
    <row r="2609" spans="2:2" x14ac:dyDescent="0.2">
      <c r="B2609" s="4"/>
    </row>
    <row r="2610" spans="2:2" x14ac:dyDescent="0.2">
      <c r="B2610" s="4"/>
    </row>
    <row r="2611" spans="2:2" x14ac:dyDescent="0.2">
      <c r="B2611" s="4"/>
    </row>
    <row r="2612" spans="2:2" x14ac:dyDescent="0.2">
      <c r="B2612" s="4"/>
    </row>
    <row r="2613" spans="2:2" x14ac:dyDescent="0.2">
      <c r="B2613" s="4"/>
    </row>
    <row r="2614" spans="2:2" x14ac:dyDescent="0.2">
      <c r="B2614" s="4"/>
    </row>
    <row r="2615" spans="2:2" x14ac:dyDescent="0.2">
      <c r="B2615" s="4"/>
    </row>
    <row r="2616" spans="2:2" x14ac:dyDescent="0.2">
      <c r="B2616" s="4"/>
    </row>
    <row r="2617" spans="2:2" x14ac:dyDescent="0.2">
      <c r="B2617" s="4"/>
    </row>
    <row r="2618" spans="2:2" x14ac:dyDescent="0.2">
      <c r="B2618" s="4"/>
    </row>
    <row r="2619" spans="2:2" x14ac:dyDescent="0.2">
      <c r="B2619" s="4"/>
    </row>
    <row r="2620" spans="2:2" x14ac:dyDescent="0.2">
      <c r="B2620" s="4"/>
    </row>
    <row r="2621" spans="2:2" x14ac:dyDescent="0.2">
      <c r="B2621" s="4"/>
    </row>
    <row r="2622" spans="2:2" x14ac:dyDescent="0.2">
      <c r="B2622" s="4"/>
    </row>
    <row r="2623" spans="2:2" x14ac:dyDescent="0.2">
      <c r="B2623" s="4"/>
    </row>
    <row r="2624" spans="2:2" x14ac:dyDescent="0.2">
      <c r="B2624" s="4"/>
    </row>
    <row r="2625" spans="2:2" x14ac:dyDescent="0.2">
      <c r="B2625" s="4"/>
    </row>
    <row r="2626" spans="2:2" x14ac:dyDescent="0.2">
      <c r="B2626" s="4"/>
    </row>
    <row r="2627" spans="2:2" x14ac:dyDescent="0.2">
      <c r="B2627" s="4"/>
    </row>
    <row r="2628" spans="2:2" x14ac:dyDescent="0.2">
      <c r="B2628" s="4"/>
    </row>
    <row r="2629" spans="2:2" x14ac:dyDescent="0.2">
      <c r="B2629" s="4"/>
    </row>
    <row r="2630" spans="2:2" x14ac:dyDescent="0.2">
      <c r="B2630" s="4"/>
    </row>
    <row r="2631" spans="2:2" x14ac:dyDescent="0.2">
      <c r="B2631" s="4"/>
    </row>
    <row r="2632" spans="2:2" x14ac:dyDescent="0.2">
      <c r="B2632" s="4"/>
    </row>
    <row r="2633" spans="2:2" x14ac:dyDescent="0.2">
      <c r="B2633" s="4"/>
    </row>
    <row r="2634" spans="2:2" x14ac:dyDescent="0.2">
      <c r="B2634" s="4"/>
    </row>
    <row r="2635" spans="2:2" x14ac:dyDescent="0.2">
      <c r="B2635" s="4"/>
    </row>
    <row r="2636" spans="2:2" x14ac:dyDescent="0.2">
      <c r="B2636" s="4"/>
    </row>
    <row r="2637" spans="2:2" x14ac:dyDescent="0.2">
      <c r="B2637" s="4"/>
    </row>
    <row r="2638" spans="2:2" x14ac:dyDescent="0.2">
      <c r="B2638" s="4"/>
    </row>
    <row r="2639" spans="2:2" x14ac:dyDescent="0.2">
      <c r="B2639" s="4"/>
    </row>
    <row r="2640" spans="2:2" x14ac:dyDescent="0.2">
      <c r="B2640" s="4"/>
    </row>
    <row r="2641" spans="2:2" x14ac:dyDescent="0.2">
      <c r="B2641" s="4"/>
    </row>
    <row r="2642" spans="2:2" x14ac:dyDescent="0.2">
      <c r="B2642" s="4"/>
    </row>
    <row r="2643" spans="2:2" x14ac:dyDescent="0.2">
      <c r="B2643" s="4"/>
    </row>
    <row r="2644" spans="2:2" x14ac:dyDescent="0.2">
      <c r="B2644" s="4"/>
    </row>
    <row r="2645" spans="2:2" x14ac:dyDescent="0.2">
      <c r="B2645" s="4"/>
    </row>
    <row r="2646" spans="2:2" x14ac:dyDescent="0.2">
      <c r="B2646" s="4"/>
    </row>
    <row r="2647" spans="2:2" x14ac:dyDescent="0.2">
      <c r="B2647" s="4"/>
    </row>
    <row r="2648" spans="2:2" x14ac:dyDescent="0.2">
      <c r="B2648" s="4"/>
    </row>
    <row r="2649" spans="2:2" x14ac:dyDescent="0.2">
      <c r="B2649" s="4"/>
    </row>
    <row r="2650" spans="2:2" x14ac:dyDescent="0.2">
      <c r="B2650" s="4"/>
    </row>
    <row r="2651" spans="2:2" x14ac:dyDescent="0.2">
      <c r="B2651" s="4"/>
    </row>
    <row r="2652" spans="2:2" x14ac:dyDescent="0.2">
      <c r="B2652" s="4"/>
    </row>
    <row r="2653" spans="2:2" x14ac:dyDescent="0.2">
      <c r="B2653" s="4"/>
    </row>
    <row r="2654" spans="2:2" x14ac:dyDescent="0.2">
      <c r="B2654" s="4"/>
    </row>
    <row r="2655" spans="2:2" x14ac:dyDescent="0.2">
      <c r="B2655" s="4"/>
    </row>
    <row r="2656" spans="2:2" x14ac:dyDescent="0.2">
      <c r="B2656" s="4"/>
    </row>
    <row r="2657" spans="2:2" x14ac:dyDescent="0.2">
      <c r="B2657" s="4"/>
    </row>
    <row r="2658" spans="2:2" x14ac:dyDescent="0.2">
      <c r="B2658" s="4"/>
    </row>
    <row r="2659" spans="2:2" x14ac:dyDescent="0.2">
      <c r="B2659" s="4"/>
    </row>
    <row r="2660" spans="2:2" x14ac:dyDescent="0.2">
      <c r="B2660" s="4"/>
    </row>
    <row r="2661" spans="2:2" x14ac:dyDescent="0.2">
      <c r="B2661" s="4"/>
    </row>
    <row r="2662" spans="2:2" x14ac:dyDescent="0.2">
      <c r="B2662" s="4"/>
    </row>
    <row r="2663" spans="2:2" x14ac:dyDescent="0.2">
      <c r="B2663" s="4"/>
    </row>
    <row r="2664" spans="2:2" x14ac:dyDescent="0.2">
      <c r="B2664" s="4"/>
    </row>
    <row r="2665" spans="2:2" x14ac:dyDescent="0.2">
      <c r="B2665" s="4"/>
    </row>
    <row r="2666" spans="2:2" x14ac:dyDescent="0.2">
      <c r="B2666" s="4"/>
    </row>
    <row r="2667" spans="2:2" x14ac:dyDescent="0.2">
      <c r="B2667" s="4"/>
    </row>
    <row r="2668" spans="2:2" x14ac:dyDescent="0.2">
      <c r="B2668" s="4"/>
    </row>
    <row r="2669" spans="2:2" x14ac:dyDescent="0.2">
      <c r="B2669" s="4"/>
    </row>
    <row r="2670" spans="2:2" x14ac:dyDescent="0.2">
      <c r="B2670" s="4"/>
    </row>
    <row r="2671" spans="2:2" x14ac:dyDescent="0.2">
      <c r="B2671" s="4"/>
    </row>
    <row r="2672" spans="2:2" x14ac:dyDescent="0.2">
      <c r="B2672" s="4"/>
    </row>
    <row r="2673" spans="2:2" x14ac:dyDescent="0.2">
      <c r="B2673" s="4"/>
    </row>
    <row r="2674" spans="2:2" x14ac:dyDescent="0.2">
      <c r="B2674" s="4"/>
    </row>
    <row r="2675" spans="2:2" x14ac:dyDescent="0.2">
      <c r="B2675" s="4"/>
    </row>
    <row r="2676" spans="2:2" x14ac:dyDescent="0.2">
      <c r="B2676" s="4"/>
    </row>
    <row r="2677" spans="2:2" x14ac:dyDescent="0.2">
      <c r="B2677" s="4"/>
    </row>
    <row r="2678" spans="2:2" x14ac:dyDescent="0.2">
      <c r="B2678" s="4"/>
    </row>
    <row r="2679" spans="2:2" x14ac:dyDescent="0.2">
      <c r="B2679" s="4"/>
    </row>
    <row r="2680" spans="2:2" x14ac:dyDescent="0.2">
      <c r="B2680" s="4"/>
    </row>
    <row r="2681" spans="2:2" x14ac:dyDescent="0.2">
      <c r="B2681" s="4"/>
    </row>
    <row r="2682" spans="2:2" x14ac:dyDescent="0.2">
      <c r="B2682" s="4"/>
    </row>
    <row r="2683" spans="2:2" x14ac:dyDescent="0.2">
      <c r="B2683" s="4"/>
    </row>
    <row r="2684" spans="2:2" x14ac:dyDescent="0.2">
      <c r="B2684" s="4"/>
    </row>
    <row r="2685" spans="2:2" x14ac:dyDescent="0.2">
      <c r="B2685" s="4"/>
    </row>
    <row r="2686" spans="2:2" x14ac:dyDescent="0.2">
      <c r="B2686" s="4"/>
    </row>
    <row r="2687" spans="2:2" x14ac:dyDescent="0.2">
      <c r="B2687" s="4"/>
    </row>
    <row r="2688" spans="2:2" x14ac:dyDescent="0.2">
      <c r="B2688" s="4"/>
    </row>
    <row r="2689" spans="2:2" x14ac:dyDescent="0.2">
      <c r="B2689" s="4"/>
    </row>
    <row r="2690" spans="2:2" x14ac:dyDescent="0.2">
      <c r="B2690" s="4"/>
    </row>
    <row r="2691" spans="2:2" x14ac:dyDescent="0.2">
      <c r="B2691" s="4"/>
    </row>
    <row r="2692" spans="2:2" x14ac:dyDescent="0.2">
      <c r="B2692" s="4"/>
    </row>
    <row r="2693" spans="2:2" x14ac:dyDescent="0.2">
      <c r="B2693" s="4"/>
    </row>
    <row r="2694" spans="2:2" x14ac:dyDescent="0.2">
      <c r="B2694" s="4"/>
    </row>
    <row r="2695" spans="2:2" x14ac:dyDescent="0.2">
      <c r="B2695" s="4"/>
    </row>
    <row r="2696" spans="2:2" x14ac:dyDescent="0.2">
      <c r="B2696" s="4"/>
    </row>
    <row r="2697" spans="2:2" x14ac:dyDescent="0.2">
      <c r="B2697" s="4"/>
    </row>
    <row r="2698" spans="2:2" x14ac:dyDescent="0.2">
      <c r="B2698" s="4"/>
    </row>
    <row r="2699" spans="2:2" x14ac:dyDescent="0.2">
      <c r="B2699" s="4"/>
    </row>
    <row r="2700" spans="2:2" x14ac:dyDescent="0.2">
      <c r="B2700" s="4"/>
    </row>
    <row r="2701" spans="2:2" x14ac:dyDescent="0.2">
      <c r="B2701" s="4"/>
    </row>
    <row r="2702" spans="2:2" x14ac:dyDescent="0.2">
      <c r="B2702" s="4"/>
    </row>
    <row r="2703" spans="2:2" x14ac:dyDescent="0.2">
      <c r="B2703" s="4"/>
    </row>
    <row r="2704" spans="2:2" x14ac:dyDescent="0.2">
      <c r="B2704" s="4"/>
    </row>
    <row r="2705" spans="2:2" x14ac:dyDescent="0.2">
      <c r="B2705" s="4"/>
    </row>
    <row r="2706" spans="2:2" x14ac:dyDescent="0.2">
      <c r="B2706" s="4"/>
    </row>
    <row r="2707" spans="2:2" x14ac:dyDescent="0.2">
      <c r="B2707" s="4"/>
    </row>
    <row r="2708" spans="2:2" x14ac:dyDescent="0.2">
      <c r="B2708" s="4"/>
    </row>
    <row r="2709" spans="2:2" x14ac:dyDescent="0.2">
      <c r="B2709" s="4"/>
    </row>
    <row r="2710" spans="2:2" x14ac:dyDescent="0.2">
      <c r="B2710" s="4"/>
    </row>
    <row r="2711" spans="2:2" x14ac:dyDescent="0.2">
      <c r="B2711" s="4"/>
    </row>
    <row r="2712" spans="2:2" x14ac:dyDescent="0.2">
      <c r="B2712" s="4"/>
    </row>
    <row r="2713" spans="2:2" x14ac:dyDescent="0.2">
      <c r="B2713" s="4"/>
    </row>
    <row r="2714" spans="2:2" x14ac:dyDescent="0.2">
      <c r="B2714" s="4"/>
    </row>
    <row r="2715" spans="2:2" x14ac:dyDescent="0.2">
      <c r="B2715" s="4"/>
    </row>
    <row r="2716" spans="2:2" x14ac:dyDescent="0.2">
      <c r="B2716" s="4"/>
    </row>
    <row r="2717" spans="2:2" x14ac:dyDescent="0.2">
      <c r="B2717" s="4"/>
    </row>
    <row r="2718" spans="2:2" x14ac:dyDescent="0.2">
      <c r="B2718" s="4"/>
    </row>
    <row r="2719" spans="2:2" x14ac:dyDescent="0.2">
      <c r="B2719" s="4"/>
    </row>
    <row r="2720" spans="2:2" x14ac:dyDescent="0.2">
      <c r="B2720" s="4"/>
    </row>
    <row r="2721" spans="2:2" x14ac:dyDescent="0.2">
      <c r="B2721" s="4"/>
    </row>
    <row r="2722" spans="2:2" x14ac:dyDescent="0.2">
      <c r="B2722" s="4"/>
    </row>
    <row r="2723" spans="2:2" x14ac:dyDescent="0.2">
      <c r="B2723" s="4"/>
    </row>
    <row r="2724" spans="2:2" x14ac:dyDescent="0.2">
      <c r="B2724" s="4"/>
    </row>
    <row r="2725" spans="2:2" x14ac:dyDescent="0.2">
      <c r="B2725" s="4"/>
    </row>
    <row r="2726" spans="2:2" x14ac:dyDescent="0.2">
      <c r="B2726" s="4"/>
    </row>
    <row r="2727" spans="2:2" x14ac:dyDescent="0.2">
      <c r="B2727" s="4"/>
    </row>
    <row r="2728" spans="2:2" x14ac:dyDescent="0.2">
      <c r="B2728" s="4"/>
    </row>
    <row r="2729" spans="2:2" x14ac:dyDescent="0.2">
      <c r="B2729" s="4"/>
    </row>
    <row r="2730" spans="2:2" x14ac:dyDescent="0.2">
      <c r="B2730" s="4"/>
    </row>
    <row r="2731" spans="2:2" x14ac:dyDescent="0.2">
      <c r="B2731" s="4"/>
    </row>
    <row r="2732" spans="2:2" x14ac:dyDescent="0.2">
      <c r="B2732" s="4"/>
    </row>
    <row r="2733" spans="2:2" x14ac:dyDescent="0.2">
      <c r="B2733" s="4"/>
    </row>
    <row r="2734" spans="2:2" x14ac:dyDescent="0.2">
      <c r="B2734" s="4"/>
    </row>
    <row r="2735" spans="2:2" x14ac:dyDescent="0.2">
      <c r="B2735" s="4"/>
    </row>
    <row r="2736" spans="2:2" x14ac:dyDescent="0.2">
      <c r="B2736" s="4"/>
    </row>
    <row r="2737" spans="2:2" x14ac:dyDescent="0.2">
      <c r="B2737" s="4"/>
    </row>
    <row r="2738" spans="2:2" x14ac:dyDescent="0.2">
      <c r="B2738" s="4"/>
    </row>
    <row r="2739" spans="2:2" x14ac:dyDescent="0.2">
      <c r="B2739" s="4"/>
    </row>
    <row r="2740" spans="2:2" x14ac:dyDescent="0.2">
      <c r="B2740" s="4"/>
    </row>
    <row r="2741" spans="2:2" x14ac:dyDescent="0.2">
      <c r="B2741" s="4"/>
    </row>
    <row r="2742" spans="2:2" x14ac:dyDescent="0.2">
      <c r="B2742" s="4"/>
    </row>
    <row r="2743" spans="2:2" x14ac:dyDescent="0.2">
      <c r="B2743" s="4"/>
    </row>
    <row r="2744" spans="2:2" x14ac:dyDescent="0.2">
      <c r="B2744" s="4"/>
    </row>
    <row r="2745" spans="2:2" x14ac:dyDescent="0.2">
      <c r="B2745" s="4"/>
    </row>
    <row r="2746" spans="2:2" x14ac:dyDescent="0.2">
      <c r="B2746" s="4"/>
    </row>
    <row r="2747" spans="2:2" x14ac:dyDescent="0.2">
      <c r="B2747" s="4"/>
    </row>
    <row r="2748" spans="2:2" x14ac:dyDescent="0.2">
      <c r="B2748" s="4"/>
    </row>
    <row r="2749" spans="2:2" x14ac:dyDescent="0.2">
      <c r="B2749" s="4"/>
    </row>
    <row r="2750" spans="2:2" x14ac:dyDescent="0.2">
      <c r="B2750" s="4"/>
    </row>
    <row r="2751" spans="2:2" x14ac:dyDescent="0.2">
      <c r="B2751" s="4"/>
    </row>
    <row r="2752" spans="2:2" x14ac:dyDescent="0.2">
      <c r="B2752" s="4"/>
    </row>
    <row r="2753" spans="2:2" x14ac:dyDescent="0.2">
      <c r="B2753" s="4"/>
    </row>
    <row r="2754" spans="2:2" x14ac:dyDescent="0.2">
      <c r="B2754" s="4"/>
    </row>
    <row r="2755" spans="2:2" x14ac:dyDescent="0.2">
      <c r="B2755" s="4"/>
    </row>
    <row r="2756" spans="2:2" x14ac:dyDescent="0.2">
      <c r="B2756" s="4"/>
    </row>
    <row r="2757" spans="2:2" x14ac:dyDescent="0.2">
      <c r="B2757" s="4"/>
    </row>
    <row r="2758" spans="2:2" x14ac:dyDescent="0.2">
      <c r="B2758" s="4"/>
    </row>
    <row r="2759" spans="2:2" x14ac:dyDescent="0.2">
      <c r="B2759" s="4"/>
    </row>
    <row r="2760" spans="2:2" x14ac:dyDescent="0.2">
      <c r="B2760" s="4"/>
    </row>
    <row r="2761" spans="2:2" x14ac:dyDescent="0.2">
      <c r="B2761" s="4"/>
    </row>
    <row r="2762" spans="2:2" x14ac:dyDescent="0.2">
      <c r="B2762" s="4"/>
    </row>
    <row r="2763" spans="2:2" x14ac:dyDescent="0.2">
      <c r="B2763" s="4"/>
    </row>
    <row r="2764" spans="2:2" x14ac:dyDescent="0.2">
      <c r="B2764" s="4"/>
    </row>
    <row r="2765" spans="2:2" x14ac:dyDescent="0.2">
      <c r="B2765" s="4"/>
    </row>
    <row r="2766" spans="2:2" x14ac:dyDescent="0.2">
      <c r="B2766" s="4"/>
    </row>
    <row r="2767" spans="2:2" x14ac:dyDescent="0.2">
      <c r="B2767" s="4"/>
    </row>
    <row r="2768" spans="2:2" x14ac:dyDescent="0.2">
      <c r="B2768" s="4"/>
    </row>
    <row r="2769" spans="2:2" x14ac:dyDescent="0.2">
      <c r="B2769" s="4"/>
    </row>
    <row r="2770" spans="2:2" x14ac:dyDescent="0.2">
      <c r="B2770" s="4"/>
    </row>
    <row r="2771" spans="2:2" x14ac:dyDescent="0.2">
      <c r="B2771" s="4"/>
    </row>
    <row r="2772" spans="2:2" x14ac:dyDescent="0.2">
      <c r="B2772" s="4"/>
    </row>
    <row r="2773" spans="2:2" x14ac:dyDescent="0.2">
      <c r="B2773" s="4"/>
    </row>
    <row r="2774" spans="2:2" x14ac:dyDescent="0.2">
      <c r="B2774" s="4"/>
    </row>
    <row r="2775" spans="2:2" x14ac:dyDescent="0.2">
      <c r="B2775" s="4"/>
    </row>
    <row r="2776" spans="2:2" x14ac:dyDescent="0.2">
      <c r="B2776" s="4"/>
    </row>
    <row r="2777" spans="2:2" x14ac:dyDescent="0.2">
      <c r="B2777" s="4"/>
    </row>
    <row r="2778" spans="2:2" x14ac:dyDescent="0.2">
      <c r="B2778" s="4"/>
    </row>
    <row r="2779" spans="2:2" x14ac:dyDescent="0.2">
      <c r="B2779" s="4"/>
    </row>
    <row r="2780" spans="2:2" x14ac:dyDescent="0.2">
      <c r="B2780" s="4"/>
    </row>
    <row r="2781" spans="2:2" x14ac:dyDescent="0.2">
      <c r="B2781" s="4"/>
    </row>
    <row r="2782" spans="2:2" x14ac:dyDescent="0.2">
      <c r="B2782" s="4"/>
    </row>
    <row r="2783" spans="2:2" x14ac:dyDescent="0.2">
      <c r="B2783" s="4"/>
    </row>
    <row r="2784" spans="2:2" x14ac:dyDescent="0.2">
      <c r="B2784" s="4"/>
    </row>
    <row r="2785" spans="2:2" x14ac:dyDescent="0.2">
      <c r="B2785" s="4"/>
    </row>
    <row r="2786" spans="2:2" x14ac:dyDescent="0.2">
      <c r="B2786" s="4"/>
    </row>
    <row r="2787" spans="2:2" x14ac:dyDescent="0.2">
      <c r="B2787" s="4"/>
    </row>
    <row r="2788" spans="2:2" x14ac:dyDescent="0.2">
      <c r="B2788" s="4"/>
    </row>
    <row r="2789" spans="2:2" x14ac:dyDescent="0.2">
      <c r="B2789" s="4"/>
    </row>
    <row r="2790" spans="2:2" x14ac:dyDescent="0.2">
      <c r="B2790" s="4"/>
    </row>
    <row r="2791" spans="2:2" x14ac:dyDescent="0.2">
      <c r="B2791" s="4"/>
    </row>
    <row r="2792" spans="2:2" x14ac:dyDescent="0.2">
      <c r="B2792" s="4"/>
    </row>
    <row r="2793" spans="2:2" x14ac:dyDescent="0.2">
      <c r="B2793" s="4"/>
    </row>
    <row r="2794" spans="2:2" x14ac:dyDescent="0.2">
      <c r="B2794" s="4"/>
    </row>
    <row r="2795" spans="2:2" x14ac:dyDescent="0.2">
      <c r="B2795" s="4"/>
    </row>
    <row r="2796" spans="2:2" x14ac:dyDescent="0.2">
      <c r="B2796" s="4"/>
    </row>
    <row r="2797" spans="2:2" x14ac:dyDescent="0.2">
      <c r="B2797" s="4"/>
    </row>
    <row r="2798" spans="2:2" x14ac:dyDescent="0.2">
      <c r="B2798" s="4"/>
    </row>
    <row r="2799" spans="2:2" x14ac:dyDescent="0.2">
      <c r="B2799" s="4"/>
    </row>
    <row r="2800" spans="2:2" x14ac:dyDescent="0.2">
      <c r="B2800" s="4"/>
    </row>
    <row r="2801" spans="2:2" x14ac:dyDescent="0.2">
      <c r="B2801" s="4"/>
    </row>
    <row r="2802" spans="2:2" x14ac:dyDescent="0.2">
      <c r="B2802" s="4"/>
    </row>
    <row r="2803" spans="2:2" x14ac:dyDescent="0.2">
      <c r="B2803" s="4"/>
    </row>
    <row r="2804" spans="2:2" x14ac:dyDescent="0.2">
      <c r="B2804" s="4"/>
    </row>
    <row r="2805" spans="2:2" x14ac:dyDescent="0.2">
      <c r="B2805" s="4"/>
    </row>
    <row r="2806" spans="2:2" x14ac:dyDescent="0.2">
      <c r="B2806" s="4"/>
    </row>
    <row r="2807" spans="2:2" x14ac:dyDescent="0.2">
      <c r="B2807" s="4"/>
    </row>
    <row r="2808" spans="2:2" x14ac:dyDescent="0.2">
      <c r="B2808" s="4"/>
    </row>
    <row r="2809" spans="2:2" x14ac:dyDescent="0.2">
      <c r="B2809" s="4"/>
    </row>
    <row r="2810" spans="2:2" x14ac:dyDescent="0.2">
      <c r="B2810" s="4"/>
    </row>
    <row r="2811" spans="2:2" x14ac:dyDescent="0.2">
      <c r="B2811" s="4"/>
    </row>
    <row r="2812" spans="2:2" x14ac:dyDescent="0.2">
      <c r="B2812" s="4"/>
    </row>
    <row r="2813" spans="2:2" x14ac:dyDescent="0.2">
      <c r="B2813" s="4"/>
    </row>
    <row r="2814" spans="2:2" x14ac:dyDescent="0.2">
      <c r="B2814" s="4"/>
    </row>
    <row r="2815" spans="2:2" x14ac:dyDescent="0.2">
      <c r="B2815" s="4"/>
    </row>
    <row r="2816" spans="2:2" x14ac:dyDescent="0.2">
      <c r="B2816" s="4"/>
    </row>
    <row r="2817" spans="2:2" x14ac:dyDescent="0.2">
      <c r="B2817" s="4"/>
    </row>
    <row r="2818" spans="2:2" x14ac:dyDescent="0.2">
      <c r="B2818" s="4"/>
    </row>
    <row r="2819" spans="2:2" x14ac:dyDescent="0.2">
      <c r="B2819" s="4"/>
    </row>
    <row r="2820" spans="2:2" x14ac:dyDescent="0.2">
      <c r="B2820" s="4"/>
    </row>
    <row r="2821" spans="2:2" x14ac:dyDescent="0.2">
      <c r="B2821" s="4"/>
    </row>
    <row r="2822" spans="2:2" x14ac:dyDescent="0.2">
      <c r="B2822" s="4"/>
    </row>
    <row r="2823" spans="2:2" x14ac:dyDescent="0.2">
      <c r="B2823" s="4"/>
    </row>
    <row r="2824" spans="2:2" x14ac:dyDescent="0.2">
      <c r="B2824" s="4"/>
    </row>
    <row r="2825" spans="2:2" x14ac:dyDescent="0.2">
      <c r="B2825" s="4"/>
    </row>
    <row r="2826" spans="2:2" x14ac:dyDescent="0.2">
      <c r="B2826" s="4"/>
    </row>
    <row r="2827" spans="2:2" x14ac:dyDescent="0.2">
      <c r="B2827" s="4"/>
    </row>
    <row r="2828" spans="2:2" x14ac:dyDescent="0.2">
      <c r="B2828" s="4"/>
    </row>
    <row r="2829" spans="2:2" x14ac:dyDescent="0.2">
      <c r="B2829" s="4"/>
    </row>
    <row r="2830" spans="2:2" x14ac:dyDescent="0.2">
      <c r="B2830" s="4"/>
    </row>
    <row r="2831" spans="2:2" x14ac:dyDescent="0.2">
      <c r="B2831" s="4"/>
    </row>
    <row r="2832" spans="2:2" x14ac:dyDescent="0.2">
      <c r="B2832" s="4"/>
    </row>
    <row r="2833" spans="2:2" x14ac:dyDescent="0.2">
      <c r="B2833" s="4"/>
    </row>
    <row r="2834" spans="2:2" x14ac:dyDescent="0.2">
      <c r="B2834" s="4"/>
    </row>
    <row r="2835" spans="2:2" x14ac:dyDescent="0.2">
      <c r="B2835" s="4"/>
    </row>
    <row r="2836" spans="2:2" x14ac:dyDescent="0.2">
      <c r="B2836" s="4"/>
    </row>
    <row r="2837" spans="2:2" x14ac:dyDescent="0.2">
      <c r="B2837" s="4"/>
    </row>
    <row r="2838" spans="2:2" x14ac:dyDescent="0.2">
      <c r="B2838" s="4"/>
    </row>
    <row r="2839" spans="2:2" x14ac:dyDescent="0.2">
      <c r="B2839" s="4"/>
    </row>
    <row r="2840" spans="2:2" x14ac:dyDescent="0.2">
      <c r="B2840" s="4"/>
    </row>
    <row r="2841" spans="2:2" x14ac:dyDescent="0.2">
      <c r="B2841" s="4"/>
    </row>
    <row r="2842" spans="2:2" x14ac:dyDescent="0.2">
      <c r="B2842" s="4"/>
    </row>
    <row r="2843" spans="2:2" x14ac:dyDescent="0.2">
      <c r="B2843" s="4"/>
    </row>
    <row r="2844" spans="2:2" x14ac:dyDescent="0.2">
      <c r="B2844" s="4"/>
    </row>
    <row r="2845" spans="2:2" x14ac:dyDescent="0.2">
      <c r="B2845" s="4"/>
    </row>
    <row r="2846" spans="2:2" x14ac:dyDescent="0.2">
      <c r="B2846" s="4"/>
    </row>
    <row r="2847" spans="2:2" x14ac:dyDescent="0.2">
      <c r="B2847" s="4"/>
    </row>
    <row r="2848" spans="2:2" x14ac:dyDescent="0.2">
      <c r="B2848" s="4"/>
    </row>
    <row r="2849" spans="2:2" x14ac:dyDescent="0.2">
      <c r="B2849" s="4"/>
    </row>
    <row r="2850" spans="2:2" x14ac:dyDescent="0.2">
      <c r="B2850" s="4"/>
    </row>
    <row r="2851" spans="2:2" x14ac:dyDescent="0.2">
      <c r="B2851" s="4"/>
    </row>
    <row r="2852" spans="2:2" x14ac:dyDescent="0.2">
      <c r="B2852" s="4"/>
    </row>
    <row r="2853" spans="2:2" x14ac:dyDescent="0.2">
      <c r="B2853" s="4"/>
    </row>
    <row r="2854" spans="2:2" x14ac:dyDescent="0.2">
      <c r="B2854" s="4"/>
    </row>
    <row r="2855" spans="2:2" x14ac:dyDescent="0.2">
      <c r="B2855" s="4"/>
    </row>
    <row r="2856" spans="2:2" x14ac:dyDescent="0.2">
      <c r="B2856" s="4"/>
    </row>
    <row r="2857" spans="2:2" x14ac:dyDescent="0.2">
      <c r="B2857" s="4"/>
    </row>
    <row r="2858" spans="2:2" x14ac:dyDescent="0.2">
      <c r="B2858" s="4"/>
    </row>
    <row r="2859" spans="2:2" x14ac:dyDescent="0.2">
      <c r="B2859" s="4"/>
    </row>
    <row r="2860" spans="2:2" x14ac:dyDescent="0.2">
      <c r="B2860" s="4"/>
    </row>
    <row r="2861" spans="2:2" x14ac:dyDescent="0.2">
      <c r="B2861" s="4"/>
    </row>
    <row r="2862" spans="2:2" x14ac:dyDescent="0.2">
      <c r="B2862" s="4"/>
    </row>
    <row r="2863" spans="2:2" x14ac:dyDescent="0.2">
      <c r="B2863" s="4"/>
    </row>
    <row r="2864" spans="2:2" x14ac:dyDescent="0.2">
      <c r="B2864" s="4"/>
    </row>
    <row r="2865" spans="2:2" x14ac:dyDescent="0.2">
      <c r="B2865" s="4"/>
    </row>
    <row r="2866" spans="2:2" x14ac:dyDescent="0.2">
      <c r="B2866" s="4"/>
    </row>
    <row r="2867" spans="2:2" x14ac:dyDescent="0.2">
      <c r="B2867" s="4"/>
    </row>
    <row r="2868" spans="2:2" x14ac:dyDescent="0.2">
      <c r="B2868" s="4"/>
    </row>
    <row r="2869" spans="2:2" x14ac:dyDescent="0.2">
      <c r="B2869" s="4"/>
    </row>
    <row r="2870" spans="2:2" x14ac:dyDescent="0.2">
      <c r="B2870" s="4"/>
    </row>
    <row r="2871" spans="2:2" x14ac:dyDescent="0.2">
      <c r="B2871" s="4"/>
    </row>
    <row r="2872" spans="2:2" x14ac:dyDescent="0.2">
      <c r="B2872" s="4"/>
    </row>
    <row r="2873" spans="2:2" x14ac:dyDescent="0.2">
      <c r="B2873" s="4"/>
    </row>
    <row r="2874" spans="2:2" x14ac:dyDescent="0.2">
      <c r="B2874" s="4"/>
    </row>
    <row r="2875" spans="2:2" x14ac:dyDescent="0.2">
      <c r="B2875" s="4"/>
    </row>
    <row r="2876" spans="2:2" x14ac:dyDescent="0.2">
      <c r="B2876" s="4"/>
    </row>
    <row r="2877" spans="2:2" x14ac:dyDescent="0.2">
      <c r="B2877" s="4"/>
    </row>
    <row r="2878" spans="2:2" x14ac:dyDescent="0.2">
      <c r="B2878" s="4"/>
    </row>
    <row r="2879" spans="2:2" x14ac:dyDescent="0.2">
      <c r="B2879" s="4"/>
    </row>
    <row r="2880" spans="2:2" x14ac:dyDescent="0.2">
      <c r="B2880" s="4"/>
    </row>
    <row r="2881" spans="2:2" x14ac:dyDescent="0.2">
      <c r="B2881" s="4"/>
    </row>
    <row r="2882" spans="2:2" x14ac:dyDescent="0.2">
      <c r="B2882" s="4"/>
    </row>
    <row r="2883" spans="2:2" x14ac:dyDescent="0.2">
      <c r="B2883" s="4"/>
    </row>
    <row r="2884" spans="2:2" x14ac:dyDescent="0.2">
      <c r="B2884" s="4"/>
    </row>
    <row r="2885" spans="2:2" x14ac:dyDescent="0.2">
      <c r="B2885" s="4"/>
    </row>
    <row r="2886" spans="2:2" x14ac:dyDescent="0.2">
      <c r="B2886" s="4"/>
    </row>
    <row r="2887" spans="2:2" x14ac:dyDescent="0.2">
      <c r="B2887" s="4"/>
    </row>
    <row r="2888" spans="2:2" x14ac:dyDescent="0.2">
      <c r="B2888" s="4"/>
    </row>
    <row r="2889" spans="2:2" x14ac:dyDescent="0.2">
      <c r="B2889" s="4"/>
    </row>
    <row r="2890" spans="2:2" x14ac:dyDescent="0.2">
      <c r="B2890" s="4"/>
    </row>
    <row r="2891" spans="2:2" x14ac:dyDescent="0.2">
      <c r="B2891" s="4"/>
    </row>
    <row r="2892" spans="2:2" x14ac:dyDescent="0.2">
      <c r="B2892" s="4"/>
    </row>
    <row r="2893" spans="2:2" x14ac:dyDescent="0.2">
      <c r="B2893" s="4"/>
    </row>
    <row r="2894" spans="2:2" x14ac:dyDescent="0.2">
      <c r="B2894" s="4"/>
    </row>
    <row r="2895" spans="2:2" x14ac:dyDescent="0.2">
      <c r="B2895" s="4"/>
    </row>
    <row r="2896" spans="2:2" x14ac:dyDescent="0.2">
      <c r="B2896" s="4"/>
    </row>
    <row r="2897" spans="2:2" x14ac:dyDescent="0.2">
      <c r="B2897" s="4"/>
    </row>
    <row r="2898" spans="2:2" x14ac:dyDescent="0.2">
      <c r="B2898" s="4"/>
    </row>
    <row r="2899" spans="2:2" x14ac:dyDescent="0.2">
      <c r="B2899" s="4"/>
    </row>
    <row r="2900" spans="2:2" x14ac:dyDescent="0.2">
      <c r="B2900" s="4"/>
    </row>
    <row r="2901" spans="2:2" x14ac:dyDescent="0.2">
      <c r="B2901" s="4"/>
    </row>
    <row r="2902" spans="2:2" x14ac:dyDescent="0.2">
      <c r="B2902" s="4"/>
    </row>
    <row r="2903" spans="2:2" x14ac:dyDescent="0.2">
      <c r="B2903" s="4"/>
    </row>
    <row r="2904" spans="2:2" x14ac:dyDescent="0.2">
      <c r="B2904" s="4"/>
    </row>
    <row r="2905" spans="2:2" x14ac:dyDescent="0.2">
      <c r="B2905" s="4"/>
    </row>
    <row r="2906" spans="2:2" x14ac:dyDescent="0.2">
      <c r="B2906" s="4"/>
    </row>
    <row r="2907" spans="2:2" x14ac:dyDescent="0.2">
      <c r="B2907" s="4"/>
    </row>
    <row r="2908" spans="2:2" x14ac:dyDescent="0.2">
      <c r="B2908" s="4"/>
    </row>
    <row r="2909" spans="2:2" x14ac:dyDescent="0.2">
      <c r="B2909" s="4"/>
    </row>
    <row r="2910" spans="2:2" x14ac:dyDescent="0.2">
      <c r="B2910" s="4"/>
    </row>
    <row r="2911" spans="2:2" x14ac:dyDescent="0.2">
      <c r="B2911" s="4"/>
    </row>
    <row r="2912" spans="2:2" x14ac:dyDescent="0.2">
      <c r="B2912" s="4"/>
    </row>
    <row r="2913" spans="2:2" x14ac:dyDescent="0.2">
      <c r="B2913" s="4"/>
    </row>
    <row r="2914" spans="2:2" x14ac:dyDescent="0.2">
      <c r="B2914" s="4"/>
    </row>
    <row r="2915" spans="2:2" x14ac:dyDescent="0.2">
      <c r="B2915" s="4"/>
    </row>
    <row r="2916" spans="2:2" x14ac:dyDescent="0.2">
      <c r="B2916" s="4"/>
    </row>
    <row r="2917" spans="2:2" x14ac:dyDescent="0.2">
      <c r="B2917" s="4"/>
    </row>
    <row r="2918" spans="2:2" x14ac:dyDescent="0.2">
      <c r="B2918" s="4"/>
    </row>
    <row r="2919" spans="2:2" x14ac:dyDescent="0.2">
      <c r="B2919" s="4"/>
    </row>
    <row r="2920" spans="2:2" x14ac:dyDescent="0.2">
      <c r="B2920" s="4"/>
    </row>
    <row r="2921" spans="2:2" x14ac:dyDescent="0.2">
      <c r="B2921" s="4"/>
    </row>
    <row r="2922" spans="2:2" x14ac:dyDescent="0.2">
      <c r="B2922" s="4"/>
    </row>
    <row r="2923" spans="2:2" x14ac:dyDescent="0.2">
      <c r="B2923" s="4"/>
    </row>
    <row r="2924" spans="2:2" x14ac:dyDescent="0.2">
      <c r="B2924" s="4"/>
    </row>
    <row r="2925" spans="2:2" x14ac:dyDescent="0.2">
      <c r="B2925" s="4"/>
    </row>
    <row r="2926" spans="2:2" x14ac:dyDescent="0.2">
      <c r="B2926" s="4"/>
    </row>
    <row r="2927" spans="2:2" x14ac:dyDescent="0.2">
      <c r="B2927" s="4"/>
    </row>
    <row r="2928" spans="2:2" x14ac:dyDescent="0.2">
      <c r="B2928" s="4"/>
    </row>
    <row r="2929" spans="2:2" x14ac:dyDescent="0.2">
      <c r="B2929" s="4"/>
    </row>
    <row r="2930" spans="2:2" x14ac:dyDescent="0.2">
      <c r="B2930" s="4"/>
    </row>
    <row r="2931" spans="2:2" x14ac:dyDescent="0.2">
      <c r="B2931" s="4"/>
    </row>
    <row r="2932" spans="2:2" x14ac:dyDescent="0.2">
      <c r="B2932" s="4"/>
    </row>
    <row r="2933" spans="2:2" x14ac:dyDescent="0.2">
      <c r="B2933" s="4"/>
    </row>
    <row r="2934" spans="2:2" x14ac:dyDescent="0.2">
      <c r="B2934" s="4"/>
    </row>
    <row r="2935" spans="2:2" x14ac:dyDescent="0.2">
      <c r="B2935" s="4"/>
    </row>
    <row r="2936" spans="2:2" x14ac:dyDescent="0.2">
      <c r="B2936" s="4"/>
    </row>
    <row r="2937" spans="2:2" x14ac:dyDescent="0.2">
      <c r="B2937" s="4"/>
    </row>
    <row r="2938" spans="2:2" x14ac:dyDescent="0.2">
      <c r="B2938" s="4"/>
    </row>
    <row r="2939" spans="2:2" x14ac:dyDescent="0.2">
      <c r="B2939" s="4"/>
    </row>
    <row r="2940" spans="2:2" x14ac:dyDescent="0.2">
      <c r="B2940" s="4"/>
    </row>
    <row r="2941" spans="2:2" x14ac:dyDescent="0.2">
      <c r="B2941" s="4"/>
    </row>
    <row r="2942" spans="2:2" x14ac:dyDescent="0.2">
      <c r="B2942" s="4"/>
    </row>
    <row r="2943" spans="2:2" x14ac:dyDescent="0.2">
      <c r="B2943" s="4"/>
    </row>
    <row r="2944" spans="2:2" x14ac:dyDescent="0.2">
      <c r="B2944" s="4"/>
    </row>
    <row r="2945" spans="2:2" x14ac:dyDescent="0.2">
      <c r="B2945" s="4"/>
    </row>
    <row r="2946" spans="2:2" x14ac:dyDescent="0.2">
      <c r="B2946" s="4"/>
    </row>
    <row r="2947" spans="2:2" x14ac:dyDescent="0.2">
      <c r="B2947" s="4"/>
    </row>
    <row r="2948" spans="2:2" x14ac:dyDescent="0.2">
      <c r="B2948" s="4"/>
    </row>
    <row r="2949" spans="2:2" x14ac:dyDescent="0.2">
      <c r="B2949" s="4"/>
    </row>
    <row r="2950" spans="2:2" x14ac:dyDescent="0.2">
      <c r="B2950" s="4"/>
    </row>
    <row r="2951" spans="2:2" x14ac:dyDescent="0.2">
      <c r="B2951" s="4"/>
    </row>
    <row r="2952" spans="2:2" x14ac:dyDescent="0.2">
      <c r="B2952" s="4"/>
    </row>
    <row r="2953" spans="2:2" x14ac:dyDescent="0.2">
      <c r="B2953" s="4"/>
    </row>
    <row r="2954" spans="2:2" x14ac:dyDescent="0.2">
      <c r="B2954" s="4"/>
    </row>
    <row r="2955" spans="2:2" x14ac:dyDescent="0.2">
      <c r="B2955" s="4"/>
    </row>
    <row r="2956" spans="2:2" x14ac:dyDescent="0.2">
      <c r="B2956" s="4"/>
    </row>
    <row r="2957" spans="2:2" x14ac:dyDescent="0.2">
      <c r="B2957" s="4"/>
    </row>
    <row r="2958" spans="2:2" x14ac:dyDescent="0.2">
      <c r="B2958" s="4"/>
    </row>
    <row r="2959" spans="2:2" x14ac:dyDescent="0.2">
      <c r="B2959" s="4"/>
    </row>
    <row r="2960" spans="2:2" x14ac:dyDescent="0.2">
      <c r="B2960" s="4"/>
    </row>
    <row r="2961" spans="2:2" x14ac:dyDescent="0.2">
      <c r="B2961" s="4"/>
    </row>
    <row r="2962" spans="2:2" x14ac:dyDescent="0.2">
      <c r="B2962" s="4"/>
    </row>
    <row r="2963" spans="2:2" x14ac:dyDescent="0.2">
      <c r="B2963" s="4"/>
    </row>
    <row r="2964" spans="2:2" x14ac:dyDescent="0.2">
      <c r="B2964" s="4"/>
    </row>
    <row r="2965" spans="2:2" x14ac:dyDescent="0.2">
      <c r="B2965" s="4"/>
    </row>
    <row r="2966" spans="2:2" x14ac:dyDescent="0.2">
      <c r="B2966" s="4"/>
    </row>
    <row r="2967" spans="2:2" x14ac:dyDescent="0.2">
      <c r="B2967" s="4"/>
    </row>
    <row r="2968" spans="2:2" x14ac:dyDescent="0.2">
      <c r="B2968" s="4"/>
    </row>
    <row r="2969" spans="2:2" x14ac:dyDescent="0.2">
      <c r="B2969" s="4"/>
    </row>
    <row r="2970" spans="2:2" x14ac:dyDescent="0.2">
      <c r="B2970" s="4"/>
    </row>
    <row r="2971" spans="2:2" x14ac:dyDescent="0.2">
      <c r="B2971" s="4"/>
    </row>
    <row r="2972" spans="2:2" x14ac:dyDescent="0.2">
      <c r="B2972" s="4"/>
    </row>
    <row r="2973" spans="2:2" x14ac:dyDescent="0.2">
      <c r="B2973" s="4"/>
    </row>
    <row r="2974" spans="2:2" x14ac:dyDescent="0.2">
      <c r="B2974" s="4"/>
    </row>
    <row r="2975" spans="2:2" x14ac:dyDescent="0.2">
      <c r="B2975" s="4"/>
    </row>
    <row r="2976" spans="2:2" x14ac:dyDescent="0.2">
      <c r="B2976" s="4"/>
    </row>
    <row r="2977" spans="2:2" x14ac:dyDescent="0.2">
      <c r="B2977" s="4"/>
    </row>
    <row r="2978" spans="2:2" x14ac:dyDescent="0.2">
      <c r="B2978" s="4"/>
    </row>
    <row r="2979" spans="2:2" x14ac:dyDescent="0.2">
      <c r="B2979" s="4"/>
    </row>
    <row r="2980" spans="2:2" x14ac:dyDescent="0.2">
      <c r="B2980" s="4"/>
    </row>
    <row r="2981" spans="2:2" x14ac:dyDescent="0.2">
      <c r="B2981" s="4"/>
    </row>
    <row r="2982" spans="2:2" x14ac:dyDescent="0.2">
      <c r="B2982" s="4"/>
    </row>
    <row r="2983" spans="2:2" x14ac:dyDescent="0.2">
      <c r="B2983" s="4"/>
    </row>
    <row r="2984" spans="2:2" x14ac:dyDescent="0.2">
      <c r="B2984" s="4"/>
    </row>
    <row r="2985" spans="2:2" x14ac:dyDescent="0.2">
      <c r="B2985" s="4"/>
    </row>
    <row r="2986" spans="2:2" x14ac:dyDescent="0.2">
      <c r="B2986" s="4"/>
    </row>
    <row r="2987" spans="2:2" x14ac:dyDescent="0.2">
      <c r="B2987" s="4"/>
    </row>
    <row r="2988" spans="2:2" x14ac:dyDescent="0.2">
      <c r="B2988" s="4"/>
    </row>
    <row r="2989" spans="2:2" x14ac:dyDescent="0.2">
      <c r="B2989" s="4"/>
    </row>
    <row r="2990" spans="2:2" x14ac:dyDescent="0.2">
      <c r="B2990" s="4"/>
    </row>
    <row r="2991" spans="2:2" x14ac:dyDescent="0.2">
      <c r="B2991" s="4"/>
    </row>
    <row r="2992" spans="2:2" x14ac:dyDescent="0.2">
      <c r="B2992" s="4"/>
    </row>
    <row r="2993" spans="2:2" x14ac:dyDescent="0.2">
      <c r="B2993" s="4"/>
    </row>
    <row r="2994" spans="2:2" x14ac:dyDescent="0.2">
      <c r="B2994" s="4"/>
    </row>
    <row r="2995" spans="2:2" x14ac:dyDescent="0.2">
      <c r="B2995" s="4"/>
    </row>
    <row r="2996" spans="2:2" x14ac:dyDescent="0.2">
      <c r="B2996" s="4"/>
    </row>
    <row r="2997" spans="2:2" x14ac:dyDescent="0.2">
      <c r="B2997" s="4"/>
    </row>
    <row r="2998" spans="2:2" x14ac:dyDescent="0.2">
      <c r="B2998" s="4"/>
    </row>
    <row r="2999" spans="2:2" x14ac:dyDescent="0.2">
      <c r="B2999" s="4"/>
    </row>
    <row r="3000" spans="2:2" x14ac:dyDescent="0.2">
      <c r="B3000" s="4"/>
    </row>
    <row r="3001" spans="2:2" x14ac:dyDescent="0.2">
      <c r="B3001" s="4"/>
    </row>
    <row r="3002" spans="2:2" x14ac:dyDescent="0.2">
      <c r="B3002" s="4"/>
    </row>
    <row r="3003" spans="2:2" x14ac:dyDescent="0.2">
      <c r="B3003" s="4"/>
    </row>
    <row r="3004" spans="2:2" x14ac:dyDescent="0.2">
      <c r="B3004" s="4"/>
    </row>
    <row r="3005" spans="2:2" x14ac:dyDescent="0.2">
      <c r="B3005" s="4"/>
    </row>
    <row r="3006" spans="2:2" x14ac:dyDescent="0.2">
      <c r="B3006" s="4"/>
    </row>
    <row r="3007" spans="2:2" x14ac:dyDescent="0.2">
      <c r="B3007" s="4"/>
    </row>
    <row r="3008" spans="2:2" x14ac:dyDescent="0.2">
      <c r="B3008" s="4"/>
    </row>
    <row r="3009" spans="2:2" x14ac:dyDescent="0.2">
      <c r="B3009" s="4"/>
    </row>
    <row r="3010" spans="2:2" x14ac:dyDescent="0.2">
      <c r="B3010" s="4"/>
    </row>
    <row r="3011" spans="2:2" x14ac:dyDescent="0.2">
      <c r="B3011" s="4"/>
    </row>
    <row r="3012" spans="2:2" x14ac:dyDescent="0.2">
      <c r="B3012" s="4"/>
    </row>
    <row r="3013" spans="2:2" x14ac:dyDescent="0.2">
      <c r="B3013" s="4"/>
    </row>
    <row r="3014" spans="2:2" x14ac:dyDescent="0.2">
      <c r="B3014" s="4"/>
    </row>
    <row r="3015" spans="2:2" x14ac:dyDescent="0.2">
      <c r="B3015" s="4"/>
    </row>
    <row r="3016" spans="2:2" x14ac:dyDescent="0.2">
      <c r="B3016" s="4"/>
    </row>
    <row r="3017" spans="2:2" x14ac:dyDescent="0.2">
      <c r="B3017" s="4"/>
    </row>
    <row r="3018" spans="2:2" x14ac:dyDescent="0.2">
      <c r="B3018" s="4"/>
    </row>
    <row r="3019" spans="2:2" x14ac:dyDescent="0.2">
      <c r="B3019" s="4"/>
    </row>
    <row r="3020" spans="2:2" x14ac:dyDescent="0.2">
      <c r="B3020" s="4"/>
    </row>
    <row r="3021" spans="2:2" x14ac:dyDescent="0.2">
      <c r="B3021" s="4"/>
    </row>
    <row r="3022" spans="2:2" x14ac:dyDescent="0.2">
      <c r="B3022" s="4"/>
    </row>
    <row r="3023" spans="2:2" x14ac:dyDescent="0.2">
      <c r="B3023" s="4"/>
    </row>
    <row r="3024" spans="2:2" x14ac:dyDescent="0.2">
      <c r="B3024" s="4"/>
    </row>
    <row r="3025" spans="2:2" x14ac:dyDescent="0.2">
      <c r="B3025" s="4"/>
    </row>
    <row r="3026" spans="2:2" x14ac:dyDescent="0.2">
      <c r="B3026" s="4"/>
    </row>
    <row r="3027" spans="2:2" x14ac:dyDescent="0.2">
      <c r="B3027" s="4"/>
    </row>
    <row r="3028" spans="2:2" x14ac:dyDescent="0.2">
      <c r="B3028" s="4"/>
    </row>
    <row r="3029" spans="2:2" x14ac:dyDescent="0.2">
      <c r="B3029" s="4"/>
    </row>
    <row r="3030" spans="2:2" x14ac:dyDescent="0.2">
      <c r="B3030" s="4"/>
    </row>
    <row r="3031" spans="2:2" x14ac:dyDescent="0.2">
      <c r="B3031" s="4"/>
    </row>
    <row r="3032" spans="2:2" x14ac:dyDescent="0.2">
      <c r="B3032" s="4"/>
    </row>
    <row r="3033" spans="2:2" x14ac:dyDescent="0.2">
      <c r="B3033" s="4"/>
    </row>
    <row r="3034" spans="2:2" x14ac:dyDescent="0.2">
      <c r="B3034" s="4"/>
    </row>
    <row r="3035" spans="2:2" x14ac:dyDescent="0.2">
      <c r="B3035" s="4"/>
    </row>
    <row r="3036" spans="2:2" x14ac:dyDescent="0.2">
      <c r="B3036" s="4"/>
    </row>
    <row r="3037" spans="2:2" x14ac:dyDescent="0.2">
      <c r="B3037" s="4"/>
    </row>
    <row r="3038" spans="2:2" x14ac:dyDescent="0.2">
      <c r="B3038" s="4"/>
    </row>
    <row r="3039" spans="2:2" x14ac:dyDescent="0.2">
      <c r="B3039" s="4"/>
    </row>
    <row r="3040" spans="2:2" x14ac:dyDescent="0.2">
      <c r="B3040" s="4"/>
    </row>
    <row r="3041" spans="2:2" x14ac:dyDescent="0.2">
      <c r="B3041" s="4"/>
    </row>
    <row r="3042" spans="2:2" x14ac:dyDescent="0.2">
      <c r="B3042" s="4"/>
    </row>
    <row r="3043" spans="2:2" x14ac:dyDescent="0.2">
      <c r="B3043" s="4"/>
    </row>
    <row r="3044" spans="2:2" x14ac:dyDescent="0.2">
      <c r="B3044" s="4"/>
    </row>
    <row r="3045" spans="2:2" x14ac:dyDescent="0.2">
      <c r="B3045" s="4"/>
    </row>
    <row r="3046" spans="2:2" x14ac:dyDescent="0.2">
      <c r="B3046" s="4"/>
    </row>
    <row r="3047" spans="2:2" x14ac:dyDescent="0.2">
      <c r="B3047" s="4"/>
    </row>
    <row r="3048" spans="2:2" x14ac:dyDescent="0.2">
      <c r="B3048" s="4"/>
    </row>
    <row r="3049" spans="2:2" x14ac:dyDescent="0.2">
      <c r="B3049" s="4"/>
    </row>
    <row r="3050" spans="2:2" x14ac:dyDescent="0.2">
      <c r="B3050" s="4"/>
    </row>
    <row r="3051" spans="2:2" x14ac:dyDescent="0.2">
      <c r="B3051" s="4"/>
    </row>
    <row r="3052" spans="2:2" x14ac:dyDescent="0.2">
      <c r="B3052" s="4"/>
    </row>
    <row r="3053" spans="2:2" x14ac:dyDescent="0.2">
      <c r="B3053" s="4"/>
    </row>
    <row r="3054" spans="2:2" x14ac:dyDescent="0.2">
      <c r="B3054" s="4"/>
    </row>
    <row r="3055" spans="2:2" x14ac:dyDescent="0.2">
      <c r="B3055" s="4"/>
    </row>
    <row r="3056" spans="2:2" x14ac:dyDescent="0.2">
      <c r="B3056" s="4"/>
    </row>
    <row r="3057" spans="2:2" x14ac:dyDescent="0.2">
      <c r="B3057" s="4"/>
    </row>
    <row r="3058" spans="2:2" x14ac:dyDescent="0.2">
      <c r="B3058" s="4"/>
    </row>
    <row r="3059" spans="2:2" x14ac:dyDescent="0.2">
      <c r="B3059" s="4"/>
    </row>
    <row r="3060" spans="2:2" x14ac:dyDescent="0.2">
      <c r="B3060" s="4"/>
    </row>
    <row r="3061" spans="2:2" x14ac:dyDescent="0.2">
      <c r="B3061" s="4"/>
    </row>
    <row r="3062" spans="2:2" x14ac:dyDescent="0.2">
      <c r="B3062" s="4"/>
    </row>
    <row r="3063" spans="2:2" x14ac:dyDescent="0.2">
      <c r="B3063" s="4"/>
    </row>
    <row r="3064" spans="2:2" x14ac:dyDescent="0.2">
      <c r="B3064" s="4"/>
    </row>
    <row r="3065" spans="2:2" x14ac:dyDescent="0.2">
      <c r="B3065" s="4"/>
    </row>
    <row r="3066" spans="2:2" x14ac:dyDescent="0.2">
      <c r="B3066" s="4"/>
    </row>
    <row r="3067" spans="2:2" x14ac:dyDescent="0.2">
      <c r="B3067" s="4"/>
    </row>
    <row r="3068" spans="2:2" x14ac:dyDescent="0.2">
      <c r="B3068" s="4"/>
    </row>
    <row r="3069" spans="2:2" x14ac:dyDescent="0.2">
      <c r="B3069" s="4"/>
    </row>
    <row r="3070" spans="2:2" x14ac:dyDescent="0.2">
      <c r="B3070" s="4"/>
    </row>
    <row r="3071" spans="2:2" x14ac:dyDescent="0.2">
      <c r="B3071" s="4"/>
    </row>
    <row r="3072" spans="2:2" x14ac:dyDescent="0.2">
      <c r="B3072" s="4"/>
    </row>
    <row r="3073" spans="2:2" x14ac:dyDescent="0.2">
      <c r="B3073" s="4"/>
    </row>
    <row r="3074" spans="2:2" x14ac:dyDescent="0.2">
      <c r="B3074" s="4"/>
    </row>
    <row r="3075" spans="2:2" x14ac:dyDescent="0.2">
      <c r="B3075" s="4"/>
    </row>
    <row r="3076" spans="2:2" x14ac:dyDescent="0.2">
      <c r="B3076" s="4"/>
    </row>
    <row r="3077" spans="2:2" x14ac:dyDescent="0.2">
      <c r="B3077" s="4"/>
    </row>
    <row r="3078" spans="2:2" x14ac:dyDescent="0.2">
      <c r="B3078" s="4"/>
    </row>
    <row r="3079" spans="2:2" x14ac:dyDescent="0.2">
      <c r="B3079" s="4"/>
    </row>
    <row r="3080" spans="2:2" x14ac:dyDescent="0.2">
      <c r="B3080" s="4"/>
    </row>
    <row r="3081" spans="2:2" x14ac:dyDescent="0.2">
      <c r="B3081" s="4"/>
    </row>
    <row r="3082" spans="2:2" x14ac:dyDescent="0.2">
      <c r="B3082" s="4"/>
    </row>
    <row r="3083" spans="2:2" x14ac:dyDescent="0.2">
      <c r="B3083" s="4"/>
    </row>
    <row r="3084" spans="2:2" x14ac:dyDescent="0.2">
      <c r="B3084" s="4"/>
    </row>
    <row r="3085" spans="2:2" x14ac:dyDescent="0.2">
      <c r="B3085" s="4"/>
    </row>
    <row r="3086" spans="2:2" x14ac:dyDescent="0.2">
      <c r="B3086" s="4"/>
    </row>
    <row r="3087" spans="2:2" x14ac:dyDescent="0.2">
      <c r="B3087" s="4"/>
    </row>
    <row r="3088" spans="2:2" x14ac:dyDescent="0.2">
      <c r="B3088" s="4"/>
    </row>
    <row r="3089" spans="2:2" x14ac:dyDescent="0.2">
      <c r="B3089" s="4"/>
    </row>
    <row r="3090" spans="2:2" x14ac:dyDescent="0.2">
      <c r="B3090" s="4"/>
    </row>
    <row r="3091" spans="2:2" x14ac:dyDescent="0.2">
      <c r="B3091" s="4"/>
    </row>
    <row r="3092" spans="2:2" x14ac:dyDescent="0.2">
      <c r="B3092" s="4"/>
    </row>
    <row r="3093" spans="2:2" x14ac:dyDescent="0.2">
      <c r="B3093" s="4"/>
    </row>
    <row r="3094" spans="2:2" x14ac:dyDescent="0.2">
      <c r="B3094" s="4"/>
    </row>
    <row r="3095" spans="2:2" x14ac:dyDescent="0.2">
      <c r="B3095" s="4"/>
    </row>
    <row r="3096" spans="2:2" x14ac:dyDescent="0.2">
      <c r="B3096" s="4"/>
    </row>
    <row r="3097" spans="2:2" x14ac:dyDescent="0.2">
      <c r="B3097" s="4"/>
    </row>
    <row r="3098" spans="2:2" x14ac:dyDescent="0.2">
      <c r="B3098" s="4"/>
    </row>
    <row r="3099" spans="2:2" x14ac:dyDescent="0.2">
      <c r="B3099" s="4"/>
    </row>
    <row r="3100" spans="2:2" x14ac:dyDescent="0.2">
      <c r="B3100" s="4"/>
    </row>
    <row r="3101" spans="2:2" x14ac:dyDescent="0.2">
      <c r="B3101" s="4"/>
    </row>
    <row r="3102" spans="2:2" x14ac:dyDescent="0.2">
      <c r="B3102" s="4"/>
    </row>
    <row r="3103" spans="2:2" x14ac:dyDescent="0.2">
      <c r="B3103" s="4"/>
    </row>
    <row r="3104" spans="2:2" x14ac:dyDescent="0.2">
      <c r="B3104" s="4"/>
    </row>
    <row r="3105" spans="2:2" x14ac:dyDescent="0.2">
      <c r="B3105" s="4"/>
    </row>
    <row r="3106" spans="2:2" x14ac:dyDescent="0.2">
      <c r="B3106" s="4"/>
    </row>
    <row r="3107" spans="2:2" x14ac:dyDescent="0.2">
      <c r="B3107" s="4"/>
    </row>
    <row r="3108" spans="2:2" x14ac:dyDescent="0.2">
      <c r="B3108" s="4"/>
    </row>
    <row r="3109" spans="2:2" x14ac:dyDescent="0.2">
      <c r="B3109" s="4"/>
    </row>
    <row r="3110" spans="2:2" x14ac:dyDescent="0.2">
      <c r="B3110" s="4"/>
    </row>
    <row r="3111" spans="2:2" x14ac:dyDescent="0.2">
      <c r="B3111" s="4"/>
    </row>
    <row r="3112" spans="2:2" x14ac:dyDescent="0.2">
      <c r="B3112" s="4"/>
    </row>
    <row r="3113" spans="2:2" x14ac:dyDescent="0.2">
      <c r="B3113" s="4"/>
    </row>
    <row r="3114" spans="2:2" x14ac:dyDescent="0.2">
      <c r="B3114" s="4"/>
    </row>
    <row r="3115" spans="2:2" x14ac:dyDescent="0.2">
      <c r="B3115" s="4"/>
    </row>
    <row r="3116" spans="2:2" x14ac:dyDescent="0.2">
      <c r="B3116" s="4"/>
    </row>
    <row r="3117" spans="2:2" x14ac:dyDescent="0.2">
      <c r="B3117" s="4"/>
    </row>
    <row r="3118" spans="2:2" x14ac:dyDescent="0.2">
      <c r="B3118" s="4"/>
    </row>
    <row r="3119" spans="2:2" x14ac:dyDescent="0.2">
      <c r="B3119" s="4"/>
    </row>
    <row r="3120" spans="2:2" x14ac:dyDescent="0.2">
      <c r="B3120" s="4"/>
    </row>
    <row r="3121" spans="2:2" x14ac:dyDescent="0.2">
      <c r="B3121" s="4"/>
    </row>
    <row r="3122" spans="2:2" x14ac:dyDescent="0.2">
      <c r="B3122" s="4"/>
    </row>
    <row r="3123" spans="2:2" x14ac:dyDescent="0.2">
      <c r="B3123" s="4"/>
    </row>
    <row r="3124" spans="2:2" x14ac:dyDescent="0.2">
      <c r="B3124" s="4"/>
    </row>
    <row r="3125" spans="2:2" x14ac:dyDescent="0.2">
      <c r="B3125" s="4"/>
    </row>
    <row r="3126" spans="2:2" x14ac:dyDescent="0.2">
      <c r="B3126" s="4"/>
    </row>
    <row r="3127" spans="2:2" x14ac:dyDescent="0.2">
      <c r="B3127" s="4"/>
    </row>
    <row r="3128" spans="2:2" x14ac:dyDescent="0.2">
      <c r="B3128" s="4"/>
    </row>
    <row r="3129" spans="2:2" x14ac:dyDescent="0.2">
      <c r="B3129" s="4"/>
    </row>
    <row r="3130" spans="2:2" x14ac:dyDescent="0.2">
      <c r="B3130" s="4"/>
    </row>
    <row r="3131" spans="2:2" x14ac:dyDescent="0.2">
      <c r="B3131" s="4"/>
    </row>
    <row r="3132" spans="2:2" x14ac:dyDescent="0.2">
      <c r="B3132" s="4"/>
    </row>
    <row r="3133" spans="2:2" x14ac:dyDescent="0.2">
      <c r="B3133" s="4"/>
    </row>
    <row r="3134" spans="2:2" x14ac:dyDescent="0.2">
      <c r="B3134" s="4"/>
    </row>
    <row r="3135" spans="2:2" x14ac:dyDescent="0.2">
      <c r="B3135" s="4"/>
    </row>
    <row r="3136" spans="2:2" x14ac:dyDescent="0.2">
      <c r="B3136" s="4"/>
    </row>
    <row r="3137" spans="2:2" x14ac:dyDescent="0.2">
      <c r="B3137" s="4"/>
    </row>
    <row r="3138" spans="2:2" x14ac:dyDescent="0.2">
      <c r="B3138" s="4"/>
    </row>
    <row r="3139" spans="2:2" x14ac:dyDescent="0.2">
      <c r="B3139" s="4"/>
    </row>
    <row r="3140" spans="2:2" x14ac:dyDescent="0.2">
      <c r="B3140" s="4"/>
    </row>
    <row r="3141" spans="2:2" x14ac:dyDescent="0.2">
      <c r="B3141" s="4"/>
    </row>
    <row r="3142" spans="2:2" x14ac:dyDescent="0.2">
      <c r="B3142" s="4"/>
    </row>
    <row r="3143" spans="2:2" x14ac:dyDescent="0.2">
      <c r="B3143" s="4"/>
    </row>
    <row r="3144" spans="2:2" x14ac:dyDescent="0.2">
      <c r="B3144" s="4"/>
    </row>
    <row r="3145" spans="2:2" x14ac:dyDescent="0.2">
      <c r="B3145" s="4"/>
    </row>
    <row r="3146" spans="2:2" x14ac:dyDescent="0.2">
      <c r="B3146" s="4"/>
    </row>
    <row r="3147" spans="2:2" x14ac:dyDescent="0.2">
      <c r="B3147" s="4"/>
    </row>
    <row r="3148" spans="2:2" x14ac:dyDescent="0.2">
      <c r="B3148" s="4"/>
    </row>
    <row r="3149" spans="2:2" x14ac:dyDescent="0.2">
      <c r="B3149" s="4"/>
    </row>
    <row r="3150" spans="2:2" x14ac:dyDescent="0.2">
      <c r="B3150" s="4"/>
    </row>
    <row r="3151" spans="2:2" x14ac:dyDescent="0.2">
      <c r="B3151" s="4"/>
    </row>
    <row r="3152" spans="2:2" x14ac:dyDescent="0.2">
      <c r="B3152" s="4"/>
    </row>
    <row r="3153" spans="2:2" x14ac:dyDescent="0.2">
      <c r="B3153" s="4"/>
    </row>
    <row r="3154" spans="2:2" x14ac:dyDescent="0.2">
      <c r="B3154" s="4"/>
    </row>
    <row r="3155" spans="2:2" x14ac:dyDescent="0.2">
      <c r="B3155" s="4"/>
    </row>
    <row r="3156" spans="2:2" x14ac:dyDescent="0.2">
      <c r="B3156" s="4"/>
    </row>
    <row r="3157" spans="2:2" x14ac:dyDescent="0.2">
      <c r="B3157" s="4"/>
    </row>
    <row r="3158" spans="2:2" x14ac:dyDescent="0.2">
      <c r="B3158" s="4"/>
    </row>
    <row r="3159" spans="2:2" x14ac:dyDescent="0.2">
      <c r="B3159" s="4"/>
    </row>
    <row r="3160" spans="2:2" x14ac:dyDescent="0.2">
      <c r="B3160" s="4"/>
    </row>
    <row r="3161" spans="2:2" x14ac:dyDescent="0.2">
      <c r="B3161" s="4"/>
    </row>
    <row r="3162" spans="2:2" x14ac:dyDescent="0.2">
      <c r="B3162" s="4"/>
    </row>
    <row r="3163" spans="2:2" x14ac:dyDescent="0.2">
      <c r="B3163" s="4"/>
    </row>
    <row r="3164" spans="2:2" x14ac:dyDescent="0.2">
      <c r="B3164" s="4"/>
    </row>
    <row r="3165" spans="2:2" x14ac:dyDescent="0.2">
      <c r="B3165" s="4"/>
    </row>
    <row r="3166" spans="2:2" x14ac:dyDescent="0.2">
      <c r="B3166" s="4"/>
    </row>
    <row r="3167" spans="2:2" x14ac:dyDescent="0.2">
      <c r="B3167" s="4"/>
    </row>
    <row r="3168" spans="2:2" x14ac:dyDescent="0.2">
      <c r="B3168" s="4"/>
    </row>
    <row r="3169" spans="2:2" x14ac:dyDescent="0.2">
      <c r="B3169" s="4"/>
    </row>
    <row r="3170" spans="2:2" x14ac:dyDescent="0.2">
      <c r="B3170" s="4"/>
    </row>
    <row r="3171" spans="2:2" x14ac:dyDescent="0.2">
      <c r="B3171" s="4"/>
    </row>
    <row r="3172" spans="2:2" x14ac:dyDescent="0.2">
      <c r="B3172" s="4"/>
    </row>
    <row r="3173" spans="2:2" x14ac:dyDescent="0.2">
      <c r="B3173" s="4"/>
    </row>
    <row r="3174" spans="2:2" x14ac:dyDescent="0.2">
      <c r="B3174" s="4"/>
    </row>
    <row r="3175" spans="2:2" x14ac:dyDescent="0.2">
      <c r="B3175" s="4"/>
    </row>
    <row r="3176" spans="2:2" x14ac:dyDescent="0.2">
      <c r="B3176" s="4"/>
    </row>
    <row r="3177" spans="2:2" x14ac:dyDescent="0.2">
      <c r="B3177" s="4"/>
    </row>
    <row r="3178" spans="2:2" x14ac:dyDescent="0.2">
      <c r="B3178" s="4"/>
    </row>
    <row r="3179" spans="2:2" x14ac:dyDescent="0.2">
      <c r="B3179" s="4"/>
    </row>
    <row r="3180" spans="2:2" x14ac:dyDescent="0.2">
      <c r="B3180" s="4"/>
    </row>
    <row r="3181" spans="2:2" x14ac:dyDescent="0.2">
      <c r="B3181" s="4"/>
    </row>
    <row r="3182" spans="2:2" x14ac:dyDescent="0.2">
      <c r="B3182" s="4"/>
    </row>
    <row r="3183" spans="2:2" x14ac:dyDescent="0.2">
      <c r="B3183" s="4"/>
    </row>
    <row r="3184" spans="2:2" x14ac:dyDescent="0.2">
      <c r="B3184" s="4"/>
    </row>
    <row r="3185" spans="2:2" x14ac:dyDescent="0.2">
      <c r="B3185" s="4"/>
    </row>
    <row r="3186" spans="2:2" x14ac:dyDescent="0.2">
      <c r="B3186" s="4"/>
    </row>
    <row r="3187" spans="2:2" x14ac:dyDescent="0.2">
      <c r="B3187" s="4"/>
    </row>
    <row r="3188" spans="2:2" x14ac:dyDescent="0.2">
      <c r="B3188" s="4"/>
    </row>
    <row r="3189" spans="2:2" x14ac:dyDescent="0.2">
      <c r="B3189" s="4"/>
    </row>
    <row r="3190" spans="2:2" x14ac:dyDescent="0.2">
      <c r="B3190" s="4"/>
    </row>
    <row r="3191" spans="2:2" x14ac:dyDescent="0.2">
      <c r="B3191" s="4"/>
    </row>
    <row r="3192" spans="2:2" x14ac:dyDescent="0.2">
      <c r="B3192" s="4"/>
    </row>
    <row r="3193" spans="2:2" x14ac:dyDescent="0.2">
      <c r="B3193" s="4"/>
    </row>
    <row r="3194" spans="2:2" x14ac:dyDescent="0.2">
      <c r="B3194" s="4"/>
    </row>
    <row r="3195" spans="2:2" x14ac:dyDescent="0.2">
      <c r="B3195" s="4"/>
    </row>
    <row r="3196" spans="2:2" x14ac:dyDescent="0.2">
      <c r="B3196" s="4"/>
    </row>
    <row r="3197" spans="2:2" x14ac:dyDescent="0.2">
      <c r="B3197" s="4"/>
    </row>
    <row r="3198" spans="2:2" x14ac:dyDescent="0.2">
      <c r="B3198" s="4"/>
    </row>
    <row r="3199" spans="2:2" x14ac:dyDescent="0.2">
      <c r="B3199" s="4"/>
    </row>
    <row r="3200" spans="2:2" x14ac:dyDescent="0.2">
      <c r="B3200" s="4"/>
    </row>
    <row r="3201" spans="2:2" x14ac:dyDescent="0.2">
      <c r="B3201" s="4"/>
    </row>
    <row r="3202" spans="2:2" x14ac:dyDescent="0.2">
      <c r="B3202" s="4"/>
    </row>
    <row r="3203" spans="2:2" x14ac:dyDescent="0.2">
      <c r="B3203" s="4"/>
    </row>
    <row r="3204" spans="2:2" x14ac:dyDescent="0.2">
      <c r="B3204" s="4"/>
    </row>
    <row r="3205" spans="2:2" x14ac:dyDescent="0.2">
      <c r="B3205" s="4"/>
    </row>
    <row r="3206" spans="2:2" x14ac:dyDescent="0.2">
      <c r="B3206" s="4"/>
    </row>
    <row r="3207" spans="2:2" x14ac:dyDescent="0.2">
      <c r="B3207" s="4"/>
    </row>
    <row r="3208" spans="2:2" x14ac:dyDescent="0.2">
      <c r="B3208" s="4"/>
    </row>
    <row r="3209" spans="2:2" x14ac:dyDescent="0.2">
      <c r="B3209" s="4"/>
    </row>
    <row r="3210" spans="2:2" x14ac:dyDescent="0.2">
      <c r="B3210" s="4"/>
    </row>
    <row r="3211" spans="2:2" x14ac:dyDescent="0.2">
      <c r="B3211" s="4"/>
    </row>
    <row r="3212" spans="2:2" x14ac:dyDescent="0.2">
      <c r="B3212" s="4"/>
    </row>
    <row r="3213" spans="2:2" x14ac:dyDescent="0.2">
      <c r="B3213" s="4"/>
    </row>
    <row r="3214" spans="2:2" x14ac:dyDescent="0.2">
      <c r="B3214" s="4"/>
    </row>
    <row r="3215" spans="2:2" x14ac:dyDescent="0.2">
      <c r="B3215" s="4"/>
    </row>
    <row r="3216" spans="2:2" x14ac:dyDescent="0.2">
      <c r="B3216" s="4"/>
    </row>
    <row r="3217" spans="2:2" x14ac:dyDescent="0.2">
      <c r="B3217" s="4"/>
    </row>
    <row r="3218" spans="2:2" x14ac:dyDescent="0.2">
      <c r="B3218" s="4"/>
    </row>
    <row r="3219" spans="2:2" x14ac:dyDescent="0.2">
      <c r="B3219" s="4"/>
    </row>
    <row r="3220" spans="2:2" x14ac:dyDescent="0.2">
      <c r="B3220" s="4"/>
    </row>
    <row r="3221" spans="2:2" x14ac:dyDescent="0.2">
      <c r="B3221" s="4"/>
    </row>
    <row r="3222" spans="2:2" x14ac:dyDescent="0.2">
      <c r="B3222" s="4"/>
    </row>
    <row r="3223" spans="2:2" x14ac:dyDescent="0.2">
      <c r="B3223" s="4"/>
    </row>
    <row r="3224" spans="2:2" x14ac:dyDescent="0.2">
      <c r="B3224" s="4"/>
    </row>
    <row r="3225" spans="2:2" x14ac:dyDescent="0.2">
      <c r="B3225" s="4"/>
    </row>
    <row r="3226" spans="2:2" x14ac:dyDescent="0.2">
      <c r="B3226" s="4"/>
    </row>
    <row r="3227" spans="2:2" x14ac:dyDescent="0.2">
      <c r="B3227" s="4"/>
    </row>
    <row r="3228" spans="2:2" x14ac:dyDescent="0.2">
      <c r="B3228" s="4"/>
    </row>
    <row r="3229" spans="2:2" x14ac:dyDescent="0.2">
      <c r="B3229" s="4"/>
    </row>
    <row r="3230" spans="2:2" x14ac:dyDescent="0.2">
      <c r="B3230" s="4"/>
    </row>
    <row r="3231" spans="2:2" x14ac:dyDescent="0.2">
      <c r="B3231" s="4"/>
    </row>
    <row r="3232" spans="2:2" x14ac:dyDescent="0.2">
      <c r="B3232" s="4"/>
    </row>
    <row r="3233" spans="2:2" x14ac:dyDescent="0.2">
      <c r="B3233" s="4"/>
    </row>
    <row r="3234" spans="2:2" x14ac:dyDescent="0.2">
      <c r="B3234" s="4"/>
    </row>
    <row r="3235" spans="2:2" x14ac:dyDescent="0.2">
      <c r="B3235" s="4"/>
    </row>
    <row r="3236" spans="2:2" x14ac:dyDescent="0.2">
      <c r="B3236" s="4"/>
    </row>
    <row r="3237" spans="2:2" x14ac:dyDescent="0.2">
      <c r="B3237" s="4"/>
    </row>
    <row r="3238" spans="2:2" x14ac:dyDescent="0.2">
      <c r="B3238" s="4"/>
    </row>
    <row r="3239" spans="2:2" x14ac:dyDescent="0.2">
      <c r="B3239" s="4"/>
    </row>
    <row r="3240" spans="2:2" x14ac:dyDescent="0.2">
      <c r="B3240" s="4"/>
    </row>
    <row r="3241" spans="2:2" x14ac:dyDescent="0.2">
      <c r="B3241" s="4"/>
    </row>
    <row r="3242" spans="2:2" x14ac:dyDescent="0.2">
      <c r="B3242" s="4"/>
    </row>
    <row r="3243" spans="2:2" x14ac:dyDescent="0.2">
      <c r="B3243" s="4"/>
    </row>
    <row r="3244" spans="2:2" x14ac:dyDescent="0.2">
      <c r="B3244" s="4"/>
    </row>
    <row r="3245" spans="2:2" x14ac:dyDescent="0.2">
      <c r="B3245" s="4"/>
    </row>
    <row r="3246" spans="2:2" x14ac:dyDescent="0.2">
      <c r="B3246" s="4"/>
    </row>
    <row r="3247" spans="2:2" x14ac:dyDescent="0.2">
      <c r="B3247" s="4"/>
    </row>
    <row r="3248" spans="2:2" x14ac:dyDescent="0.2">
      <c r="B3248" s="4"/>
    </row>
    <row r="3249" spans="2:2" x14ac:dyDescent="0.2">
      <c r="B3249" s="4"/>
    </row>
    <row r="3250" spans="2:2" x14ac:dyDescent="0.2">
      <c r="B3250" s="4"/>
    </row>
    <row r="3251" spans="2:2" x14ac:dyDescent="0.2">
      <c r="B3251" s="4"/>
    </row>
    <row r="3252" spans="2:2" x14ac:dyDescent="0.2">
      <c r="B3252" s="4"/>
    </row>
    <row r="3253" spans="2:2" x14ac:dyDescent="0.2">
      <c r="B3253" s="4"/>
    </row>
    <row r="3254" spans="2:2" x14ac:dyDescent="0.2">
      <c r="B3254" s="4"/>
    </row>
    <row r="3255" spans="2:2" x14ac:dyDescent="0.2">
      <c r="B3255" s="4"/>
    </row>
    <row r="3256" spans="2:2" x14ac:dyDescent="0.2">
      <c r="B3256" s="4"/>
    </row>
    <row r="3257" spans="2:2" x14ac:dyDescent="0.2">
      <c r="B3257" s="4"/>
    </row>
    <row r="3258" spans="2:2" x14ac:dyDescent="0.2">
      <c r="B3258" s="4"/>
    </row>
    <row r="3259" spans="2:2" x14ac:dyDescent="0.2">
      <c r="B3259" s="4"/>
    </row>
    <row r="3260" spans="2:2" x14ac:dyDescent="0.2">
      <c r="B3260" s="4"/>
    </row>
    <row r="3261" spans="2:2" x14ac:dyDescent="0.2">
      <c r="B3261" s="4"/>
    </row>
    <row r="3262" spans="2:2" x14ac:dyDescent="0.2">
      <c r="B3262" s="4"/>
    </row>
    <row r="3263" spans="2:2" x14ac:dyDescent="0.2">
      <c r="B3263" s="4"/>
    </row>
    <row r="3264" spans="2:2" x14ac:dyDescent="0.2">
      <c r="B3264" s="4"/>
    </row>
    <row r="3265" spans="2:2" x14ac:dyDescent="0.2">
      <c r="B3265" s="4"/>
    </row>
    <row r="3266" spans="2:2" x14ac:dyDescent="0.2">
      <c r="B3266" s="4"/>
    </row>
    <row r="3267" spans="2:2" x14ac:dyDescent="0.2">
      <c r="B3267" s="4"/>
    </row>
    <row r="3268" spans="2:2" x14ac:dyDescent="0.2">
      <c r="B3268" s="4"/>
    </row>
    <row r="3269" spans="2:2" x14ac:dyDescent="0.2">
      <c r="B3269" s="4"/>
    </row>
    <row r="3270" spans="2:2" x14ac:dyDescent="0.2">
      <c r="B3270" s="4"/>
    </row>
    <row r="3271" spans="2:2" x14ac:dyDescent="0.2">
      <c r="B3271" s="4"/>
    </row>
    <row r="3272" spans="2:2" x14ac:dyDescent="0.2">
      <c r="B3272" s="4"/>
    </row>
    <row r="3273" spans="2:2" x14ac:dyDescent="0.2">
      <c r="B3273" s="4"/>
    </row>
    <row r="3274" spans="2:2" x14ac:dyDescent="0.2">
      <c r="B3274" s="4"/>
    </row>
    <row r="3275" spans="2:2" x14ac:dyDescent="0.2">
      <c r="B3275" s="4"/>
    </row>
    <row r="3276" spans="2:2" x14ac:dyDescent="0.2">
      <c r="B3276" s="4"/>
    </row>
    <row r="3277" spans="2:2" x14ac:dyDescent="0.2">
      <c r="B3277" s="4"/>
    </row>
    <row r="3278" spans="2:2" x14ac:dyDescent="0.2">
      <c r="B3278" s="4"/>
    </row>
    <row r="3279" spans="2:2" x14ac:dyDescent="0.2">
      <c r="B3279" s="4"/>
    </row>
    <row r="3280" spans="2:2" x14ac:dyDescent="0.2">
      <c r="B3280" s="4"/>
    </row>
    <row r="3281" spans="2:2" x14ac:dyDescent="0.2">
      <c r="B3281" s="4"/>
    </row>
    <row r="3282" spans="2:2" x14ac:dyDescent="0.2">
      <c r="B3282" s="4"/>
    </row>
    <row r="3283" spans="2:2" x14ac:dyDescent="0.2">
      <c r="B3283" s="4"/>
    </row>
    <row r="3284" spans="2:2" x14ac:dyDescent="0.2">
      <c r="B3284" s="4"/>
    </row>
    <row r="3285" spans="2:2" x14ac:dyDescent="0.2">
      <c r="B3285" s="4"/>
    </row>
    <row r="3286" spans="2:2" x14ac:dyDescent="0.2">
      <c r="B3286" s="4"/>
    </row>
    <row r="3287" spans="2:2" x14ac:dyDescent="0.2">
      <c r="B3287" s="4"/>
    </row>
    <row r="3288" spans="2:2" x14ac:dyDescent="0.2">
      <c r="B3288" s="4"/>
    </row>
    <row r="3289" spans="2:2" x14ac:dyDescent="0.2">
      <c r="B3289" s="4"/>
    </row>
    <row r="3290" spans="2:2" x14ac:dyDescent="0.2">
      <c r="B3290" s="4"/>
    </row>
    <row r="3291" spans="2:2" x14ac:dyDescent="0.2">
      <c r="B3291" s="4"/>
    </row>
    <row r="3292" spans="2:2" x14ac:dyDescent="0.2">
      <c r="B3292" s="4"/>
    </row>
    <row r="3293" spans="2:2" x14ac:dyDescent="0.2">
      <c r="B3293" s="4"/>
    </row>
    <row r="3294" spans="2:2" x14ac:dyDescent="0.2">
      <c r="B3294" s="4"/>
    </row>
    <row r="3295" spans="2:2" x14ac:dyDescent="0.2">
      <c r="B3295" s="4"/>
    </row>
    <row r="3296" spans="2:2" x14ac:dyDescent="0.2">
      <c r="B3296" s="4"/>
    </row>
    <row r="3297" spans="2:2" x14ac:dyDescent="0.2">
      <c r="B3297" s="4"/>
    </row>
    <row r="3298" spans="2:2" x14ac:dyDescent="0.2">
      <c r="B3298" s="4"/>
    </row>
    <row r="3299" spans="2:2" x14ac:dyDescent="0.2">
      <c r="B3299" s="4"/>
    </row>
    <row r="3300" spans="2:2" x14ac:dyDescent="0.2">
      <c r="B3300" s="4"/>
    </row>
    <row r="3301" spans="2:2" x14ac:dyDescent="0.2">
      <c r="B3301" s="4"/>
    </row>
    <row r="3302" spans="2:2" x14ac:dyDescent="0.2">
      <c r="B3302" s="4"/>
    </row>
    <row r="3303" spans="2:2" x14ac:dyDescent="0.2">
      <c r="B3303" s="4"/>
    </row>
    <row r="3304" spans="2:2" x14ac:dyDescent="0.2">
      <c r="B3304" s="4"/>
    </row>
    <row r="3305" spans="2:2" x14ac:dyDescent="0.2">
      <c r="B3305" s="4"/>
    </row>
    <row r="3306" spans="2:2" x14ac:dyDescent="0.2">
      <c r="B3306" s="4"/>
    </row>
    <row r="3307" spans="2:2" x14ac:dyDescent="0.2">
      <c r="B3307" s="4"/>
    </row>
    <row r="3308" spans="2:2" x14ac:dyDescent="0.2">
      <c r="B3308" s="4"/>
    </row>
    <row r="3309" spans="2:2" x14ac:dyDescent="0.2">
      <c r="B3309" s="4"/>
    </row>
    <row r="3310" spans="2:2" x14ac:dyDescent="0.2">
      <c r="B3310" s="4"/>
    </row>
    <row r="3311" spans="2:2" x14ac:dyDescent="0.2">
      <c r="B3311" s="4"/>
    </row>
    <row r="3312" spans="2:2" x14ac:dyDescent="0.2">
      <c r="B3312" s="4"/>
    </row>
    <row r="3313" spans="2:2" x14ac:dyDescent="0.2">
      <c r="B3313" s="4"/>
    </row>
    <row r="3314" spans="2:2" x14ac:dyDescent="0.2">
      <c r="B3314" s="4"/>
    </row>
    <row r="3315" spans="2:2" x14ac:dyDescent="0.2">
      <c r="B3315" s="4"/>
    </row>
    <row r="3316" spans="2:2" x14ac:dyDescent="0.2">
      <c r="B3316" s="4"/>
    </row>
    <row r="3317" spans="2:2" x14ac:dyDescent="0.2">
      <c r="B3317" s="4"/>
    </row>
    <row r="3318" spans="2:2" x14ac:dyDescent="0.2">
      <c r="B3318" s="4"/>
    </row>
    <row r="3319" spans="2:2" x14ac:dyDescent="0.2">
      <c r="B3319" s="4"/>
    </row>
    <row r="3320" spans="2:2" x14ac:dyDescent="0.2">
      <c r="B3320" s="4"/>
    </row>
    <row r="3321" spans="2:2" x14ac:dyDescent="0.2">
      <c r="B3321" s="4"/>
    </row>
    <row r="3322" spans="2:2" x14ac:dyDescent="0.2">
      <c r="B3322" s="4"/>
    </row>
    <row r="3323" spans="2:2" x14ac:dyDescent="0.2">
      <c r="B3323" s="4"/>
    </row>
    <row r="3324" spans="2:2" x14ac:dyDescent="0.2">
      <c r="B3324" s="4"/>
    </row>
    <row r="3325" spans="2:2" x14ac:dyDescent="0.2">
      <c r="B3325" s="4"/>
    </row>
    <row r="3326" spans="2:2" x14ac:dyDescent="0.2">
      <c r="B3326" s="4"/>
    </row>
    <row r="3327" spans="2:2" x14ac:dyDescent="0.2">
      <c r="B3327" s="4"/>
    </row>
    <row r="3328" spans="2:2" x14ac:dyDescent="0.2">
      <c r="B3328" s="4"/>
    </row>
    <row r="3329" spans="2:2" x14ac:dyDescent="0.2">
      <c r="B3329" s="4"/>
    </row>
    <row r="3330" spans="2:2" x14ac:dyDescent="0.2">
      <c r="B3330" s="4"/>
    </row>
    <row r="3331" spans="2:2" x14ac:dyDescent="0.2">
      <c r="B3331" s="4"/>
    </row>
    <row r="3332" spans="2:2" x14ac:dyDescent="0.2">
      <c r="B3332" s="4"/>
    </row>
    <row r="3333" spans="2:2" x14ac:dyDescent="0.2">
      <c r="B3333" s="4"/>
    </row>
    <row r="3334" spans="2:2" x14ac:dyDescent="0.2">
      <c r="B3334" s="4"/>
    </row>
    <row r="3335" spans="2:2" x14ac:dyDescent="0.2">
      <c r="B3335" s="4"/>
    </row>
    <row r="3336" spans="2:2" x14ac:dyDescent="0.2">
      <c r="B3336" s="4"/>
    </row>
    <row r="3337" spans="2:2" x14ac:dyDescent="0.2">
      <c r="B3337" s="4"/>
    </row>
    <row r="3338" spans="2:2" x14ac:dyDescent="0.2">
      <c r="B3338" s="4"/>
    </row>
    <row r="3339" spans="2:2" x14ac:dyDescent="0.2">
      <c r="B3339" s="4"/>
    </row>
    <row r="3340" spans="2:2" x14ac:dyDescent="0.2">
      <c r="B3340" s="4"/>
    </row>
    <row r="3341" spans="2:2" x14ac:dyDescent="0.2">
      <c r="B3341" s="4"/>
    </row>
    <row r="3342" spans="2:2" x14ac:dyDescent="0.2">
      <c r="B3342" s="4"/>
    </row>
    <row r="3343" spans="2:2" x14ac:dyDescent="0.2">
      <c r="B3343" s="4"/>
    </row>
    <row r="3344" spans="2:2" x14ac:dyDescent="0.2">
      <c r="B3344" s="4"/>
    </row>
    <row r="3345" spans="2:2" x14ac:dyDescent="0.2">
      <c r="B3345" s="4"/>
    </row>
    <row r="3346" spans="2:2" x14ac:dyDescent="0.2">
      <c r="B3346" s="4"/>
    </row>
    <row r="3347" spans="2:2" x14ac:dyDescent="0.2">
      <c r="B3347" s="4"/>
    </row>
    <row r="3348" spans="2:2" x14ac:dyDescent="0.2">
      <c r="B3348" s="4"/>
    </row>
    <row r="3349" spans="2:2" x14ac:dyDescent="0.2">
      <c r="B3349" s="4"/>
    </row>
    <row r="3350" spans="2:2" x14ac:dyDescent="0.2">
      <c r="B3350" s="4"/>
    </row>
    <row r="3351" spans="2:2" x14ac:dyDescent="0.2">
      <c r="B3351" s="4"/>
    </row>
    <row r="3352" spans="2:2" x14ac:dyDescent="0.2">
      <c r="B3352" s="4"/>
    </row>
    <row r="3353" spans="2:2" x14ac:dyDescent="0.2">
      <c r="B3353" s="4"/>
    </row>
    <row r="3354" spans="2:2" x14ac:dyDescent="0.2">
      <c r="B3354" s="4"/>
    </row>
    <row r="3355" spans="2:2" x14ac:dyDescent="0.2">
      <c r="B3355" s="4"/>
    </row>
    <row r="3356" spans="2:2" x14ac:dyDescent="0.2">
      <c r="B3356" s="4"/>
    </row>
    <row r="3357" spans="2:2" x14ac:dyDescent="0.2">
      <c r="B3357" s="4"/>
    </row>
    <row r="3358" spans="2:2" x14ac:dyDescent="0.2">
      <c r="B3358" s="4"/>
    </row>
    <row r="3359" spans="2:2" x14ac:dyDescent="0.2">
      <c r="B3359" s="4"/>
    </row>
    <row r="3360" spans="2:2" x14ac:dyDescent="0.2">
      <c r="B3360" s="4"/>
    </row>
    <row r="3361" spans="2:2" x14ac:dyDescent="0.2">
      <c r="B3361" s="4"/>
    </row>
    <row r="3362" spans="2:2" x14ac:dyDescent="0.2">
      <c r="B3362" s="4"/>
    </row>
    <row r="3363" spans="2:2" x14ac:dyDescent="0.2">
      <c r="B3363" s="4"/>
    </row>
    <row r="3364" spans="2:2" x14ac:dyDescent="0.2">
      <c r="B3364" s="4"/>
    </row>
    <row r="3365" spans="2:2" x14ac:dyDescent="0.2">
      <c r="B3365" s="4"/>
    </row>
    <row r="3366" spans="2:2" x14ac:dyDescent="0.2">
      <c r="B3366" s="4"/>
    </row>
    <row r="3367" spans="2:2" x14ac:dyDescent="0.2">
      <c r="B3367" s="4"/>
    </row>
    <row r="3368" spans="2:2" x14ac:dyDescent="0.2">
      <c r="B3368" s="4"/>
    </row>
    <row r="3369" spans="2:2" x14ac:dyDescent="0.2">
      <c r="B3369" s="4"/>
    </row>
    <row r="3370" spans="2:2" x14ac:dyDescent="0.2">
      <c r="B3370" s="4"/>
    </row>
    <row r="3371" spans="2:2" x14ac:dyDescent="0.2">
      <c r="B3371" s="4"/>
    </row>
    <row r="3372" spans="2:2" x14ac:dyDescent="0.2">
      <c r="B3372" s="4"/>
    </row>
    <row r="3373" spans="2:2" x14ac:dyDescent="0.2">
      <c r="B3373" s="4"/>
    </row>
    <row r="3374" spans="2:2" x14ac:dyDescent="0.2">
      <c r="B3374" s="4"/>
    </row>
    <row r="3375" spans="2:2" x14ac:dyDescent="0.2">
      <c r="B3375" s="4"/>
    </row>
    <row r="3376" spans="2:2" x14ac:dyDescent="0.2">
      <c r="B3376" s="4"/>
    </row>
    <row r="3377" spans="2:2" x14ac:dyDescent="0.2">
      <c r="B3377" s="4"/>
    </row>
    <row r="3378" spans="2:2" x14ac:dyDescent="0.2">
      <c r="B3378" s="4"/>
    </row>
    <row r="3379" spans="2:2" x14ac:dyDescent="0.2">
      <c r="B3379" s="4"/>
    </row>
    <row r="3380" spans="2:2" x14ac:dyDescent="0.2">
      <c r="B3380" s="4"/>
    </row>
    <row r="3381" spans="2:2" x14ac:dyDescent="0.2">
      <c r="B3381" s="4"/>
    </row>
    <row r="3382" spans="2:2" x14ac:dyDescent="0.2">
      <c r="B3382" s="4"/>
    </row>
    <row r="3383" spans="2:2" x14ac:dyDescent="0.2">
      <c r="B3383" s="4"/>
    </row>
    <row r="3384" spans="2:2" x14ac:dyDescent="0.2">
      <c r="B3384" s="4"/>
    </row>
    <row r="3385" spans="2:2" x14ac:dyDescent="0.2">
      <c r="B3385" s="4"/>
    </row>
    <row r="3386" spans="2:2" x14ac:dyDescent="0.2">
      <c r="B3386" s="4"/>
    </row>
    <row r="3387" spans="2:2" x14ac:dyDescent="0.2">
      <c r="B3387" s="4"/>
    </row>
    <row r="3388" spans="2:2" x14ac:dyDescent="0.2">
      <c r="B3388" s="4"/>
    </row>
    <row r="3389" spans="2:2" x14ac:dyDescent="0.2">
      <c r="B3389" s="4"/>
    </row>
    <row r="3390" spans="2:2" x14ac:dyDescent="0.2">
      <c r="B3390" s="4"/>
    </row>
    <row r="3391" spans="2:2" x14ac:dyDescent="0.2">
      <c r="B3391" s="4"/>
    </row>
    <row r="3392" spans="2:2" x14ac:dyDescent="0.2">
      <c r="B3392" s="4"/>
    </row>
    <row r="3393" spans="2:2" x14ac:dyDescent="0.2">
      <c r="B3393" s="4"/>
    </row>
    <row r="3394" spans="2:2" x14ac:dyDescent="0.2">
      <c r="B3394" s="4"/>
    </row>
    <row r="3395" spans="2:2" x14ac:dyDescent="0.2">
      <c r="B3395" s="4"/>
    </row>
    <row r="3396" spans="2:2" x14ac:dyDescent="0.2">
      <c r="B3396" s="4"/>
    </row>
    <row r="3397" spans="2:2" x14ac:dyDescent="0.2">
      <c r="B3397" s="4"/>
    </row>
    <row r="3398" spans="2:2" x14ac:dyDescent="0.2">
      <c r="B3398" s="4"/>
    </row>
    <row r="3399" spans="2:2" x14ac:dyDescent="0.2">
      <c r="B3399" s="4"/>
    </row>
    <row r="3400" spans="2:2" x14ac:dyDescent="0.2">
      <c r="B3400" s="4"/>
    </row>
    <row r="3401" spans="2:2" x14ac:dyDescent="0.2">
      <c r="B3401" s="4"/>
    </row>
    <row r="3402" spans="2:2" x14ac:dyDescent="0.2">
      <c r="B3402" s="4"/>
    </row>
    <row r="3403" spans="2:2" x14ac:dyDescent="0.2">
      <c r="B3403" s="4"/>
    </row>
    <row r="3404" spans="2:2" x14ac:dyDescent="0.2">
      <c r="B3404" s="4"/>
    </row>
    <row r="3405" spans="2:2" x14ac:dyDescent="0.2">
      <c r="B3405" s="4"/>
    </row>
    <row r="3406" spans="2:2" x14ac:dyDescent="0.2">
      <c r="B3406" s="4"/>
    </row>
    <row r="3407" spans="2:2" x14ac:dyDescent="0.2">
      <c r="B3407" s="4"/>
    </row>
    <row r="3408" spans="2:2" x14ac:dyDescent="0.2">
      <c r="B3408" s="4"/>
    </row>
    <row r="3409" spans="2:2" x14ac:dyDescent="0.2">
      <c r="B3409" s="4"/>
    </row>
    <row r="3410" spans="2:2" x14ac:dyDescent="0.2">
      <c r="B3410" s="4"/>
    </row>
    <row r="3411" spans="2:2" x14ac:dyDescent="0.2">
      <c r="B3411" s="4"/>
    </row>
    <row r="3412" spans="2:2" x14ac:dyDescent="0.2">
      <c r="B3412" s="4"/>
    </row>
    <row r="3413" spans="2:2" x14ac:dyDescent="0.2">
      <c r="B3413" s="4"/>
    </row>
    <row r="3414" spans="2:2" x14ac:dyDescent="0.2">
      <c r="B3414" s="4"/>
    </row>
    <row r="3415" spans="2:2" x14ac:dyDescent="0.2">
      <c r="B3415" s="4"/>
    </row>
    <row r="3416" spans="2:2" x14ac:dyDescent="0.2">
      <c r="B3416" s="4"/>
    </row>
    <row r="3417" spans="2:2" x14ac:dyDescent="0.2">
      <c r="B3417" s="4"/>
    </row>
    <row r="3418" spans="2:2" x14ac:dyDescent="0.2">
      <c r="B3418" s="4"/>
    </row>
    <row r="3419" spans="2:2" x14ac:dyDescent="0.2">
      <c r="B3419" s="4"/>
    </row>
    <row r="3420" spans="2:2" x14ac:dyDescent="0.2">
      <c r="B3420" s="4"/>
    </row>
    <row r="3421" spans="2:2" x14ac:dyDescent="0.2">
      <c r="B3421" s="4"/>
    </row>
    <row r="3422" spans="2:2" x14ac:dyDescent="0.2">
      <c r="B3422" s="4"/>
    </row>
    <row r="3423" spans="2:2" x14ac:dyDescent="0.2">
      <c r="B3423" s="4"/>
    </row>
    <row r="3424" spans="2:2" x14ac:dyDescent="0.2">
      <c r="B3424" s="4"/>
    </row>
    <row r="3425" spans="2:2" x14ac:dyDescent="0.2">
      <c r="B3425" s="4"/>
    </row>
    <row r="3426" spans="2:2" x14ac:dyDescent="0.2">
      <c r="B3426" s="4"/>
    </row>
    <row r="3427" spans="2:2" x14ac:dyDescent="0.2">
      <c r="B3427" s="4"/>
    </row>
    <row r="3428" spans="2:2" x14ac:dyDescent="0.2">
      <c r="B3428" s="4"/>
    </row>
    <row r="3429" spans="2:2" x14ac:dyDescent="0.2">
      <c r="B3429" s="4"/>
    </row>
    <row r="3430" spans="2:2" x14ac:dyDescent="0.2">
      <c r="B3430" s="4"/>
    </row>
    <row r="3431" spans="2:2" x14ac:dyDescent="0.2">
      <c r="B3431" s="4"/>
    </row>
    <row r="3432" spans="2:2" x14ac:dyDescent="0.2">
      <c r="B3432" s="4"/>
    </row>
    <row r="3433" spans="2:2" x14ac:dyDescent="0.2">
      <c r="B3433" s="4"/>
    </row>
    <row r="3434" spans="2:2" x14ac:dyDescent="0.2">
      <c r="B3434" s="4"/>
    </row>
    <row r="3435" spans="2:2" x14ac:dyDescent="0.2">
      <c r="B3435" s="4"/>
    </row>
    <row r="3436" spans="2:2" x14ac:dyDescent="0.2">
      <c r="B3436" s="4"/>
    </row>
    <row r="3437" spans="2:2" x14ac:dyDescent="0.2">
      <c r="B3437" s="4"/>
    </row>
    <row r="3438" spans="2:2" x14ac:dyDescent="0.2">
      <c r="B3438" s="4"/>
    </row>
    <row r="3439" spans="2:2" x14ac:dyDescent="0.2">
      <c r="B3439" s="4"/>
    </row>
    <row r="3440" spans="2:2" x14ac:dyDescent="0.2">
      <c r="B3440" s="4"/>
    </row>
    <row r="3441" spans="2:2" x14ac:dyDescent="0.2">
      <c r="B3441" s="4"/>
    </row>
    <row r="3442" spans="2:2" x14ac:dyDescent="0.2">
      <c r="B3442" s="4"/>
    </row>
    <row r="3443" spans="2:2" x14ac:dyDescent="0.2">
      <c r="B3443" s="4"/>
    </row>
    <row r="3444" spans="2:2" x14ac:dyDescent="0.2">
      <c r="B3444" s="4"/>
    </row>
    <row r="3445" spans="2:2" x14ac:dyDescent="0.2">
      <c r="B3445" s="4"/>
    </row>
    <row r="3446" spans="2:2" x14ac:dyDescent="0.2">
      <c r="B3446" s="4"/>
    </row>
    <row r="3447" spans="2:2" x14ac:dyDescent="0.2">
      <c r="B3447" s="4"/>
    </row>
    <row r="3448" spans="2:2" x14ac:dyDescent="0.2">
      <c r="B3448" s="4"/>
    </row>
    <row r="3449" spans="2:2" x14ac:dyDescent="0.2">
      <c r="B3449" s="4"/>
    </row>
    <row r="3450" spans="2:2" x14ac:dyDescent="0.2">
      <c r="B3450" s="4"/>
    </row>
    <row r="3451" spans="2:2" x14ac:dyDescent="0.2">
      <c r="B3451" s="4"/>
    </row>
    <row r="3452" spans="2:2" x14ac:dyDescent="0.2">
      <c r="B3452" s="4"/>
    </row>
    <row r="3453" spans="2:2" x14ac:dyDescent="0.2">
      <c r="B3453" s="4"/>
    </row>
    <row r="3454" spans="2:2" x14ac:dyDescent="0.2">
      <c r="B3454" s="4"/>
    </row>
    <row r="3455" spans="2:2" x14ac:dyDescent="0.2">
      <c r="B3455" s="4"/>
    </row>
    <row r="3456" spans="2:2" x14ac:dyDescent="0.2">
      <c r="B3456" s="4"/>
    </row>
    <row r="3457" spans="2:2" x14ac:dyDescent="0.2">
      <c r="B3457" s="4"/>
    </row>
    <row r="3458" spans="2:2" x14ac:dyDescent="0.2">
      <c r="B3458" s="4"/>
    </row>
    <row r="3459" spans="2:2" x14ac:dyDescent="0.2">
      <c r="B3459" s="4"/>
    </row>
    <row r="3460" spans="2:2" x14ac:dyDescent="0.2">
      <c r="B3460" s="4"/>
    </row>
    <row r="3461" spans="2:2" x14ac:dyDescent="0.2">
      <c r="B3461" s="4"/>
    </row>
    <row r="3462" spans="2:2" x14ac:dyDescent="0.2">
      <c r="B3462" s="4"/>
    </row>
    <row r="3463" spans="2:2" x14ac:dyDescent="0.2">
      <c r="B3463" s="4"/>
    </row>
    <row r="3464" spans="2:2" x14ac:dyDescent="0.2">
      <c r="B3464" s="4"/>
    </row>
    <row r="3465" spans="2:2" x14ac:dyDescent="0.2">
      <c r="B3465" s="4"/>
    </row>
    <row r="3466" spans="2:2" x14ac:dyDescent="0.2">
      <c r="B3466" s="4"/>
    </row>
    <row r="3467" spans="2:2" x14ac:dyDescent="0.2">
      <c r="B3467" s="4"/>
    </row>
    <row r="3468" spans="2:2" x14ac:dyDescent="0.2">
      <c r="B3468" s="4"/>
    </row>
    <row r="3469" spans="2:2" x14ac:dyDescent="0.2">
      <c r="B3469" s="4"/>
    </row>
    <row r="3470" spans="2:2" x14ac:dyDescent="0.2">
      <c r="B3470" s="4"/>
    </row>
    <row r="3471" spans="2:2" x14ac:dyDescent="0.2">
      <c r="B3471" s="4"/>
    </row>
    <row r="3472" spans="2:2" x14ac:dyDescent="0.2">
      <c r="B3472" s="4"/>
    </row>
    <row r="3473" spans="2:2" x14ac:dyDescent="0.2">
      <c r="B3473" s="4"/>
    </row>
    <row r="3474" spans="2:2" x14ac:dyDescent="0.2">
      <c r="B3474" s="4"/>
    </row>
    <row r="3475" spans="2:2" x14ac:dyDescent="0.2">
      <c r="B3475" s="4"/>
    </row>
    <row r="3476" spans="2:2" x14ac:dyDescent="0.2">
      <c r="B3476" s="4"/>
    </row>
    <row r="3477" spans="2:2" x14ac:dyDescent="0.2">
      <c r="B3477" s="4"/>
    </row>
    <row r="3478" spans="2:2" x14ac:dyDescent="0.2">
      <c r="B3478" s="4"/>
    </row>
    <row r="3479" spans="2:2" x14ac:dyDescent="0.2">
      <c r="B3479" s="4"/>
    </row>
    <row r="3480" spans="2:2" x14ac:dyDescent="0.2">
      <c r="B3480" s="4"/>
    </row>
    <row r="3481" spans="2:2" x14ac:dyDescent="0.2">
      <c r="B3481" s="4"/>
    </row>
    <row r="3482" spans="2:2" x14ac:dyDescent="0.2">
      <c r="B3482" s="4"/>
    </row>
    <row r="3483" spans="2:2" x14ac:dyDescent="0.2">
      <c r="B3483" s="4"/>
    </row>
    <row r="3484" spans="2:2" x14ac:dyDescent="0.2">
      <c r="B3484" s="4"/>
    </row>
    <row r="3485" spans="2:2" x14ac:dyDescent="0.2">
      <c r="B3485" s="4"/>
    </row>
    <row r="3486" spans="2:2" x14ac:dyDescent="0.2">
      <c r="B3486" s="4"/>
    </row>
    <row r="3487" spans="2:2" x14ac:dyDescent="0.2">
      <c r="B3487" s="4"/>
    </row>
    <row r="3488" spans="2:2" x14ac:dyDescent="0.2">
      <c r="B3488" s="4"/>
    </row>
    <row r="3489" spans="2:2" x14ac:dyDescent="0.2">
      <c r="B3489" s="4"/>
    </row>
    <row r="3490" spans="2:2" x14ac:dyDescent="0.2">
      <c r="B3490" s="4"/>
    </row>
    <row r="3491" spans="2:2" x14ac:dyDescent="0.2">
      <c r="B3491" s="4"/>
    </row>
    <row r="3492" spans="2:2" x14ac:dyDescent="0.2">
      <c r="B3492" s="4"/>
    </row>
    <row r="3493" spans="2:2" x14ac:dyDescent="0.2">
      <c r="B3493" s="4"/>
    </row>
    <row r="3494" spans="2:2" x14ac:dyDescent="0.2">
      <c r="B3494" s="4"/>
    </row>
    <row r="3495" spans="2:2" x14ac:dyDescent="0.2">
      <c r="B3495" s="4"/>
    </row>
    <row r="3496" spans="2:2" x14ac:dyDescent="0.2">
      <c r="B3496" s="4"/>
    </row>
    <row r="3497" spans="2:2" x14ac:dyDescent="0.2">
      <c r="B3497" s="4"/>
    </row>
    <row r="3498" spans="2:2" x14ac:dyDescent="0.2">
      <c r="B3498" s="4"/>
    </row>
    <row r="3499" spans="2:2" x14ac:dyDescent="0.2">
      <c r="B3499" s="4"/>
    </row>
    <row r="3500" spans="2:2" x14ac:dyDescent="0.2">
      <c r="B3500" s="4"/>
    </row>
    <row r="3501" spans="2:2" x14ac:dyDescent="0.2">
      <c r="B3501" s="4"/>
    </row>
    <row r="3502" spans="2:2" x14ac:dyDescent="0.2">
      <c r="B3502" s="4"/>
    </row>
    <row r="3503" spans="2:2" x14ac:dyDescent="0.2">
      <c r="B3503" s="4"/>
    </row>
    <row r="3504" spans="2:2" x14ac:dyDescent="0.2">
      <c r="B3504" s="4"/>
    </row>
    <row r="3505" spans="2:2" x14ac:dyDescent="0.2">
      <c r="B3505" s="4"/>
    </row>
    <row r="3506" spans="2:2" x14ac:dyDescent="0.2">
      <c r="B3506" s="4"/>
    </row>
    <row r="3507" spans="2:2" x14ac:dyDescent="0.2">
      <c r="B3507" s="4"/>
    </row>
    <row r="3508" spans="2:2" x14ac:dyDescent="0.2">
      <c r="B3508" s="4"/>
    </row>
    <row r="3509" spans="2:2" x14ac:dyDescent="0.2">
      <c r="B3509" s="4"/>
    </row>
    <row r="3510" spans="2:2" x14ac:dyDescent="0.2">
      <c r="B3510" s="4"/>
    </row>
    <row r="3511" spans="2:2" x14ac:dyDescent="0.2">
      <c r="B3511" s="4"/>
    </row>
    <row r="3512" spans="2:2" x14ac:dyDescent="0.2">
      <c r="B3512" s="4"/>
    </row>
    <row r="3513" spans="2:2" x14ac:dyDescent="0.2">
      <c r="B3513" s="4"/>
    </row>
    <row r="3514" spans="2:2" x14ac:dyDescent="0.2">
      <c r="B3514" s="4"/>
    </row>
    <row r="3515" spans="2:2" x14ac:dyDescent="0.2">
      <c r="B3515" s="4"/>
    </row>
    <row r="3516" spans="2:2" x14ac:dyDescent="0.2">
      <c r="B3516" s="4"/>
    </row>
    <row r="3517" spans="2:2" x14ac:dyDescent="0.2">
      <c r="B3517" s="4"/>
    </row>
    <row r="3518" spans="2:2" x14ac:dyDescent="0.2">
      <c r="B3518" s="4"/>
    </row>
    <row r="3519" spans="2:2" x14ac:dyDescent="0.2">
      <c r="B3519" s="4"/>
    </row>
    <row r="3520" spans="2:2" x14ac:dyDescent="0.2">
      <c r="B3520" s="4"/>
    </row>
    <row r="3521" spans="2:2" x14ac:dyDescent="0.2">
      <c r="B3521" s="4"/>
    </row>
    <row r="3522" spans="2:2" x14ac:dyDescent="0.2">
      <c r="B3522" s="4"/>
    </row>
    <row r="3523" spans="2:2" x14ac:dyDescent="0.2">
      <c r="B3523" s="4"/>
    </row>
    <row r="3524" spans="2:2" x14ac:dyDescent="0.2">
      <c r="B3524" s="4"/>
    </row>
    <row r="3525" spans="2:2" x14ac:dyDescent="0.2">
      <c r="B3525" s="4"/>
    </row>
    <row r="3526" spans="2:2" x14ac:dyDescent="0.2">
      <c r="B3526" s="4"/>
    </row>
    <row r="3527" spans="2:2" x14ac:dyDescent="0.2">
      <c r="B3527" s="4"/>
    </row>
    <row r="3528" spans="2:2" x14ac:dyDescent="0.2">
      <c r="B3528" s="4"/>
    </row>
    <row r="3529" spans="2:2" x14ac:dyDescent="0.2">
      <c r="B3529" s="4"/>
    </row>
    <row r="3530" spans="2:2" x14ac:dyDescent="0.2">
      <c r="B3530" s="4"/>
    </row>
    <row r="3531" spans="2:2" x14ac:dyDescent="0.2">
      <c r="B3531" s="4"/>
    </row>
    <row r="3532" spans="2:2" x14ac:dyDescent="0.2">
      <c r="B3532" s="4"/>
    </row>
    <row r="3533" spans="2:2" x14ac:dyDescent="0.2">
      <c r="B3533" s="4"/>
    </row>
    <row r="3534" spans="2:2" x14ac:dyDescent="0.2">
      <c r="B3534" s="4"/>
    </row>
    <row r="3535" spans="2:2" x14ac:dyDescent="0.2">
      <c r="B3535" s="4"/>
    </row>
    <row r="3536" spans="2:2" x14ac:dyDescent="0.2">
      <c r="B3536" s="4"/>
    </row>
    <row r="3537" spans="2:2" x14ac:dyDescent="0.2">
      <c r="B3537" s="4"/>
    </row>
    <row r="3538" spans="2:2" x14ac:dyDescent="0.2">
      <c r="B3538" s="4"/>
    </row>
    <row r="3539" spans="2:2" x14ac:dyDescent="0.2">
      <c r="B3539" s="4"/>
    </row>
    <row r="3540" spans="2:2" x14ac:dyDescent="0.2">
      <c r="B3540" s="4"/>
    </row>
    <row r="3541" spans="2:2" x14ac:dyDescent="0.2">
      <c r="B3541" s="4"/>
    </row>
    <row r="3542" spans="2:2" x14ac:dyDescent="0.2">
      <c r="B3542" s="4"/>
    </row>
    <row r="3543" spans="2:2" x14ac:dyDescent="0.2">
      <c r="B3543" s="4"/>
    </row>
    <row r="3544" spans="2:2" x14ac:dyDescent="0.2">
      <c r="B3544" s="4"/>
    </row>
    <row r="3545" spans="2:2" x14ac:dyDescent="0.2">
      <c r="B3545" s="4"/>
    </row>
    <row r="3546" spans="2:2" x14ac:dyDescent="0.2">
      <c r="B3546" s="4"/>
    </row>
    <row r="3547" spans="2:2" x14ac:dyDescent="0.2">
      <c r="B3547" s="4"/>
    </row>
    <row r="3548" spans="2:2" x14ac:dyDescent="0.2">
      <c r="B3548" s="4"/>
    </row>
    <row r="3549" spans="2:2" x14ac:dyDescent="0.2">
      <c r="B3549" s="4"/>
    </row>
    <row r="3550" spans="2:2" x14ac:dyDescent="0.2">
      <c r="B3550" s="4"/>
    </row>
    <row r="3551" spans="2:2" x14ac:dyDescent="0.2">
      <c r="B3551" s="4"/>
    </row>
    <row r="3552" spans="2:2" x14ac:dyDescent="0.2">
      <c r="B3552" s="4"/>
    </row>
    <row r="3553" spans="2:2" x14ac:dyDescent="0.2">
      <c r="B3553" s="4"/>
    </row>
    <row r="3554" spans="2:2" x14ac:dyDescent="0.2">
      <c r="B3554" s="4"/>
    </row>
    <row r="3555" spans="2:2" x14ac:dyDescent="0.2">
      <c r="B3555" s="4"/>
    </row>
    <row r="3556" spans="2:2" x14ac:dyDescent="0.2">
      <c r="B3556" s="4"/>
    </row>
    <row r="3557" spans="2:2" x14ac:dyDescent="0.2">
      <c r="B3557" s="4"/>
    </row>
    <row r="3558" spans="2:2" x14ac:dyDescent="0.2">
      <c r="B3558" s="4"/>
    </row>
    <row r="3559" spans="2:2" x14ac:dyDescent="0.2">
      <c r="B3559" s="4"/>
    </row>
    <row r="3560" spans="2:2" x14ac:dyDescent="0.2">
      <c r="B3560" s="4"/>
    </row>
    <row r="3561" spans="2:2" x14ac:dyDescent="0.2">
      <c r="B3561" s="4"/>
    </row>
    <row r="3562" spans="2:2" x14ac:dyDescent="0.2">
      <c r="B3562" s="4"/>
    </row>
    <row r="3563" spans="2:2" x14ac:dyDescent="0.2">
      <c r="B3563" s="4"/>
    </row>
    <row r="3564" spans="2:2" x14ac:dyDescent="0.2">
      <c r="B3564" s="4"/>
    </row>
    <row r="3565" spans="2:2" x14ac:dyDescent="0.2">
      <c r="B3565" s="4"/>
    </row>
    <row r="3566" spans="2:2" x14ac:dyDescent="0.2">
      <c r="B3566" s="4"/>
    </row>
    <row r="3567" spans="2:2" x14ac:dyDescent="0.2">
      <c r="B3567" s="4"/>
    </row>
    <row r="3568" spans="2:2" x14ac:dyDescent="0.2">
      <c r="B3568" s="4"/>
    </row>
    <row r="3569" spans="2:2" x14ac:dyDescent="0.2">
      <c r="B3569" s="4"/>
    </row>
    <row r="3570" spans="2:2" x14ac:dyDescent="0.2">
      <c r="B3570" s="4"/>
    </row>
    <row r="3571" spans="2:2" x14ac:dyDescent="0.2">
      <c r="B3571" s="4"/>
    </row>
    <row r="3572" spans="2:2" x14ac:dyDescent="0.2">
      <c r="B3572" s="4"/>
    </row>
    <row r="3573" spans="2:2" x14ac:dyDescent="0.2">
      <c r="B3573" s="4"/>
    </row>
    <row r="3574" spans="2:2" x14ac:dyDescent="0.2">
      <c r="B3574" s="4"/>
    </row>
    <row r="3575" spans="2:2" x14ac:dyDescent="0.2">
      <c r="B3575" s="4"/>
    </row>
    <row r="3576" spans="2:2" x14ac:dyDescent="0.2">
      <c r="B3576" s="4"/>
    </row>
    <row r="3577" spans="2:2" x14ac:dyDescent="0.2">
      <c r="B3577" s="4"/>
    </row>
    <row r="3578" spans="2:2" x14ac:dyDescent="0.2">
      <c r="B3578" s="4"/>
    </row>
    <row r="3579" spans="2:2" x14ac:dyDescent="0.2">
      <c r="B3579" s="4"/>
    </row>
    <row r="3580" spans="2:2" x14ac:dyDescent="0.2">
      <c r="B3580" s="4"/>
    </row>
    <row r="3581" spans="2:2" x14ac:dyDescent="0.2">
      <c r="B3581" s="4"/>
    </row>
    <row r="3582" spans="2:2" x14ac:dyDescent="0.2">
      <c r="B3582" s="4"/>
    </row>
    <row r="3583" spans="2:2" x14ac:dyDescent="0.2">
      <c r="B3583" s="4"/>
    </row>
    <row r="3584" spans="2:2" x14ac:dyDescent="0.2">
      <c r="B3584" s="4"/>
    </row>
    <row r="3585" spans="2:2" x14ac:dyDescent="0.2">
      <c r="B3585" s="4"/>
    </row>
    <row r="3586" spans="2:2" x14ac:dyDescent="0.2">
      <c r="B3586" s="4"/>
    </row>
    <row r="3587" spans="2:2" x14ac:dyDescent="0.2">
      <c r="B3587" s="4"/>
    </row>
    <row r="3588" spans="2:2" x14ac:dyDescent="0.2">
      <c r="B3588" s="4"/>
    </row>
    <row r="3589" spans="2:2" x14ac:dyDescent="0.2">
      <c r="B3589" s="4"/>
    </row>
    <row r="3590" spans="2:2" x14ac:dyDescent="0.2">
      <c r="B3590" s="4"/>
    </row>
    <row r="3591" spans="2:2" x14ac:dyDescent="0.2">
      <c r="B3591" s="4"/>
    </row>
    <row r="3592" spans="2:2" x14ac:dyDescent="0.2">
      <c r="B3592" s="4"/>
    </row>
    <row r="3593" spans="2:2" x14ac:dyDescent="0.2">
      <c r="B3593" s="4"/>
    </row>
    <row r="3594" spans="2:2" x14ac:dyDescent="0.2">
      <c r="B3594" s="4"/>
    </row>
    <row r="3595" spans="2:2" x14ac:dyDescent="0.2">
      <c r="B3595" s="4"/>
    </row>
    <row r="3596" spans="2:2" x14ac:dyDescent="0.2">
      <c r="B3596" s="4"/>
    </row>
    <row r="3597" spans="2:2" x14ac:dyDescent="0.2">
      <c r="B3597" s="4"/>
    </row>
    <row r="3598" spans="2:2" x14ac:dyDescent="0.2">
      <c r="B3598" s="4"/>
    </row>
    <row r="3599" spans="2:2" x14ac:dyDescent="0.2">
      <c r="B3599" s="4"/>
    </row>
    <row r="3600" spans="2:2" x14ac:dyDescent="0.2">
      <c r="B3600" s="4"/>
    </row>
    <row r="3601" spans="2:2" x14ac:dyDescent="0.2">
      <c r="B3601" s="4"/>
    </row>
    <row r="3602" spans="2:2" x14ac:dyDescent="0.2">
      <c r="B3602" s="4"/>
    </row>
    <row r="3603" spans="2:2" x14ac:dyDescent="0.2">
      <c r="B3603" s="4"/>
    </row>
    <row r="3604" spans="2:2" x14ac:dyDescent="0.2">
      <c r="B3604" s="4"/>
    </row>
    <row r="3605" spans="2:2" x14ac:dyDescent="0.2">
      <c r="B3605" s="4"/>
    </row>
    <row r="3606" spans="2:2" x14ac:dyDescent="0.2">
      <c r="B3606" s="4"/>
    </row>
    <row r="3607" spans="2:2" x14ac:dyDescent="0.2">
      <c r="B3607" s="4"/>
    </row>
    <row r="3608" spans="2:2" x14ac:dyDescent="0.2">
      <c r="B3608" s="4"/>
    </row>
    <row r="3609" spans="2:2" x14ac:dyDescent="0.2">
      <c r="B3609" s="4"/>
    </row>
    <row r="3610" spans="2:2" x14ac:dyDescent="0.2">
      <c r="B3610" s="4"/>
    </row>
    <row r="3611" spans="2:2" x14ac:dyDescent="0.2">
      <c r="B3611" s="4"/>
    </row>
    <row r="3612" spans="2:2" x14ac:dyDescent="0.2">
      <c r="B3612" s="4"/>
    </row>
    <row r="3613" spans="2:2" x14ac:dyDescent="0.2">
      <c r="B3613" s="4"/>
    </row>
    <row r="3614" spans="2:2" x14ac:dyDescent="0.2">
      <c r="B3614" s="4"/>
    </row>
    <row r="3615" spans="2:2" x14ac:dyDescent="0.2">
      <c r="B3615" s="4"/>
    </row>
    <row r="3616" spans="2:2" x14ac:dyDescent="0.2">
      <c r="B3616" s="4"/>
    </row>
    <row r="3617" spans="2:2" x14ac:dyDescent="0.2">
      <c r="B3617" s="4"/>
    </row>
    <row r="3618" spans="2:2" x14ac:dyDescent="0.2">
      <c r="B3618" s="4"/>
    </row>
    <row r="3619" spans="2:2" x14ac:dyDescent="0.2">
      <c r="B3619" s="4"/>
    </row>
    <row r="3620" spans="2:2" x14ac:dyDescent="0.2">
      <c r="B3620" s="4"/>
    </row>
    <row r="3621" spans="2:2" x14ac:dyDescent="0.2">
      <c r="B3621" s="4"/>
    </row>
    <row r="3622" spans="2:2" x14ac:dyDescent="0.2">
      <c r="B3622" s="4"/>
    </row>
    <row r="3623" spans="2:2" x14ac:dyDescent="0.2">
      <c r="B3623" s="4"/>
    </row>
    <row r="3624" spans="2:2" x14ac:dyDescent="0.2">
      <c r="B3624" s="4"/>
    </row>
    <row r="3625" spans="2:2" x14ac:dyDescent="0.2">
      <c r="B3625" s="4"/>
    </row>
    <row r="3626" spans="2:2" x14ac:dyDescent="0.2">
      <c r="B3626" s="4"/>
    </row>
    <row r="3627" spans="2:2" x14ac:dyDescent="0.2">
      <c r="B3627" s="4"/>
    </row>
    <row r="3628" spans="2:2" x14ac:dyDescent="0.2">
      <c r="B3628" s="4"/>
    </row>
    <row r="3629" spans="2:2" x14ac:dyDescent="0.2">
      <c r="B3629" s="4"/>
    </row>
    <row r="3630" spans="2:2" x14ac:dyDescent="0.2">
      <c r="B3630" s="4"/>
    </row>
    <row r="3631" spans="2:2" x14ac:dyDescent="0.2">
      <c r="B3631" s="4"/>
    </row>
    <row r="3632" spans="2:2" x14ac:dyDescent="0.2">
      <c r="B3632" s="4"/>
    </row>
    <row r="3633" spans="2:2" x14ac:dyDescent="0.2">
      <c r="B3633" s="4"/>
    </row>
    <row r="3634" spans="2:2" x14ac:dyDescent="0.2">
      <c r="B3634" s="4"/>
    </row>
    <row r="3635" spans="2:2" x14ac:dyDescent="0.2">
      <c r="B3635" s="4"/>
    </row>
    <row r="3636" spans="2:2" x14ac:dyDescent="0.2">
      <c r="B3636" s="4"/>
    </row>
    <row r="3637" spans="2:2" x14ac:dyDescent="0.2">
      <c r="B3637" s="4"/>
    </row>
    <row r="3638" spans="2:2" x14ac:dyDescent="0.2">
      <c r="B3638" s="4"/>
    </row>
    <row r="3639" spans="2:2" x14ac:dyDescent="0.2">
      <c r="B3639" s="4"/>
    </row>
    <row r="3640" spans="2:2" x14ac:dyDescent="0.2">
      <c r="B3640" s="4"/>
    </row>
    <row r="3641" spans="2:2" x14ac:dyDescent="0.2">
      <c r="B3641" s="4"/>
    </row>
    <row r="3642" spans="2:2" x14ac:dyDescent="0.2">
      <c r="B3642" s="4"/>
    </row>
    <row r="3643" spans="2:2" x14ac:dyDescent="0.2">
      <c r="B3643" s="4"/>
    </row>
    <row r="3644" spans="2:2" x14ac:dyDescent="0.2">
      <c r="B3644" s="4"/>
    </row>
    <row r="3645" spans="2:2" x14ac:dyDescent="0.2">
      <c r="B3645" s="4"/>
    </row>
    <row r="3646" spans="2:2" x14ac:dyDescent="0.2">
      <c r="B3646" s="4"/>
    </row>
    <row r="3647" spans="2:2" x14ac:dyDescent="0.2">
      <c r="B3647" s="4"/>
    </row>
    <row r="3648" spans="2:2" x14ac:dyDescent="0.2">
      <c r="B3648" s="4"/>
    </row>
    <row r="3649" spans="2:2" x14ac:dyDescent="0.2">
      <c r="B3649" s="4"/>
    </row>
    <row r="3650" spans="2:2" x14ac:dyDescent="0.2">
      <c r="B3650" s="4"/>
    </row>
    <row r="3651" spans="2:2" x14ac:dyDescent="0.2">
      <c r="B3651" s="4"/>
    </row>
    <row r="3652" spans="2:2" x14ac:dyDescent="0.2">
      <c r="B3652" s="4"/>
    </row>
    <row r="3653" spans="2:2" x14ac:dyDescent="0.2">
      <c r="B3653" s="4"/>
    </row>
    <row r="3654" spans="2:2" x14ac:dyDescent="0.2">
      <c r="B3654" s="4"/>
    </row>
    <row r="3655" spans="2:2" x14ac:dyDescent="0.2">
      <c r="B3655" s="4"/>
    </row>
    <row r="3656" spans="2:2" x14ac:dyDescent="0.2">
      <c r="B3656" s="4"/>
    </row>
    <row r="3657" spans="2:2" x14ac:dyDescent="0.2">
      <c r="B3657" s="4"/>
    </row>
    <row r="3658" spans="2:2" x14ac:dyDescent="0.2">
      <c r="B3658" s="4"/>
    </row>
    <row r="3659" spans="2:2" x14ac:dyDescent="0.2">
      <c r="B3659" s="4"/>
    </row>
    <row r="3660" spans="2:2" x14ac:dyDescent="0.2">
      <c r="B3660" s="4"/>
    </row>
    <row r="3661" spans="2:2" x14ac:dyDescent="0.2">
      <c r="B3661" s="4"/>
    </row>
    <row r="3662" spans="2:2" x14ac:dyDescent="0.2">
      <c r="B3662" s="4"/>
    </row>
    <row r="3663" spans="2:2" x14ac:dyDescent="0.2">
      <c r="B3663" s="4"/>
    </row>
    <row r="3664" spans="2:2" x14ac:dyDescent="0.2">
      <c r="B3664" s="4"/>
    </row>
    <row r="3665" spans="2:2" x14ac:dyDescent="0.2">
      <c r="B3665" s="4"/>
    </row>
    <row r="3666" spans="2:2" x14ac:dyDescent="0.2">
      <c r="B3666" s="4"/>
    </row>
    <row r="3667" spans="2:2" x14ac:dyDescent="0.2">
      <c r="B3667" s="4"/>
    </row>
    <row r="3668" spans="2:2" x14ac:dyDescent="0.2">
      <c r="B3668" s="4"/>
    </row>
    <row r="3669" spans="2:2" x14ac:dyDescent="0.2">
      <c r="B3669" s="4"/>
    </row>
    <row r="3670" spans="2:2" x14ac:dyDescent="0.2">
      <c r="B3670" s="4"/>
    </row>
    <row r="3671" spans="2:2" x14ac:dyDescent="0.2">
      <c r="B3671" s="4"/>
    </row>
    <row r="3672" spans="2:2" x14ac:dyDescent="0.2">
      <c r="B3672" s="4"/>
    </row>
    <row r="3673" spans="2:2" x14ac:dyDescent="0.2">
      <c r="B3673" s="4"/>
    </row>
    <row r="3674" spans="2:2" x14ac:dyDescent="0.2">
      <c r="B3674" s="4"/>
    </row>
    <row r="3675" spans="2:2" x14ac:dyDescent="0.2">
      <c r="B3675" s="4"/>
    </row>
    <row r="3676" spans="2:2" x14ac:dyDescent="0.2">
      <c r="B3676" s="4"/>
    </row>
    <row r="3677" spans="2:2" x14ac:dyDescent="0.2">
      <c r="B3677" s="4"/>
    </row>
    <row r="3678" spans="2:2" x14ac:dyDescent="0.2">
      <c r="B3678" s="4"/>
    </row>
    <row r="3679" spans="2:2" x14ac:dyDescent="0.2">
      <c r="B3679" s="4"/>
    </row>
    <row r="3680" spans="2:2" x14ac:dyDescent="0.2">
      <c r="B3680" s="4"/>
    </row>
    <row r="3681" spans="2:2" x14ac:dyDescent="0.2">
      <c r="B3681" s="4"/>
    </row>
    <row r="3682" spans="2:2" x14ac:dyDescent="0.2">
      <c r="B3682" s="4"/>
    </row>
    <row r="3683" spans="2:2" x14ac:dyDescent="0.2">
      <c r="B3683" s="4"/>
    </row>
    <row r="3684" spans="2:2" x14ac:dyDescent="0.2">
      <c r="B3684" s="4"/>
    </row>
    <row r="3685" spans="2:2" x14ac:dyDescent="0.2">
      <c r="B3685" s="4"/>
    </row>
    <row r="3686" spans="2:2" x14ac:dyDescent="0.2">
      <c r="B3686" s="4"/>
    </row>
    <row r="3687" spans="2:2" x14ac:dyDescent="0.2">
      <c r="B3687" s="4"/>
    </row>
    <row r="3688" spans="2:2" x14ac:dyDescent="0.2">
      <c r="B3688" s="4"/>
    </row>
    <row r="3689" spans="2:2" x14ac:dyDescent="0.2">
      <c r="B3689" s="4"/>
    </row>
    <row r="3690" spans="2:2" x14ac:dyDescent="0.2">
      <c r="B3690" s="4"/>
    </row>
    <row r="3691" spans="2:2" x14ac:dyDescent="0.2">
      <c r="B3691" s="4"/>
    </row>
    <row r="3692" spans="2:2" x14ac:dyDescent="0.2">
      <c r="B3692" s="4"/>
    </row>
    <row r="3693" spans="2:2" x14ac:dyDescent="0.2">
      <c r="B3693" s="4"/>
    </row>
    <row r="3694" spans="2:2" x14ac:dyDescent="0.2">
      <c r="B3694" s="4"/>
    </row>
    <row r="3695" spans="2:2" x14ac:dyDescent="0.2">
      <c r="B3695" s="4"/>
    </row>
    <row r="3696" spans="2:2" x14ac:dyDescent="0.2">
      <c r="B3696" s="4"/>
    </row>
    <row r="3697" spans="2:2" x14ac:dyDescent="0.2">
      <c r="B3697" s="4"/>
    </row>
    <row r="3698" spans="2:2" x14ac:dyDescent="0.2">
      <c r="B3698" s="4"/>
    </row>
    <row r="3699" spans="2:2" x14ac:dyDescent="0.2">
      <c r="B3699" s="4"/>
    </row>
    <row r="3700" spans="2:2" x14ac:dyDescent="0.2">
      <c r="B3700" s="4"/>
    </row>
    <row r="3701" spans="2:2" x14ac:dyDescent="0.2">
      <c r="B3701" s="4"/>
    </row>
    <row r="3702" spans="2:2" x14ac:dyDescent="0.2">
      <c r="B3702" s="4"/>
    </row>
    <row r="3703" spans="2:2" x14ac:dyDescent="0.2">
      <c r="B3703" s="4"/>
    </row>
    <row r="3704" spans="2:2" x14ac:dyDescent="0.2">
      <c r="B3704" s="4"/>
    </row>
    <row r="3705" spans="2:2" x14ac:dyDescent="0.2">
      <c r="B3705" s="4"/>
    </row>
    <row r="3706" spans="2:2" x14ac:dyDescent="0.2">
      <c r="B3706" s="4"/>
    </row>
    <row r="3707" spans="2:2" x14ac:dyDescent="0.2">
      <c r="B3707" s="4"/>
    </row>
    <row r="3708" spans="2:2" x14ac:dyDescent="0.2">
      <c r="B3708" s="4"/>
    </row>
    <row r="3709" spans="2:2" x14ac:dyDescent="0.2">
      <c r="B3709" s="4"/>
    </row>
    <row r="3710" spans="2:2" x14ac:dyDescent="0.2">
      <c r="B3710" s="4"/>
    </row>
    <row r="3711" spans="2:2" x14ac:dyDescent="0.2">
      <c r="B3711" s="4"/>
    </row>
    <row r="3712" spans="2:2" x14ac:dyDescent="0.2">
      <c r="B3712" s="4"/>
    </row>
    <row r="3713" spans="2:2" x14ac:dyDescent="0.2">
      <c r="B3713" s="4"/>
    </row>
    <row r="3714" spans="2:2" x14ac:dyDescent="0.2">
      <c r="B3714" s="4"/>
    </row>
    <row r="3715" spans="2:2" x14ac:dyDescent="0.2">
      <c r="B3715" s="4"/>
    </row>
    <row r="3716" spans="2:2" x14ac:dyDescent="0.2">
      <c r="B3716" s="4"/>
    </row>
    <row r="3717" spans="2:2" x14ac:dyDescent="0.2">
      <c r="B3717" s="4"/>
    </row>
    <row r="3718" spans="2:2" x14ac:dyDescent="0.2">
      <c r="B3718" s="4"/>
    </row>
    <row r="3719" spans="2:2" x14ac:dyDescent="0.2">
      <c r="B3719" s="4"/>
    </row>
    <row r="3720" spans="2:2" x14ac:dyDescent="0.2">
      <c r="B3720" s="4"/>
    </row>
    <row r="3721" spans="2:2" x14ac:dyDescent="0.2">
      <c r="B3721" s="4"/>
    </row>
    <row r="3722" spans="2:2" x14ac:dyDescent="0.2">
      <c r="B3722" s="4"/>
    </row>
    <row r="3723" spans="2:2" x14ac:dyDescent="0.2">
      <c r="B3723" s="4"/>
    </row>
    <row r="3724" spans="2:2" x14ac:dyDescent="0.2">
      <c r="B3724" s="4"/>
    </row>
    <row r="3725" spans="2:2" x14ac:dyDescent="0.2">
      <c r="B3725" s="4"/>
    </row>
    <row r="3726" spans="2:2" x14ac:dyDescent="0.2">
      <c r="B3726" s="4"/>
    </row>
    <row r="3727" spans="2:2" x14ac:dyDescent="0.2">
      <c r="B3727" s="4"/>
    </row>
    <row r="3728" spans="2:2" x14ac:dyDescent="0.2">
      <c r="B3728" s="4"/>
    </row>
    <row r="3729" spans="2:2" x14ac:dyDescent="0.2">
      <c r="B3729" s="4"/>
    </row>
    <row r="3730" spans="2:2" x14ac:dyDescent="0.2">
      <c r="B3730" s="4"/>
    </row>
    <row r="3731" spans="2:2" x14ac:dyDescent="0.2">
      <c r="B3731" s="4"/>
    </row>
    <row r="3732" spans="2:2" x14ac:dyDescent="0.2">
      <c r="B3732" s="4"/>
    </row>
    <row r="3733" spans="2:2" x14ac:dyDescent="0.2">
      <c r="B3733" s="4"/>
    </row>
    <row r="3734" spans="2:2" x14ac:dyDescent="0.2">
      <c r="B3734" s="4"/>
    </row>
    <row r="3735" spans="2:2" x14ac:dyDescent="0.2">
      <c r="B3735" s="4"/>
    </row>
    <row r="3736" spans="2:2" x14ac:dyDescent="0.2">
      <c r="B3736" s="4"/>
    </row>
    <row r="3737" spans="2:2" x14ac:dyDescent="0.2">
      <c r="B3737" s="4"/>
    </row>
    <row r="3738" spans="2:2" x14ac:dyDescent="0.2">
      <c r="B3738" s="4"/>
    </row>
    <row r="3739" spans="2:2" x14ac:dyDescent="0.2">
      <c r="B3739" s="4"/>
    </row>
    <row r="3740" spans="2:2" x14ac:dyDescent="0.2">
      <c r="B3740" s="4"/>
    </row>
    <row r="3741" spans="2:2" x14ac:dyDescent="0.2">
      <c r="B3741" s="4"/>
    </row>
    <row r="3742" spans="2:2" x14ac:dyDescent="0.2">
      <c r="B3742" s="4"/>
    </row>
    <row r="3743" spans="2:2" x14ac:dyDescent="0.2">
      <c r="B3743" s="4"/>
    </row>
    <row r="3744" spans="2:2" x14ac:dyDescent="0.2">
      <c r="B3744" s="4"/>
    </row>
    <row r="3745" spans="2:2" x14ac:dyDescent="0.2">
      <c r="B3745" s="4"/>
    </row>
    <row r="3746" spans="2:2" x14ac:dyDescent="0.2">
      <c r="B3746" s="4"/>
    </row>
    <row r="3747" spans="2:2" x14ac:dyDescent="0.2">
      <c r="B3747" s="4"/>
    </row>
    <row r="3748" spans="2:2" x14ac:dyDescent="0.2">
      <c r="B3748" s="4"/>
    </row>
    <row r="3749" spans="2:2" x14ac:dyDescent="0.2">
      <c r="B3749" s="4"/>
    </row>
    <row r="3750" spans="2:2" x14ac:dyDescent="0.2">
      <c r="B3750" s="4"/>
    </row>
    <row r="3751" spans="2:2" x14ac:dyDescent="0.2">
      <c r="B3751" s="4"/>
    </row>
    <row r="3752" spans="2:2" x14ac:dyDescent="0.2">
      <c r="B3752" s="4"/>
    </row>
    <row r="3753" spans="2:2" x14ac:dyDescent="0.2">
      <c r="B3753" s="4"/>
    </row>
    <row r="3754" spans="2:2" x14ac:dyDescent="0.2">
      <c r="B3754" s="4"/>
    </row>
    <row r="3755" spans="2:2" x14ac:dyDescent="0.2">
      <c r="B3755" s="4"/>
    </row>
    <row r="3756" spans="2:2" x14ac:dyDescent="0.2">
      <c r="B3756" s="4"/>
    </row>
    <row r="3757" spans="2:2" x14ac:dyDescent="0.2">
      <c r="B3757" s="4"/>
    </row>
    <row r="3758" spans="2:2" x14ac:dyDescent="0.2">
      <c r="B3758" s="4"/>
    </row>
    <row r="3759" spans="2:2" x14ac:dyDescent="0.2">
      <c r="B3759" s="4"/>
    </row>
    <row r="3760" spans="2:2" x14ac:dyDescent="0.2">
      <c r="B3760" s="4"/>
    </row>
    <row r="3761" spans="2:2" x14ac:dyDescent="0.2">
      <c r="B3761" s="4"/>
    </row>
    <row r="3762" spans="2:2" x14ac:dyDescent="0.2">
      <c r="B3762" s="4"/>
    </row>
    <row r="3763" spans="2:2" x14ac:dyDescent="0.2">
      <c r="B3763" s="4"/>
    </row>
    <row r="3764" spans="2:2" x14ac:dyDescent="0.2">
      <c r="B3764" s="4"/>
    </row>
    <row r="3765" spans="2:2" x14ac:dyDescent="0.2">
      <c r="B3765" s="4"/>
    </row>
    <row r="3766" spans="2:2" x14ac:dyDescent="0.2">
      <c r="B3766" s="4"/>
    </row>
    <row r="3767" spans="2:2" x14ac:dyDescent="0.2">
      <c r="B3767" s="4"/>
    </row>
    <row r="3768" spans="2:2" x14ac:dyDescent="0.2">
      <c r="B3768" s="4"/>
    </row>
    <row r="3769" spans="2:2" x14ac:dyDescent="0.2">
      <c r="B3769" s="4"/>
    </row>
    <row r="3770" spans="2:2" x14ac:dyDescent="0.2">
      <c r="B3770" s="4"/>
    </row>
    <row r="3771" spans="2:2" x14ac:dyDescent="0.2">
      <c r="B3771" s="4"/>
    </row>
    <row r="3772" spans="2:2" x14ac:dyDescent="0.2">
      <c r="B3772" s="4"/>
    </row>
    <row r="3773" spans="2:2" x14ac:dyDescent="0.2">
      <c r="B3773" s="4"/>
    </row>
    <row r="3774" spans="2:2" x14ac:dyDescent="0.2">
      <c r="B3774" s="4"/>
    </row>
    <row r="3775" spans="2:2" x14ac:dyDescent="0.2">
      <c r="B3775" s="4"/>
    </row>
    <row r="3776" spans="2:2" x14ac:dyDescent="0.2">
      <c r="B3776" s="4"/>
    </row>
    <row r="3777" spans="2:2" x14ac:dyDescent="0.2">
      <c r="B3777" s="4"/>
    </row>
    <row r="3778" spans="2:2" x14ac:dyDescent="0.2">
      <c r="B3778" s="4"/>
    </row>
    <row r="3779" spans="2:2" x14ac:dyDescent="0.2">
      <c r="B3779" s="4"/>
    </row>
    <row r="3780" spans="2:2" x14ac:dyDescent="0.2">
      <c r="B3780" s="4"/>
    </row>
    <row r="3781" spans="2:2" x14ac:dyDescent="0.2">
      <c r="B3781" s="4"/>
    </row>
    <row r="3782" spans="2:2" x14ac:dyDescent="0.2">
      <c r="B3782" s="4"/>
    </row>
    <row r="3783" spans="2:2" x14ac:dyDescent="0.2">
      <c r="B3783" s="4"/>
    </row>
    <row r="3784" spans="2:2" x14ac:dyDescent="0.2">
      <c r="B3784" s="4"/>
    </row>
    <row r="3785" spans="2:2" x14ac:dyDescent="0.2">
      <c r="B3785" s="4"/>
    </row>
    <row r="3786" spans="2:2" x14ac:dyDescent="0.2">
      <c r="B3786" s="4"/>
    </row>
    <row r="3787" spans="2:2" x14ac:dyDescent="0.2">
      <c r="B3787" s="4"/>
    </row>
    <row r="3788" spans="2:2" x14ac:dyDescent="0.2">
      <c r="B3788" s="4"/>
    </row>
    <row r="3789" spans="2:2" x14ac:dyDescent="0.2">
      <c r="B3789" s="4"/>
    </row>
    <row r="3790" spans="2:2" x14ac:dyDescent="0.2">
      <c r="B3790" s="4"/>
    </row>
    <row r="3791" spans="2:2" x14ac:dyDescent="0.2">
      <c r="B3791" s="4"/>
    </row>
    <row r="3792" spans="2:2" x14ac:dyDescent="0.2">
      <c r="B3792" s="4"/>
    </row>
    <row r="3793" spans="2:2" x14ac:dyDescent="0.2">
      <c r="B3793" s="4"/>
    </row>
    <row r="3794" spans="2:2" x14ac:dyDescent="0.2">
      <c r="B3794" s="4"/>
    </row>
    <row r="3795" spans="2:2" x14ac:dyDescent="0.2">
      <c r="B3795" s="4"/>
    </row>
    <row r="3796" spans="2:2" x14ac:dyDescent="0.2">
      <c r="B3796" s="4"/>
    </row>
    <row r="3797" spans="2:2" x14ac:dyDescent="0.2">
      <c r="B3797" s="4"/>
    </row>
    <row r="3798" spans="2:2" x14ac:dyDescent="0.2">
      <c r="B3798" s="4"/>
    </row>
    <row r="3799" spans="2:2" x14ac:dyDescent="0.2">
      <c r="B3799" s="4"/>
    </row>
    <row r="3800" spans="2:2" x14ac:dyDescent="0.2">
      <c r="B3800" s="4"/>
    </row>
    <row r="3801" spans="2:2" x14ac:dyDescent="0.2">
      <c r="B3801" s="4"/>
    </row>
    <row r="3802" spans="2:2" x14ac:dyDescent="0.2">
      <c r="B3802" s="4"/>
    </row>
    <row r="3803" spans="2:2" x14ac:dyDescent="0.2">
      <c r="B3803" s="4"/>
    </row>
    <row r="3804" spans="2:2" x14ac:dyDescent="0.2">
      <c r="B3804" s="4"/>
    </row>
    <row r="3805" spans="2:2" x14ac:dyDescent="0.2">
      <c r="B3805" s="4"/>
    </row>
    <row r="3806" spans="2:2" x14ac:dyDescent="0.2">
      <c r="B3806" s="4"/>
    </row>
    <row r="3807" spans="2:2" x14ac:dyDescent="0.2">
      <c r="B3807" s="4"/>
    </row>
    <row r="3808" spans="2:2" x14ac:dyDescent="0.2">
      <c r="B3808" s="4"/>
    </row>
    <row r="3809" spans="2:2" x14ac:dyDescent="0.2">
      <c r="B3809" s="4"/>
    </row>
    <row r="3810" spans="2:2" x14ac:dyDescent="0.2">
      <c r="B3810" s="4"/>
    </row>
    <row r="3811" spans="2:2" x14ac:dyDescent="0.2">
      <c r="B3811" s="4"/>
    </row>
    <row r="3812" spans="2:2" x14ac:dyDescent="0.2">
      <c r="B3812" s="4"/>
    </row>
    <row r="3813" spans="2:2" x14ac:dyDescent="0.2">
      <c r="B3813" s="4"/>
    </row>
    <row r="3814" spans="2:2" x14ac:dyDescent="0.2">
      <c r="B3814" s="4"/>
    </row>
    <row r="3815" spans="2:2" x14ac:dyDescent="0.2">
      <c r="B3815" s="4"/>
    </row>
    <row r="3816" spans="2:2" x14ac:dyDescent="0.2">
      <c r="B3816" s="4"/>
    </row>
    <row r="3817" spans="2:2" x14ac:dyDescent="0.2">
      <c r="B3817" s="4"/>
    </row>
    <row r="3818" spans="2:2" x14ac:dyDescent="0.2">
      <c r="B3818" s="4"/>
    </row>
    <row r="3819" spans="2:2" x14ac:dyDescent="0.2">
      <c r="B3819" s="4"/>
    </row>
    <row r="3820" spans="2:2" x14ac:dyDescent="0.2">
      <c r="B3820" s="4"/>
    </row>
    <row r="3821" spans="2:2" x14ac:dyDescent="0.2">
      <c r="B3821" s="4"/>
    </row>
    <row r="3822" spans="2:2" x14ac:dyDescent="0.2">
      <c r="B3822" s="4"/>
    </row>
    <row r="3823" spans="2:2" x14ac:dyDescent="0.2">
      <c r="B3823" s="4"/>
    </row>
    <row r="3824" spans="2:2" x14ac:dyDescent="0.2">
      <c r="B3824" s="4"/>
    </row>
    <row r="3825" spans="2:2" x14ac:dyDescent="0.2">
      <c r="B3825" s="4"/>
    </row>
    <row r="3826" spans="2:2" x14ac:dyDescent="0.2">
      <c r="B3826" s="4"/>
    </row>
    <row r="3827" spans="2:2" x14ac:dyDescent="0.2">
      <c r="B3827" s="4"/>
    </row>
    <row r="3828" spans="2:2" x14ac:dyDescent="0.2">
      <c r="B3828" s="4"/>
    </row>
    <row r="3829" spans="2:2" x14ac:dyDescent="0.2">
      <c r="B3829" s="4"/>
    </row>
    <row r="3830" spans="2:2" x14ac:dyDescent="0.2">
      <c r="B3830" s="4"/>
    </row>
    <row r="3831" spans="2:2" x14ac:dyDescent="0.2">
      <c r="B3831" s="4"/>
    </row>
    <row r="3832" spans="2:2" x14ac:dyDescent="0.2">
      <c r="B3832" s="4"/>
    </row>
    <row r="3833" spans="2:2" x14ac:dyDescent="0.2">
      <c r="B3833" s="4"/>
    </row>
    <row r="3834" spans="2:2" x14ac:dyDescent="0.2">
      <c r="B3834" s="4"/>
    </row>
    <row r="3835" spans="2:2" x14ac:dyDescent="0.2">
      <c r="B3835" s="4"/>
    </row>
    <row r="3836" spans="2:2" x14ac:dyDescent="0.2">
      <c r="B3836" s="4"/>
    </row>
    <row r="3837" spans="2:2" x14ac:dyDescent="0.2">
      <c r="B3837" s="4"/>
    </row>
    <row r="3838" spans="2:2" x14ac:dyDescent="0.2">
      <c r="B3838" s="4"/>
    </row>
    <row r="3839" spans="2:2" x14ac:dyDescent="0.2">
      <c r="B3839" s="4"/>
    </row>
    <row r="3840" spans="2:2" x14ac:dyDescent="0.2">
      <c r="B3840" s="4"/>
    </row>
    <row r="3841" spans="2:2" x14ac:dyDescent="0.2">
      <c r="B3841" s="4"/>
    </row>
    <row r="3842" spans="2:2" x14ac:dyDescent="0.2">
      <c r="B3842" s="4"/>
    </row>
    <row r="3843" spans="2:2" x14ac:dyDescent="0.2">
      <c r="B3843" s="4"/>
    </row>
    <row r="3844" spans="2:2" x14ac:dyDescent="0.2">
      <c r="B3844" s="4"/>
    </row>
    <row r="3845" spans="2:2" x14ac:dyDescent="0.2">
      <c r="B3845" s="4"/>
    </row>
    <row r="3846" spans="2:2" x14ac:dyDescent="0.2">
      <c r="B3846" s="4"/>
    </row>
    <row r="3847" spans="2:2" x14ac:dyDescent="0.2">
      <c r="B3847" s="4"/>
    </row>
    <row r="3848" spans="2:2" x14ac:dyDescent="0.2">
      <c r="B3848" s="4"/>
    </row>
    <row r="3849" spans="2:2" x14ac:dyDescent="0.2">
      <c r="B3849" s="4"/>
    </row>
    <row r="3850" spans="2:2" x14ac:dyDescent="0.2">
      <c r="B3850" s="4"/>
    </row>
    <row r="3851" spans="2:2" x14ac:dyDescent="0.2">
      <c r="B3851" s="4"/>
    </row>
    <row r="3852" spans="2:2" x14ac:dyDescent="0.2">
      <c r="B3852" s="4"/>
    </row>
    <row r="3853" spans="2:2" x14ac:dyDescent="0.2">
      <c r="B3853" s="4"/>
    </row>
    <row r="3854" spans="2:2" x14ac:dyDescent="0.2">
      <c r="B3854" s="4"/>
    </row>
    <row r="3855" spans="2:2" x14ac:dyDescent="0.2">
      <c r="B3855" s="4"/>
    </row>
    <row r="3856" spans="2:2" x14ac:dyDescent="0.2">
      <c r="B3856" s="4"/>
    </row>
    <row r="3857" spans="2:2" x14ac:dyDescent="0.2">
      <c r="B3857" s="4"/>
    </row>
    <row r="3858" spans="2:2" x14ac:dyDescent="0.2">
      <c r="B3858" s="4"/>
    </row>
    <row r="3859" spans="2:2" x14ac:dyDescent="0.2">
      <c r="B3859" s="4"/>
    </row>
    <row r="3860" spans="2:2" x14ac:dyDescent="0.2">
      <c r="B3860" s="4"/>
    </row>
    <row r="3861" spans="2:2" x14ac:dyDescent="0.2">
      <c r="B3861" s="4"/>
    </row>
    <row r="3862" spans="2:2" x14ac:dyDescent="0.2">
      <c r="B3862" s="4"/>
    </row>
    <row r="3863" spans="2:2" x14ac:dyDescent="0.2">
      <c r="B3863" s="4"/>
    </row>
    <row r="3864" spans="2:2" x14ac:dyDescent="0.2">
      <c r="B3864" s="4"/>
    </row>
    <row r="3865" spans="2:2" x14ac:dyDescent="0.2">
      <c r="B3865" s="4"/>
    </row>
    <row r="3866" spans="2:2" x14ac:dyDescent="0.2">
      <c r="B3866" s="4"/>
    </row>
    <row r="3867" spans="2:2" x14ac:dyDescent="0.2">
      <c r="B3867" s="4"/>
    </row>
    <row r="3868" spans="2:2" x14ac:dyDescent="0.2">
      <c r="B3868" s="4"/>
    </row>
    <row r="3869" spans="2:2" x14ac:dyDescent="0.2">
      <c r="B3869" s="4"/>
    </row>
    <row r="3870" spans="2:2" x14ac:dyDescent="0.2">
      <c r="B3870" s="4"/>
    </row>
    <row r="3871" spans="2:2" x14ac:dyDescent="0.2">
      <c r="B3871" s="4"/>
    </row>
    <row r="3872" spans="2:2" x14ac:dyDescent="0.2">
      <c r="B3872" s="4"/>
    </row>
    <row r="3873" spans="2:2" x14ac:dyDescent="0.2">
      <c r="B3873" s="4"/>
    </row>
    <row r="3874" spans="2:2" x14ac:dyDescent="0.2">
      <c r="B3874" s="4"/>
    </row>
    <row r="3875" spans="2:2" x14ac:dyDescent="0.2">
      <c r="B3875" s="4"/>
    </row>
    <row r="3876" spans="2:2" x14ac:dyDescent="0.2">
      <c r="B3876" s="4"/>
    </row>
    <row r="3877" spans="2:2" x14ac:dyDescent="0.2">
      <c r="B3877" s="4"/>
    </row>
    <row r="3878" spans="2:2" x14ac:dyDescent="0.2">
      <c r="B3878" s="4"/>
    </row>
    <row r="3879" spans="2:2" x14ac:dyDescent="0.2">
      <c r="B3879" s="4"/>
    </row>
    <row r="3880" spans="2:2" x14ac:dyDescent="0.2">
      <c r="B3880" s="4"/>
    </row>
    <row r="3881" spans="2:2" x14ac:dyDescent="0.2">
      <c r="B3881" s="4"/>
    </row>
    <row r="3882" spans="2:2" x14ac:dyDescent="0.2">
      <c r="B3882" s="4"/>
    </row>
    <row r="3883" spans="2:2" x14ac:dyDescent="0.2">
      <c r="B3883" s="4"/>
    </row>
    <row r="3884" spans="2:2" x14ac:dyDescent="0.2">
      <c r="B3884" s="4"/>
    </row>
    <row r="3885" spans="2:2" x14ac:dyDescent="0.2">
      <c r="B3885" s="4"/>
    </row>
    <row r="3886" spans="2:2" x14ac:dyDescent="0.2">
      <c r="B3886" s="4"/>
    </row>
    <row r="3887" spans="2:2" x14ac:dyDescent="0.2">
      <c r="B3887" s="4"/>
    </row>
    <row r="3888" spans="2:2" x14ac:dyDescent="0.2">
      <c r="B3888" s="4"/>
    </row>
    <row r="3889" spans="2:2" x14ac:dyDescent="0.2">
      <c r="B3889" s="4"/>
    </row>
    <row r="3890" spans="2:2" x14ac:dyDescent="0.2">
      <c r="B3890" s="4"/>
    </row>
    <row r="3891" spans="2:2" x14ac:dyDescent="0.2">
      <c r="B3891" s="4"/>
    </row>
    <row r="3892" spans="2:2" x14ac:dyDescent="0.2">
      <c r="B3892" s="4"/>
    </row>
    <row r="3893" spans="2:2" x14ac:dyDescent="0.2">
      <c r="B3893" s="4"/>
    </row>
    <row r="3894" spans="2:2" x14ac:dyDescent="0.2">
      <c r="B3894" s="4"/>
    </row>
    <row r="3895" spans="2:2" x14ac:dyDescent="0.2">
      <c r="B3895" s="4"/>
    </row>
    <row r="3896" spans="2:2" x14ac:dyDescent="0.2">
      <c r="B3896" s="4"/>
    </row>
    <row r="3897" spans="2:2" x14ac:dyDescent="0.2">
      <c r="B3897" s="4"/>
    </row>
    <row r="3898" spans="2:2" x14ac:dyDescent="0.2">
      <c r="B3898" s="4"/>
    </row>
    <row r="3899" spans="2:2" x14ac:dyDescent="0.2">
      <c r="B3899" s="4"/>
    </row>
    <row r="3900" spans="2:2" x14ac:dyDescent="0.2">
      <c r="B3900" s="4"/>
    </row>
    <row r="3901" spans="2:2" x14ac:dyDescent="0.2">
      <c r="B3901" s="4"/>
    </row>
    <row r="3902" spans="2:2" x14ac:dyDescent="0.2">
      <c r="B3902" s="4"/>
    </row>
    <row r="3903" spans="2:2" x14ac:dyDescent="0.2">
      <c r="B3903" s="4"/>
    </row>
    <row r="3904" spans="2:2" x14ac:dyDescent="0.2">
      <c r="B3904" s="4"/>
    </row>
    <row r="3905" spans="2:2" x14ac:dyDescent="0.2">
      <c r="B3905" s="4"/>
    </row>
    <row r="3906" spans="2:2" x14ac:dyDescent="0.2">
      <c r="B3906" s="4"/>
    </row>
    <row r="3907" spans="2:2" x14ac:dyDescent="0.2">
      <c r="B3907" s="4"/>
    </row>
    <row r="3908" spans="2:2" x14ac:dyDescent="0.2">
      <c r="B3908" s="4"/>
    </row>
    <row r="3909" spans="2:2" x14ac:dyDescent="0.2">
      <c r="B3909" s="4"/>
    </row>
    <row r="3910" spans="2:2" x14ac:dyDescent="0.2">
      <c r="B3910" s="4"/>
    </row>
    <row r="3911" spans="2:2" x14ac:dyDescent="0.2">
      <c r="B3911" s="4"/>
    </row>
    <row r="3912" spans="2:2" x14ac:dyDescent="0.2">
      <c r="B3912" s="4"/>
    </row>
    <row r="3913" spans="2:2" x14ac:dyDescent="0.2">
      <c r="B3913" s="4"/>
    </row>
    <row r="3914" spans="2:2" x14ac:dyDescent="0.2">
      <c r="B3914" s="4"/>
    </row>
    <row r="3915" spans="2:2" x14ac:dyDescent="0.2">
      <c r="B3915" s="4"/>
    </row>
    <row r="3916" spans="2:2" x14ac:dyDescent="0.2">
      <c r="B3916" s="4"/>
    </row>
    <row r="3917" spans="2:2" x14ac:dyDescent="0.2">
      <c r="B3917" s="4"/>
    </row>
    <row r="3918" spans="2:2" x14ac:dyDescent="0.2">
      <c r="B3918" s="4"/>
    </row>
    <row r="3919" spans="2:2" x14ac:dyDescent="0.2">
      <c r="B3919" s="4"/>
    </row>
    <row r="3920" spans="2:2" x14ac:dyDescent="0.2">
      <c r="B3920" s="4"/>
    </row>
    <row r="3921" spans="2:2" x14ac:dyDescent="0.2">
      <c r="B3921" s="4"/>
    </row>
    <row r="3922" spans="2:2" x14ac:dyDescent="0.2">
      <c r="B3922" s="4"/>
    </row>
    <row r="3923" spans="2:2" x14ac:dyDescent="0.2">
      <c r="B3923" s="4"/>
    </row>
    <row r="3924" spans="2:2" x14ac:dyDescent="0.2">
      <c r="B3924" s="4"/>
    </row>
    <row r="3925" spans="2:2" x14ac:dyDescent="0.2">
      <c r="B3925" s="4"/>
    </row>
    <row r="3926" spans="2:2" x14ac:dyDescent="0.2">
      <c r="B3926" s="4"/>
    </row>
    <row r="3927" spans="2:2" x14ac:dyDescent="0.2">
      <c r="B3927" s="4"/>
    </row>
    <row r="3928" spans="2:2" x14ac:dyDescent="0.2">
      <c r="B3928" s="4"/>
    </row>
    <row r="3929" spans="2:2" x14ac:dyDescent="0.2">
      <c r="B3929" s="4"/>
    </row>
    <row r="3930" spans="2:2" x14ac:dyDescent="0.2">
      <c r="B3930" s="4"/>
    </row>
    <row r="3931" spans="2:2" x14ac:dyDescent="0.2">
      <c r="B3931" s="4"/>
    </row>
    <row r="3932" spans="2:2" x14ac:dyDescent="0.2">
      <c r="B3932" s="4"/>
    </row>
    <row r="3933" spans="2:2" x14ac:dyDescent="0.2">
      <c r="B3933" s="4"/>
    </row>
    <row r="3934" spans="2:2" x14ac:dyDescent="0.2">
      <c r="B3934" s="4"/>
    </row>
    <row r="3935" spans="2:2" x14ac:dyDescent="0.2">
      <c r="B3935" s="4"/>
    </row>
    <row r="3936" spans="2:2" x14ac:dyDescent="0.2">
      <c r="B3936" s="4"/>
    </row>
    <row r="3937" spans="2:2" x14ac:dyDescent="0.2">
      <c r="B3937" s="4"/>
    </row>
    <row r="3938" spans="2:2" x14ac:dyDescent="0.2">
      <c r="B3938" s="4"/>
    </row>
    <row r="3939" spans="2:2" x14ac:dyDescent="0.2">
      <c r="B3939" s="4"/>
    </row>
    <row r="3940" spans="2:2" x14ac:dyDescent="0.2">
      <c r="B3940" s="4"/>
    </row>
    <row r="3941" spans="2:2" x14ac:dyDescent="0.2">
      <c r="B3941" s="4"/>
    </row>
    <row r="3942" spans="2:2" x14ac:dyDescent="0.2">
      <c r="B3942" s="4"/>
    </row>
    <row r="3943" spans="2:2" x14ac:dyDescent="0.2">
      <c r="B3943" s="4"/>
    </row>
    <row r="3944" spans="2:2" x14ac:dyDescent="0.2">
      <c r="B3944" s="4"/>
    </row>
    <row r="3945" spans="2:2" x14ac:dyDescent="0.2">
      <c r="B3945" s="4"/>
    </row>
    <row r="3946" spans="2:2" x14ac:dyDescent="0.2">
      <c r="B3946" s="4"/>
    </row>
    <row r="3947" spans="2:2" x14ac:dyDescent="0.2">
      <c r="B3947" s="4"/>
    </row>
    <row r="3948" spans="2:2" x14ac:dyDescent="0.2">
      <c r="B3948" s="4"/>
    </row>
    <row r="3949" spans="2:2" x14ac:dyDescent="0.2">
      <c r="B3949" s="4"/>
    </row>
    <row r="3950" spans="2:2" x14ac:dyDescent="0.2">
      <c r="B3950" s="4"/>
    </row>
    <row r="3951" spans="2:2" x14ac:dyDescent="0.2">
      <c r="B3951" s="4"/>
    </row>
    <row r="3952" spans="2:2" x14ac:dyDescent="0.2">
      <c r="B3952" s="4"/>
    </row>
    <row r="3953" spans="2:2" x14ac:dyDescent="0.2">
      <c r="B3953" s="4"/>
    </row>
    <row r="3954" spans="2:2" x14ac:dyDescent="0.2">
      <c r="B3954" s="4"/>
    </row>
    <row r="3955" spans="2:2" x14ac:dyDescent="0.2">
      <c r="B3955" s="4"/>
    </row>
    <row r="3956" spans="2:2" x14ac:dyDescent="0.2">
      <c r="B3956" s="4"/>
    </row>
    <row r="3957" spans="2:2" x14ac:dyDescent="0.2">
      <c r="B3957" s="4"/>
    </row>
    <row r="3958" spans="2:2" x14ac:dyDescent="0.2">
      <c r="B3958" s="4"/>
    </row>
    <row r="3959" spans="2:2" x14ac:dyDescent="0.2">
      <c r="B3959" s="4"/>
    </row>
    <row r="3960" spans="2:2" x14ac:dyDescent="0.2">
      <c r="B3960" s="4"/>
    </row>
    <row r="3961" spans="2:2" x14ac:dyDescent="0.2">
      <c r="B3961" s="4"/>
    </row>
    <row r="3962" spans="2:2" x14ac:dyDescent="0.2">
      <c r="B3962" s="4"/>
    </row>
    <row r="3963" spans="2:2" x14ac:dyDescent="0.2">
      <c r="B3963" s="4"/>
    </row>
    <row r="3964" spans="2:2" x14ac:dyDescent="0.2">
      <c r="B3964" s="4"/>
    </row>
    <row r="3965" spans="2:2" x14ac:dyDescent="0.2">
      <c r="B3965" s="4"/>
    </row>
    <row r="3966" spans="2:2" x14ac:dyDescent="0.2">
      <c r="B3966" s="4"/>
    </row>
    <row r="3967" spans="2:2" x14ac:dyDescent="0.2">
      <c r="B3967" s="4"/>
    </row>
    <row r="3968" spans="2:2" x14ac:dyDescent="0.2">
      <c r="B3968" s="4"/>
    </row>
    <row r="3969" spans="2:2" x14ac:dyDescent="0.2">
      <c r="B3969" s="4"/>
    </row>
    <row r="3970" spans="2:2" x14ac:dyDescent="0.2">
      <c r="B3970" s="4"/>
    </row>
    <row r="3971" spans="2:2" x14ac:dyDescent="0.2">
      <c r="B3971" s="4"/>
    </row>
    <row r="3972" spans="2:2" x14ac:dyDescent="0.2">
      <c r="B3972" s="4"/>
    </row>
    <row r="3973" spans="2:2" x14ac:dyDescent="0.2">
      <c r="B3973" s="4"/>
    </row>
    <row r="3974" spans="2:2" x14ac:dyDescent="0.2">
      <c r="B3974" s="4"/>
    </row>
    <row r="3975" spans="2:2" x14ac:dyDescent="0.2">
      <c r="B3975" s="4"/>
    </row>
    <row r="3976" spans="2:2" x14ac:dyDescent="0.2">
      <c r="B3976" s="4"/>
    </row>
    <row r="3977" spans="2:2" x14ac:dyDescent="0.2">
      <c r="B3977" s="4"/>
    </row>
    <row r="3978" spans="2:2" x14ac:dyDescent="0.2">
      <c r="B3978" s="4"/>
    </row>
    <row r="3979" spans="2:2" x14ac:dyDescent="0.2">
      <c r="B3979" s="4"/>
    </row>
    <row r="3980" spans="2:2" x14ac:dyDescent="0.2">
      <c r="B3980" s="4"/>
    </row>
    <row r="3981" spans="2:2" x14ac:dyDescent="0.2">
      <c r="B3981" s="4"/>
    </row>
    <row r="3982" spans="2:2" x14ac:dyDescent="0.2">
      <c r="B3982" s="4"/>
    </row>
    <row r="3983" spans="2:2" x14ac:dyDescent="0.2">
      <c r="B3983" s="4"/>
    </row>
    <row r="3984" spans="2:2" x14ac:dyDescent="0.2">
      <c r="B3984" s="4"/>
    </row>
    <row r="3985" spans="2:2" x14ac:dyDescent="0.2">
      <c r="B3985" s="4"/>
    </row>
    <row r="3986" spans="2:2" x14ac:dyDescent="0.2">
      <c r="B3986" s="4"/>
    </row>
    <row r="3987" spans="2:2" x14ac:dyDescent="0.2">
      <c r="B3987" s="4"/>
    </row>
    <row r="3988" spans="2:2" x14ac:dyDescent="0.2">
      <c r="B3988" s="4"/>
    </row>
    <row r="3989" spans="2:2" x14ac:dyDescent="0.2">
      <c r="B3989" s="4"/>
    </row>
    <row r="3990" spans="2:2" x14ac:dyDescent="0.2">
      <c r="B3990" s="4"/>
    </row>
    <row r="3991" spans="2:2" x14ac:dyDescent="0.2">
      <c r="B3991" s="4"/>
    </row>
    <row r="3992" spans="2:2" x14ac:dyDescent="0.2">
      <c r="B3992" s="4"/>
    </row>
    <row r="3993" spans="2:2" x14ac:dyDescent="0.2">
      <c r="B3993" s="4"/>
    </row>
    <row r="3994" spans="2:2" x14ac:dyDescent="0.2">
      <c r="B3994" s="4"/>
    </row>
    <row r="3995" spans="2:2" x14ac:dyDescent="0.2">
      <c r="B3995" s="4"/>
    </row>
    <row r="3996" spans="2:2" x14ac:dyDescent="0.2">
      <c r="B3996" s="4"/>
    </row>
    <row r="3997" spans="2:2" x14ac:dyDescent="0.2">
      <c r="B3997" s="4"/>
    </row>
    <row r="3998" spans="2:2" x14ac:dyDescent="0.2">
      <c r="B3998" s="4"/>
    </row>
    <row r="3999" spans="2:2" x14ac:dyDescent="0.2">
      <c r="B3999" s="4"/>
    </row>
    <row r="4000" spans="2:2" x14ac:dyDescent="0.2">
      <c r="B4000" s="4"/>
    </row>
    <row r="4001" spans="2:2" x14ac:dyDescent="0.2">
      <c r="B4001" s="4"/>
    </row>
    <row r="4002" spans="2:2" x14ac:dyDescent="0.2">
      <c r="B4002" s="4"/>
    </row>
    <row r="4003" spans="2:2" x14ac:dyDescent="0.2">
      <c r="B4003" s="4"/>
    </row>
    <row r="4004" spans="2:2" x14ac:dyDescent="0.2">
      <c r="B4004" s="4"/>
    </row>
    <row r="4005" spans="2:2" x14ac:dyDescent="0.2">
      <c r="B4005" s="4"/>
    </row>
    <row r="4006" spans="2:2" x14ac:dyDescent="0.2">
      <c r="B4006" s="4"/>
    </row>
    <row r="4007" spans="2:2" x14ac:dyDescent="0.2">
      <c r="B4007" s="4"/>
    </row>
    <row r="4008" spans="2:2" x14ac:dyDescent="0.2">
      <c r="B4008" s="4"/>
    </row>
    <row r="4009" spans="2:2" x14ac:dyDescent="0.2">
      <c r="B4009" s="4"/>
    </row>
    <row r="4010" spans="2:2" x14ac:dyDescent="0.2">
      <c r="B4010" s="4"/>
    </row>
    <row r="4011" spans="2:2" x14ac:dyDescent="0.2">
      <c r="B4011" s="4"/>
    </row>
    <row r="4012" spans="2:2" x14ac:dyDescent="0.2">
      <c r="B4012" s="4"/>
    </row>
    <row r="4013" spans="2:2" x14ac:dyDescent="0.2">
      <c r="B4013" s="4"/>
    </row>
    <row r="4014" spans="2:2" x14ac:dyDescent="0.2">
      <c r="B4014" s="4"/>
    </row>
    <row r="4015" spans="2:2" x14ac:dyDescent="0.2">
      <c r="B4015" s="4"/>
    </row>
    <row r="4016" spans="2:2" x14ac:dyDescent="0.2">
      <c r="B4016" s="4"/>
    </row>
    <row r="4017" spans="2:2" x14ac:dyDescent="0.2">
      <c r="B4017" s="4"/>
    </row>
    <row r="4018" spans="2:2" x14ac:dyDescent="0.2">
      <c r="B4018" s="4"/>
    </row>
    <row r="4019" spans="2:2" x14ac:dyDescent="0.2">
      <c r="B4019" s="4"/>
    </row>
    <row r="4020" spans="2:2" x14ac:dyDescent="0.2">
      <c r="B4020" s="4"/>
    </row>
    <row r="4021" spans="2:2" x14ac:dyDescent="0.2">
      <c r="B4021" s="4"/>
    </row>
    <row r="4022" spans="2:2" x14ac:dyDescent="0.2">
      <c r="B4022" s="4"/>
    </row>
    <row r="4023" spans="2:2" x14ac:dyDescent="0.2">
      <c r="B4023" s="4"/>
    </row>
    <row r="4024" spans="2:2" x14ac:dyDescent="0.2">
      <c r="B4024" s="4"/>
    </row>
    <row r="4025" spans="2:2" x14ac:dyDescent="0.2">
      <c r="B4025" s="4"/>
    </row>
    <row r="4026" spans="2:2" x14ac:dyDescent="0.2">
      <c r="B4026" s="4"/>
    </row>
    <row r="4027" spans="2:2" x14ac:dyDescent="0.2">
      <c r="B4027" s="4"/>
    </row>
    <row r="4028" spans="2:2" x14ac:dyDescent="0.2">
      <c r="B4028" s="4"/>
    </row>
    <row r="4029" spans="2:2" x14ac:dyDescent="0.2">
      <c r="B4029" s="4"/>
    </row>
    <row r="4030" spans="2:2" x14ac:dyDescent="0.2">
      <c r="B4030" s="4"/>
    </row>
    <row r="4031" spans="2:2" x14ac:dyDescent="0.2">
      <c r="B4031" s="4"/>
    </row>
    <row r="4032" spans="2:2" x14ac:dyDescent="0.2">
      <c r="B4032" s="4"/>
    </row>
    <row r="4033" spans="2:2" x14ac:dyDescent="0.2">
      <c r="B4033" s="4"/>
    </row>
    <row r="4034" spans="2:2" x14ac:dyDescent="0.2">
      <c r="B4034" s="4"/>
    </row>
    <row r="4035" spans="2:2" x14ac:dyDescent="0.2">
      <c r="B4035" s="4"/>
    </row>
    <row r="4036" spans="2:2" x14ac:dyDescent="0.2">
      <c r="B4036" s="4"/>
    </row>
    <row r="4037" spans="2:2" x14ac:dyDescent="0.2">
      <c r="B4037" s="4"/>
    </row>
    <row r="4038" spans="2:2" x14ac:dyDescent="0.2">
      <c r="B4038" s="4"/>
    </row>
    <row r="4039" spans="2:2" x14ac:dyDescent="0.2">
      <c r="B4039" s="4"/>
    </row>
    <row r="4040" spans="2:2" x14ac:dyDescent="0.2">
      <c r="B4040" s="4"/>
    </row>
    <row r="4041" spans="2:2" x14ac:dyDescent="0.2">
      <c r="B4041" s="4"/>
    </row>
    <row r="4042" spans="2:2" x14ac:dyDescent="0.2">
      <c r="B4042" s="4"/>
    </row>
    <row r="4043" spans="2:2" x14ac:dyDescent="0.2">
      <c r="B4043" s="4"/>
    </row>
    <row r="4044" spans="2:2" x14ac:dyDescent="0.2">
      <c r="B4044" s="4"/>
    </row>
    <row r="4045" spans="2:2" x14ac:dyDescent="0.2">
      <c r="B4045" s="4"/>
    </row>
    <row r="4046" spans="2:2" x14ac:dyDescent="0.2">
      <c r="B4046" s="4"/>
    </row>
    <row r="4047" spans="2:2" x14ac:dyDescent="0.2">
      <c r="B4047" s="4"/>
    </row>
    <row r="4048" spans="2:2" x14ac:dyDescent="0.2">
      <c r="B4048" s="4"/>
    </row>
    <row r="4049" spans="2:2" x14ac:dyDescent="0.2">
      <c r="B4049" s="4"/>
    </row>
    <row r="4050" spans="2:2" x14ac:dyDescent="0.2">
      <c r="B4050" s="4"/>
    </row>
    <row r="4051" spans="2:2" x14ac:dyDescent="0.2">
      <c r="B4051" s="4"/>
    </row>
    <row r="4052" spans="2:2" x14ac:dyDescent="0.2">
      <c r="B4052" s="4"/>
    </row>
    <row r="4053" spans="2:2" x14ac:dyDescent="0.2">
      <c r="B4053" s="4"/>
    </row>
    <row r="4054" spans="2:2" x14ac:dyDescent="0.2">
      <c r="B4054" s="4"/>
    </row>
    <row r="4055" spans="2:2" x14ac:dyDescent="0.2">
      <c r="B4055" s="4"/>
    </row>
    <row r="4056" spans="2:2" x14ac:dyDescent="0.2">
      <c r="B4056" s="4"/>
    </row>
    <row r="4057" spans="2:2" x14ac:dyDescent="0.2">
      <c r="B4057" s="4"/>
    </row>
    <row r="4058" spans="2:2" x14ac:dyDescent="0.2">
      <c r="B4058" s="4"/>
    </row>
    <row r="4059" spans="2:2" x14ac:dyDescent="0.2">
      <c r="B4059" s="4"/>
    </row>
    <row r="4060" spans="2:2" x14ac:dyDescent="0.2">
      <c r="B4060" s="4"/>
    </row>
    <row r="4061" spans="2:2" x14ac:dyDescent="0.2">
      <c r="B4061" s="4"/>
    </row>
    <row r="4062" spans="2:2" x14ac:dyDescent="0.2">
      <c r="B4062" s="4"/>
    </row>
    <row r="4063" spans="2:2" x14ac:dyDescent="0.2">
      <c r="B4063" s="4"/>
    </row>
    <row r="4064" spans="2:2" x14ac:dyDescent="0.2">
      <c r="B4064" s="4"/>
    </row>
    <row r="4065" spans="2:2" x14ac:dyDescent="0.2">
      <c r="B4065" s="4"/>
    </row>
    <row r="4066" spans="2:2" x14ac:dyDescent="0.2">
      <c r="B4066" s="4"/>
    </row>
    <row r="4067" spans="2:2" x14ac:dyDescent="0.2">
      <c r="B4067" s="4"/>
    </row>
    <row r="4068" spans="2:2" x14ac:dyDescent="0.2">
      <c r="B4068" s="4"/>
    </row>
    <row r="4069" spans="2:2" x14ac:dyDescent="0.2">
      <c r="B4069" s="4"/>
    </row>
    <row r="4070" spans="2:2" x14ac:dyDescent="0.2">
      <c r="B4070" s="4"/>
    </row>
    <row r="4071" spans="2:2" x14ac:dyDescent="0.2">
      <c r="B4071" s="4"/>
    </row>
    <row r="4072" spans="2:2" x14ac:dyDescent="0.2">
      <c r="B4072" s="4"/>
    </row>
    <row r="4073" spans="2:2" x14ac:dyDescent="0.2">
      <c r="B4073" s="4"/>
    </row>
    <row r="4074" spans="2:2" x14ac:dyDescent="0.2">
      <c r="B4074" s="4"/>
    </row>
    <row r="4075" spans="2:2" x14ac:dyDescent="0.2">
      <c r="B4075" s="4"/>
    </row>
    <row r="4076" spans="2:2" x14ac:dyDescent="0.2">
      <c r="B4076" s="4"/>
    </row>
    <row r="4077" spans="2:2" x14ac:dyDescent="0.2">
      <c r="B4077" s="4"/>
    </row>
    <row r="4078" spans="2:2" x14ac:dyDescent="0.2">
      <c r="B4078" s="4"/>
    </row>
    <row r="4079" spans="2:2" x14ac:dyDescent="0.2">
      <c r="B4079" s="4"/>
    </row>
    <row r="4080" spans="2:2" x14ac:dyDescent="0.2">
      <c r="B4080" s="4"/>
    </row>
    <row r="4081" spans="2:2" x14ac:dyDescent="0.2">
      <c r="B4081" s="4"/>
    </row>
    <row r="4082" spans="2:2" x14ac:dyDescent="0.2">
      <c r="B4082" s="4"/>
    </row>
    <row r="4083" spans="2:2" x14ac:dyDescent="0.2">
      <c r="B4083" s="4"/>
    </row>
    <row r="4084" spans="2:2" x14ac:dyDescent="0.2">
      <c r="B4084" s="4"/>
    </row>
    <row r="4085" spans="2:2" x14ac:dyDescent="0.2">
      <c r="B4085" s="4"/>
    </row>
    <row r="4086" spans="2:2" x14ac:dyDescent="0.2">
      <c r="B4086" s="4"/>
    </row>
    <row r="4087" spans="2:2" x14ac:dyDescent="0.2">
      <c r="B4087" s="4"/>
    </row>
    <row r="4088" spans="2:2" x14ac:dyDescent="0.2">
      <c r="B4088" s="4"/>
    </row>
    <row r="4089" spans="2:2" x14ac:dyDescent="0.2">
      <c r="B4089" s="4"/>
    </row>
    <row r="4090" spans="2:2" x14ac:dyDescent="0.2">
      <c r="B4090" s="4"/>
    </row>
    <row r="4091" spans="2:2" x14ac:dyDescent="0.2">
      <c r="B4091" s="4"/>
    </row>
    <row r="4092" spans="2:2" x14ac:dyDescent="0.2">
      <c r="B4092" s="4"/>
    </row>
    <row r="4093" spans="2:2" x14ac:dyDescent="0.2">
      <c r="B4093" s="4"/>
    </row>
    <row r="4094" spans="2:2" x14ac:dyDescent="0.2">
      <c r="B4094" s="4"/>
    </row>
    <row r="4095" spans="2:2" x14ac:dyDescent="0.2">
      <c r="B4095" s="4"/>
    </row>
    <row r="4096" spans="2:2" x14ac:dyDescent="0.2">
      <c r="B4096" s="4"/>
    </row>
    <row r="4097" spans="2:2" x14ac:dyDescent="0.2">
      <c r="B4097" s="4"/>
    </row>
    <row r="4098" spans="2:2" x14ac:dyDescent="0.2">
      <c r="B4098" s="4"/>
    </row>
    <row r="4099" spans="2:2" x14ac:dyDescent="0.2">
      <c r="B4099" s="4"/>
    </row>
    <row r="4100" spans="2:2" x14ac:dyDescent="0.2">
      <c r="B4100" s="4"/>
    </row>
    <row r="4101" spans="2:2" x14ac:dyDescent="0.2">
      <c r="B4101" s="4"/>
    </row>
    <row r="4102" spans="2:2" x14ac:dyDescent="0.2">
      <c r="B4102" s="4"/>
    </row>
    <row r="4103" spans="2:2" x14ac:dyDescent="0.2">
      <c r="B4103" s="4"/>
    </row>
    <row r="4104" spans="2:2" x14ac:dyDescent="0.2">
      <c r="B4104" s="4"/>
    </row>
    <row r="4105" spans="2:2" x14ac:dyDescent="0.2">
      <c r="B4105" s="4"/>
    </row>
    <row r="4106" spans="2:2" x14ac:dyDescent="0.2">
      <c r="B4106" s="4"/>
    </row>
    <row r="4107" spans="2:2" x14ac:dyDescent="0.2">
      <c r="B4107" s="4"/>
    </row>
    <row r="4108" spans="2:2" x14ac:dyDescent="0.2">
      <c r="B4108" s="4"/>
    </row>
    <row r="4109" spans="2:2" x14ac:dyDescent="0.2">
      <c r="B4109" s="4"/>
    </row>
    <row r="4110" spans="2:2" x14ac:dyDescent="0.2">
      <c r="B4110" s="4"/>
    </row>
    <row r="4111" spans="2:2" x14ac:dyDescent="0.2">
      <c r="B4111" s="4"/>
    </row>
    <row r="4112" spans="2:2" x14ac:dyDescent="0.2">
      <c r="B4112" s="4"/>
    </row>
    <row r="4113" spans="2:2" x14ac:dyDescent="0.2">
      <c r="B4113" s="4"/>
    </row>
    <row r="4114" spans="2:2" x14ac:dyDescent="0.2">
      <c r="B4114" s="4"/>
    </row>
    <row r="4115" spans="2:2" x14ac:dyDescent="0.2">
      <c r="B4115" s="4"/>
    </row>
    <row r="4116" spans="2:2" x14ac:dyDescent="0.2">
      <c r="B4116" s="4"/>
    </row>
    <row r="4117" spans="2:2" x14ac:dyDescent="0.2">
      <c r="B4117" s="4"/>
    </row>
    <row r="4118" spans="2:2" x14ac:dyDescent="0.2">
      <c r="B4118" s="4"/>
    </row>
    <row r="4119" spans="2:2" x14ac:dyDescent="0.2">
      <c r="B4119" s="4"/>
    </row>
    <row r="4120" spans="2:2" x14ac:dyDescent="0.2">
      <c r="B4120" s="4"/>
    </row>
    <row r="4121" spans="2:2" x14ac:dyDescent="0.2">
      <c r="B4121" s="4"/>
    </row>
    <row r="4122" spans="2:2" x14ac:dyDescent="0.2">
      <c r="B4122" s="4"/>
    </row>
    <row r="4123" spans="2:2" x14ac:dyDescent="0.2">
      <c r="B4123" s="4"/>
    </row>
    <row r="4124" spans="2:2" x14ac:dyDescent="0.2">
      <c r="B4124" s="4"/>
    </row>
    <row r="4125" spans="2:2" x14ac:dyDescent="0.2">
      <c r="B4125" s="4"/>
    </row>
    <row r="4126" spans="2:2" x14ac:dyDescent="0.2">
      <c r="B4126" s="4"/>
    </row>
    <row r="4127" spans="2:2" x14ac:dyDescent="0.2">
      <c r="B4127" s="4"/>
    </row>
    <row r="4128" spans="2:2" x14ac:dyDescent="0.2">
      <c r="B4128" s="4"/>
    </row>
    <row r="4129" spans="2:2" x14ac:dyDescent="0.2">
      <c r="B4129" s="4"/>
    </row>
    <row r="4130" spans="2:2" x14ac:dyDescent="0.2">
      <c r="B4130" s="4"/>
    </row>
    <row r="4131" spans="2:2" x14ac:dyDescent="0.2">
      <c r="B4131" s="4"/>
    </row>
    <row r="4132" spans="2:2" x14ac:dyDescent="0.2">
      <c r="B4132" s="4"/>
    </row>
    <row r="4133" spans="2:2" x14ac:dyDescent="0.2">
      <c r="B4133" s="4"/>
    </row>
    <row r="4134" spans="2:2" x14ac:dyDescent="0.2">
      <c r="B4134" s="4"/>
    </row>
    <row r="4135" spans="2:2" x14ac:dyDescent="0.2">
      <c r="B4135" s="4"/>
    </row>
    <row r="4136" spans="2:2" x14ac:dyDescent="0.2">
      <c r="B4136" s="4"/>
    </row>
    <row r="4137" spans="2:2" x14ac:dyDescent="0.2">
      <c r="B4137" s="4"/>
    </row>
    <row r="4138" spans="2:2" x14ac:dyDescent="0.2">
      <c r="B4138" s="4"/>
    </row>
    <row r="4139" spans="2:2" x14ac:dyDescent="0.2">
      <c r="B4139" s="4"/>
    </row>
    <row r="4140" spans="2:2" x14ac:dyDescent="0.2">
      <c r="B4140" s="4"/>
    </row>
    <row r="4141" spans="2:2" x14ac:dyDescent="0.2">
      <c r="B4141" s="4"/>
    </row>
    <row r="4142" spans="2:2" x14ac:dyDescent="0.2">
      <c r="B4142" s="4"/>
    </row>
    <row r="4143" spans="2:2" x14ac:dyDescent="0.2">
      <c r="B4143" s="4"/>
    </row>
    <row r="4144" spans="2:2" x14ac:dyDescent="0.2">
      <c r="B4144" s="4"/>
    </row>
    <row r="4145" spans="2:2" x14ac:dyDescent="0.2">
      <c r="B4145" s="4"/>
    </row>
    <row r="4146" spans="2:2" x14ac:dyDescent="0.2">
      <c r="B4146" s="4"/>
    </row>
    <row r="4147" spans="2:2" x14ac:dyDescent="0.2">
      <c r="B4147" s="4"/>
    </row>
    <row r="4148" spans="2:2" x14ac:dyDescent="0.2">
      <c r="B4148" s="4"/>
    </row>
    <row r="4149" spans="2:2" x14ac:dyDescent="0.2">
      <c r="B4149" s="4"/>
    </row>
    <row r="4150" spans="2:2" x14ac:dyDescent="0.2">
      <c r="B4150" s="4"/>
    </row>
    <row r="4151" spans="2:2" x14ac:dyDescent="0.2">
      <c r="B4151" s="4"/>
    </row>
    <row r="4152" spans="2:2" x14ac:dyDescent="0.2">
      <c r="B4152" s="4"/>
    </row>
    <row r="4153" spans="2:2" x14ac:dyDescent="0.2">
      <c r="B4153" s="4"/>
    </row>
    <row r="4154" spans="2:2" x14ac:dyDescent="0.2">
      <c r="B4154" s="4"/>
    </row>
    <row r="4155" spans="2:2" x14ac:dyDescent="0.2">
      <c r="B4155" s="4"/>
    </row>
    <row r="4156" spans="2:2" x14ac:dyDescent="0.2">
      <c r="B4156" s="4"/>
    </row>
    <row r="4157" spans="2:2" x14ac:dyDescent="0.2">
      <c r="B4157" s="4"/>
    </row>
    <row r="4158" spans="2:2" x14ac:dyDescent="0.2">
      <c r="B4158" s="4"/>
    </row>
    <row r="4159" spans="2:2" x14ac:dyDescent="0.2">
      <c r="B4159" s="4"/>
    </row>
    <row r="4160" spans="2:2" x14ac:dyDescent="0.2">
      <c r="B4160" s="4"/>
    </row>
    <row r="4161" spans="2:2" x14ac:dyDescent="0.2">
      <c r="B4161" s="4"/>
    </row>
    <row r="4162" spans="2:2" x14ac:dyDescent="0.2">
      <c r="B4162" s="4"/>
    </row>
    <row r="4163" spans="2:2" x14ac:dyDescent="0.2">
      <c r="B4163" s="4"/>
    </row>
    <row r="4164" spans="2:2" x14ac:dyDescent="0.2">
      <c r="B4164" s="4"/>
    </row>
    <row r="4165" spans="2:2" x14ac:dyDescent="0.2">
      <c r="B4165" s="4"/>
    </row>
    <row r="4166" spans="2:2" x14ac:dyDescent="0.2">
      <c r="B4166" s="4"/>
    </row>
    <row r="4167" spans="2:2" x14ac:dyDescent="0.2">
      <c r="B4167" s="4"/>
    </row>
    <row r="4168" spans="2:2" x14ac:dyDescent="0.2">
      <c r="B4168" s="4"/>
    </row>
    <row r="4169" spans="2:2" x14ac:dyDescent="0.2">
      <c r="B4169" s="4"/>
    </row>
    <row r="4170" spans="2:2" x14ac:dyDescent="0.2">
      <c r="B4170" s="4"/>
    </row>
    <row r="4171" spans="2:2" x14ac:dyDescent="0.2">
      <c r="B4171" s="4"/>
    </row>
    <row r="4172" spans="2:2" x14ac:dyDescent="0.2">
      <c r="B4172" s="4"/>
    </row>
    <row r="4173" spans="2:2" x14ac:dyDescent="0.2">
      <c r="B4173" s="4"/>
    </row>
    <row r="4174" spans="2:2" x14ac:dyDescent="0.2">
      <c r="B4174" s="4"/>
    </row>
    <row r="4175" spans="2:2" x14ac:dyDescent="0.2">
      <c r="B4175" s="4"/>
    </row>
    <row r="4176" spans="2:2" x14ac:dyDescent="0.2">
      <c r="B4176" s="4"/>
    </row>
    <row r="4177" spans="2:2" x14ac:dyDescent="0.2">
      <c r="B4177" s="4"/>
    </row>
    <row r="4178" spans="2:2" x14ac:dyDescent="0.2">
      <c r="B4178" s="4"/>
    </row>
    <row r="4179" spans="2:2" x14ac:dyDescent="0.2">
      <c r="B4179" s="4"/>
    </row>
    <row r="4180" spans="2:2" x14ac:dyDescent="0.2">
      <c r="B4180" s="4"/>
    </row>
    <row r="4181" spans="2:2" x14ac:dyDescent="0.2">
      <c r="B4181" s="4"/>
    </row>
    <row r="4182" spans="2:2" x14ac:dyDescent="0.2">
      <c r="B4182" s="4"/>
    </row>
    <row r="4183" spans="2:2" x14ac:dyDescent="0.2">
      <c r="B4183" s="4"/>
    </row>
    <row r="4184" spans="2:2" x14ac:dyDescent="0.2">
      <c r="B4184" s="4"/>
    </row>
    <row r="4185" spans="2:2" x14ac:dyDescent="0.2">
      <c r="B4185" s="4"/>
    </row>
    <row r="4186" spans="2:2" x14ac:dyDescent="0.2">
      <c r="B4186" s="4"/>
    </row>
    <row r="4187" spans="2:2" x14ac:dyDescent="0.2">
      <c r="B4187" s="4"/>
    </row>
    <row r="4188" spans="2:2" x14ac:dyDescent="0.2">
      <c r="B4188" s="4"/>
    </row>
    <row r="4189" spans="2:2" x14ac:dyDescent="0.2">
      <c r="B4189" s="4"/>
    </row>
    <row r="4190" spans="2:2" x14ac:dyDescent="0.2">
      <c r="B4190" s="4"/>
    </row>
    <row r="4191" spans="2:2" x14ac:dyDescent="0.2">
      <c r="B4191" s="4"/>
    </row>
    <row r="4192" spans="2:2" x14ac:dyDescent="0.2">
      <c r="B4192" s="4"/>
    </row>
    <row r="4193" spans="2:2" x14ac:dyDescent="0.2">
      <c r="B4193" s="4"/>
    </row>
    <row r="4194" spans="2:2" x14ac:dyDescent="0.2">
      <c r="B4194" s="4"/>
    </row>
    <row r="4195" spans="2:2" x14ac:dyDescent="0.2">
      <c r="B4195" s="4"/>
    </row>
    <row r="4196" spans="2:2" x14ac:dyDescent="0.2">
      <c r="B4196" s="4"/>
    </row>
    <row r="4197" spans="2:2" x14ac:dyDescent="0.2">
      <c r="B4197" s="4"/>
    </row>
    <row r="4198" spans="2:2" x14ac:dyDescent="0.2">
      <c r="B4198" s="4"/>
    </row>
    <row r="4199" spans="2:2" x14ac:dyDescent="0.2">
      <c r="B4199" s="4"/>
    </row>
    <row r="4200" spans="2:2" x14ac:dyDescent="0.2">
      <c r="B4200" s="4"/>
    </row>
    <row r="4201" spans="2:2" x14ac:dyDescent="0.2">
      <c r="B4201" s="4"/>
    </row>
    <row r="4202" spans="2:2" x14ac:dyDescent="0.2">
      <c r="B4202" s="4"/>
    </row>
    <row r="4203" spans="2:2" x14ac:dyDescent="0.2">
      <c r="B4203" s="4"/>
    </row>
    <row r="4204" spans="2:2" x14ac:dyDescent="0.2">
      <c r="B4204" s="4"/>
    </row>
    <row r="4205" spans="2:2" x14ac:dyDescent="0.2">
      <c r="B4205" s="4"/>
    </row>
    <row r="4206" spans="2:2" x14ac:dyDescent="0.2">
      <c r="B4206" s="4"/>
    </row>
    <row r="4207" spans="2:2" x14ac:dyDescent="0.2">
      <c r="B4207" s="4"/>
    </row>
    <row r="4208" spans="2:2" x14ac:dyDescent="0.2">
      <c r="B4208" s="4"/>
    </row>
    <row r="4209" spans="2:2" x14ac:dyDescent="0.2">
      <c r="B4209" s="4"/>
    </row>
    <row r="4210" spans="2:2" x14ac:dyDescent="0.2">
      <c r="B4210" s="4"/>
    </row>
    <row r="4211" spans="2:2" x14ac:dyDescent="0.2">
      <c r="B4211" s="4"/>
    </row>
    <row r="4212" spans="2:2" x14ac:dyDescent="0.2">
      <c r="B4212" s="4"/>
    </row>
    <row r="4213" spans="2:2" x14ac:dyDescent="0.2">
      <c r="B4213" s="4"/>
    </row>
    <row r="4214" spans="2:2" x14ac:dyDescent="0.2">
      <c r="B4214" s="4"/>
    </row>
    <row r="4215" spans="2:2" x14ac:dyDescent="0.2">
      <c r="B4215" s="4"/>
    </row>
    <row r="4216" spans="2:2" x14ac:dyDescent="0.2">
      <c r="B4216" s="4"/>
    </row>
    <row r="4217" spans="2:2" x14ac:dyDescent="0.2">
      <c r="B4217" s="4"/>
    </row>
    <row r="4218" spans="2:2" x14ac:dyDescent="0.2">
      <c r="B4218" s="4"/>
    </row>
    <row r="4219" spans="2:2" x14ac:dyDescent="0.2">
      <c r="B4219" s="4"/>
    </row>
    <row r="4220" spans="2:2" x14ac:dyDescent="0.2">
      <c r="B4220" s="4"/>
    </row>
    <row r="4221" spans="2:2" x14ac:dyDescent="0.2">
      <c r="B4221" s="4"/>
    </row>
    <row r="4222" spans="2:2" x14ac:dyDescent="0.2">
      <c r="B4222" s="4"/>
    </row>
    <row r="4223" spans="2:2" x14ac:dyDescent="0.2">
      <c r="B4223" s="4"/>
    </row>
    <row r="4224" spans="2:2" x14ac:dyDescent="0.2">
      <c r="B4224" s="4"/>
    </row>
    <row r="4225" spans="2:2" x14ac:dyDescent="0.2">
      <c r="B4225" s="4"/>
    </row>
    <row r="4226" spans="2:2" x14ac:dyDescent="0.2">
      <c r="B4226" s="4"/>
    </row>
    <row r="4227" spans="2:2" x14ac:dyDescent="0.2">
      <c r="B4227" s="4"/>
    </row>
    <row r="4228" spans="2:2" x14ac:dyDescent="0.2">
      <c r="B4228" s="4"/>
    </row>
    <row r="4229" spans="2:2" x14ac:dyDescent="0.2">
      <c r="B4229" s="4"/>
    </row>
    <row r="4230" spans="2:2" x14ac:dyDescent="0.2">
      <c r="B4230" s="4"/>
    </row>
    <row r="4231" spans="2:2" x14ac:dyDescent="0.2">
      <c r="B4231" s="4"/>
    </row>
    <row r="4232" spans="2:2" x14ac:dyDescent="0.2">
      <c r="B4232" s="4"/>
    </row>
    <row r="4233" spans="2:2" x14ac:dyDescent="0.2">
      <c r="B4233" s="4"/>
    </row>
    <row r="4234" spans="2:2" x14ac:dyDescent="0.2">
      <c r="B4234" s="4"/>
    </row>
    <row r="4235" spans="2:2" x14ac:dyDescent="0.2">
      <c r="B4235" s="4"/>
    </row>
    <row r="4236" spans="2:2" x14ac:dyDescent="0.2">
      <c r="B4236" s="4"/>
    </row>
    <row r="4237" spans="2:2" x14ac:dyDescent="0.2">
      <c r="B4237" s="4"/>
    </row>
    <row r="4238" spans="2:2" x14ac:dyDescent="0.2">
      <c r="B4238" s="4"/>
    </row>
    <row r="4239" spans="2:2" x14ac:dyDescent="0.2">
      <c r="B4239" s="4"/>
    </row>
    <row r="4240" spans="2:2" x14ac:dyDescent="0.2">
      <c r="B4240" s="4"/>
    </row>
    <row r="4241" spans="2:2" x14ac:dyDescent="0.2">
      <c r="B4241" s="4"/>
    </row>
    <row r="4242" spans="2:2" x14ac:dyDescent="0.2">
      <c r="B4242" s="4"/>
    </row>
    <row r="4243" spans="2:2" x14ac:dyDescent="0.2">
      <c r="B4243" s="4"/>
    </row>
    <row r="4244" spans="2:2" x14ac:dyDescent="0.2">
      <c r="B4244" s="4"/>
    </row>
    <row r="4245" spans="2:2" x14ac:dyDescent="0.2">
      <c r="B4245" s="4"/>
    </row>
    <row r="4246" spans="2:2" x14ac:dyDescent="0.2">
      <c r="B4246" s="4"/>
    </row>
    <row r="4247" spans="2:2" x14ac:dyDescent="0.2">
      <c r="B4247" s="4"/>
    </row>
    <row r="4248" spans="2:2" x14ac:dyDescent="0.2">
      <c r="B4248" s="4"/>
    </row>
    <row r="4249" spans="2:2" x14ac:dyDescent="0.2">
      <c r="B4249" s="4"/>
    </row>
    <row r="4250" spans="2:2" x14ac:dyDescent="0.2">
      <c r="B4250" s="4"/>
    </row>
    <row r="4251" spans="2:2" x14ac:dyDescent="0.2">
      <c r="B4251" s="4"/>
    </row>
    <row r="4252" spans="2:2" x14ac:dyDescent="0.2">
      <c r="B4252" s="4"/>
    </row>
    <row r="4253" spans="2:2" x14ac:dyDescent="0.2">
      <c r="B4253" s="4"/>
    </row>
    <row r="4254" spans="2:2" x14ac:dyDescent="0.2">
      <c r="B4254" s="4"/>
    </row>
    <row r="4255" spans="2:2" x14ac:dyDescent="0.2">
      <c r="B4255" s="4"/>
    </row>
    <row r="4256" spans="2:2" x14ac:dyDescent="0.2">
      <c r="B4256" s="4"/>
    </row>
    <row r="4257" spans="2:2" x14ac:dyDescent="0.2">
      <c r="B4257" s="4"/>
    </row>
    <row r="4258" spans="2:2" x14ac:dyDescent="0.2">
      <c r="B4258" s="4"/>
    </row>
    <row r="4259" spans="2:2" x14ac:dyDescent="0.2">
      <c r="B4259" s="4"/>
    </row>
    <row r="4260" spans="2:2" x14ac:dyDescent="0.2">
      <c r="B4260" s="4"/>
    </row>
    <row r="4261" spans="2:2" x14ac:dyDescent="0.2">
      <c r="B4261" s="4"/>
    </row>
    <row r="4262" spans="2:2" x14ac:dyDescent="0.2">
      <c r="B4262" s="4"/>
    </row>
    <row r="4263" spans="2:2" x14ac:dyDescent="0.2">
      <c r="B4263" s="4"/>
    </row>
    <row r="4264" spans="2:2" x14ac:dyDescent="0.2">
      <c r="B4264" s="4"/>
    </row>
    <row r="4265" spans="2:2" x14ac:dyDescent="0.2">
      <c r="B4265" s="4"/>
    </row>
    <row r="4266" spans="2:2" x14ac:dyDescent="0.2">
      <c r="B4266" s="4"/>
    </row>
    <row r="4267" spans="2:2" x14ac:dyDescent="0.2">
      <c r="B4267" s="4"/>
    </row>
    <row r="4268" spans="2:2" x14ac:dyDescent="0.2">
      <c r="B4268" s="4"/>
    </row>
    <row r="4269" spans="2:2" x14ac:dyDescent="0.2">
      <c r="B4269" s="4"/>
    </row>
    <row r="4270" spans="2:2" x14ac:dyDescent="0.2">
      <c r="B4270" s="4"/>
    </row>
    <row r="4271" spans="2:2" x14ac:dyDescent="0.2">
      <c r="B4271" s="4"/>
    </row>
    <row r="4272" spans="2:2" x14ac:dyDescent="0.2">
      <c r="B4272" s="4"/>
    </row>
    <row r="4273" spans="2:2" x14ac:dyDescent="0.2">
      <c r="B4273" s="4"/>
    </row>
    <row r="4274" spans="2:2" x14ac:dyDescent="0.2">
      <c r="B4274" s="4"/>
    </row>
    <row r="4275" spans="2:2" x14ac:dyDescent="0.2">
      <c r="B4275" s="4"/>
    </row>
    <row r="4276" spans="2:2" x14ac:dyDescent="0.2">
      <c r="B4276" s="4"/>
    </row>
    <row r="4277" spans="2:2" x14ac:dyDescent="0.2">
      <c r="B4277" s="4"/>
    </row>
    <row r="4278" spans="2:2" x14ac:dyDescent="0.2">
      <c r="B4278" s="4"/>
    </row>
    <row r="4279" spans="2:2" x14ac:dyDescent="0.2">
      <c r="B4279" s="4"/>
    </row>
    <row r="4280" spans="2:2" x14ac:dyDescent="0.2">
      <c r="B4280" s="4"/>
    </row>
    <row r="4281" spans="2:2" x14ac:dyDescent="0.2">
      <c r="B4281" s="4"/>
    </row>
    <row r="4282" spans="2:2" x14ac:dyDescent="0.2">
      <c r="B4282" s="4"/>
    </row>
    <row r="4283" spans="2:2" x14ac:dyDescent="0.2">
      <c r="B4283" s="4"/>
    </row>
    <row r="4284" spans="2:2" x14ac:dyDescent="0.2">
      <c r="B4284" s="4"/>
    </row>
    <row r="4285" spans="2:2" x14ac:dyDescent="0.2">
      <c r="B4285" s="4"/>
    </row>
    <row r="4286" spans="2:2" x14ac:dyDescent="0.2">
      <c r="B4286" s="4"/>
    </row>
    <row r="4287" spans="2:2" x14ac:dyDescent="0.2">
      <c r="B4287" s="4"/>
    </row>
    <row r="4288" spans="2:2" x14ac:dyDescent="0.2">
      <c r="B4288" s="4"/>
    </row>
    <row r="4289" spans="2:2" x14ac:dyDescent="0.2">
      <c r="B4289" s="4"/>
    </row>
    <row r="4290" spans="2:2" x14ac:dyDescent="0.2">
      <c r="B4290" s="4"/>
    </row>
    <row r="4291" spans="2:2" x14ac:dyDescent="0.2">
      <c r="B4291" s="4"/>
    </row>
    <row r="4292" spans="2:2" x14ac:dyDescent="0.2">
      <c r="B4292" s="4"/>
    </row>
    <row r="4293" spans="2:2" x14ac:dyDescent="0.2">
      <c r="B4293" s="4"/>
    </row>
    <row r="4294" spans="2:2" x14ac:dyDescent="0.2">
      <c r="B4294" s="4"/>
    </row>
    <row r="4295" spans="2:2" x14ac:dyDescent="0.2">
      <c r="B4295" s="4"/>
    </row>
    <row r="4296" spans="2:2" x14ac:dyDescent="0.2">
      <c r="B4296" s="4"/>
    </row>
    <row r="4297" spans="2:2" x14ac:dyDescent="0.2">
      <c r="B4297" s="4"/>
    </row>
    <row r="4298" spans="2:2" x14ac:dyDescent="0.2">
      <c r="B4298" s="4"/>
    </row>
    <row r="4299" spans="2:2" x14ac:dyDescent="0.2">
      <c r="B4299" s="4"/>
    </row>
    <row r="4300" spans="2:2" x14ac:dyDescent="0.2">
      <c r="B4300" s="4"/>
    </row>
    <row r="4301" spans="2:2" x14ac:dyDescent="0.2">
      <c r="B4301" s="4"/>
    </row>
    <row r="4302" spans="2:2" x14ac:dyDescent="0.2">
      <c r="B4302" s="4"/>
    </row>
    <row r="4303" spans="2:2" x14ac:dyDescent="0.2">
      <c r="B4303" s="4"/>
    </row>
    <row r="4304" spans="2:2" x14ac:dyDescent="0.2">
      <c r="B4304" s="4"/>
    </row>
    <row r="4305" spans="2:2" x14ac:dyDescent="0.2">
      <c r="B4305" s="4"/>
    </row>
    <row r="4306" spans="2:2" x14ac:dyDescent="0.2">
      <c r="B4306" s="4"/>
    </row>
    <row r="4307" spans="2:2" x14ac:dyDescent="0.2">
      <c r="B4307" s="4"/>
    </row>
    <row r="4308" spans="2:2" x14ac:dyDescent="0.2">
      <c r="B4308" s="4"/>
    </row>
    <row r="4309" spans="2:2" x14ac:dyDescent="0.2">
      <c r="B4309" s="4"/>
    </row>
    <row r="4310" spans="2:2" x14ac:dyDescent="0.2">
      <c r="B4310" s="4"/>
    </row>
    <row r="4311" spans="2:2" x14ac:dyDescent="0.2">
      <c r="B4311" s="4"/>
    </row>
    <row r="4312" spans="2:2" x14ac:dyDescent="0.2">
      <c r="B4312" s="4"/>
    </row>
    <row r="4313" spans="2:2" x14ac:dyDescent="0.2">
      <c r="B4313" s="4"/>
    </row>
    <row r="4314" spans="2:2" x14ac:dyDescent="0.2">
      <c r="B4314" s="4"/>
    </row>
    <row r="4315" spans="2:2" x14ac:dyDescent="0.2">
      <c r="B4315" s="4"/>
    </row>
    <row r="4316" spans="2:2" x14ac:dyDescent="0.2">
      <c r="B4316" s="4"/>
    </row>
    <row r="4317" spans="2:2" x14ac:dyDescent="0.2">
      <c r="B4317" s="4"/>
    </row>
    <row r="4318" spans="2:2" x14ac:dyDescent="0.2">
      <c r="B4318" s="4"/>
    </row>
    <row r="4319" spans="2:2" x14ac:dyDescent="0.2">
      <c r="B4319" s="4"/>
    </row>
    <row r="4320" spans="2:2" x14ac:dyDescent="0.2">
      <c r="B4320" s="4"/>
    </row>
    <row r="4321" spans="2:2" x14ac:dyDescent="0.2">
      <c r="B4321" s="4"/>
    </row>
    <row r="4322" spans="2:2" x14ac:dyDescent="0.2">
      <c r="B4322" s="4"/>
    </row>
    <row r="4323" spans="2:2" x14ac:dyDescent="0.2">
      <c r="B4323" s="4"/>
    </row>
    <row r="4324" spans="2:2" x14ac:dyDescent="0.2">
      <c r="B4324" s="4"/>
    </row>
    <row r="4325" spans="2:2" x14ac:dyDescent="0.2">
      <c r="B4325" s="4"/>
    </row>
    <row r="4326" spans="2:2" x14ac:dyDescent="0.2">
      <c r="B4326" s="4"/>
    </row>
    <row r="4327" spans="2:2" x14ac:dyDescent="0.2">
      <c r="B4327" s="4"/>
    </row>
    <row r="4328" spans="2:2" x14ac:dyDescent="0.2">
      <c r="B4328" s="4"/>
    </row>
    <row r="4329" spans="2:2" x14ac:dyDescent="0.2">
      <c r="B4329" s="4"/>
    </row>
    <row r="4330" spans="2:2" x14ac:dyDescent="0.2">
      <c r="B4330" s="4"/>
    </row>
    <row r="4331" spans="2:2" x14ac:dyDescent="0.2">
      <c r="B4331" s="4"/>
    </row>
    <row r="4332" spans="2:2" x14ac:dyDescent="0.2">
      <c r="B4332" s="4"/>
    </row>
    <row r="4333" spans="2:2" x14ac:dyDescent="0.2">
      <c r="B4333" s="4"/>
    </row>
    <row r="4334" spans="2:2" x14ac:dyDescent="0.2">
      <c r="B4334" s="4"/>
    </row>
    <row r="4335" spans="2:2" x14ac:dyDescent="0.2">
      <c r="B4335" s="4"/>
    </row>
    <row r="4336" spans="2:2" x14ac:dyDescent="0.2">
      <c r="B4336" s="4"/>
    </row>
    <row r="4337" spans="2:2" x14ac:dyDescent="0.2">
      <c r="B4337" s="4"/>
    </row>
    <row r="4338" spans="2:2" x14ac:dyDescent="0.2">
      <c r="B4338" s="4"/>
    </row>
    <row r="4339" spans="2:2" x14ac:dyDescent="0.2">
      <c r="B4339" s="4"/>
    </row>
    <row r="4340" spans="2:2" x14ac:dyDescent="0.2">
      <c r="B4340" s="4"/>
    </row>
    <row r="4341" spans="2:2" x14ac:dyDescent="0.2">
      <c r="B4341" s="4"/>
    </row>
    <row r="4342" spans="2:2" x14ac:dyDescent="0.2">
      <c r="B4342" s="4"/>
    </row>
    <row r="4343" spans="2:2" x14ac:dyDescent="0.2">
      <c r="B4343" s="4"/>
    </row>
    <row r="4344" spans="2:2" x14ac:dyDescent="0.2">
      <c r="B4344" s="4"/>
    </row>
    <row r="4345" spans="2:2" x14ac:dyDescent="0.2">
      <c r="B4345" s="4"/>
    </row>
    <row r="4346" spans="2:2" x14ac:dyDescent="0.2">
      <c r="B4346" s="4"/>
    </row>
    <row r="4347" spans="2:2" x14ac:dyDescent="0.2">
      <c r="B4347" s="4"/>
    </row>
    <row r="4348" spans="2:2" x14ac:dyDescent="0.2">
      <c r="B4348" s="4"/>
    </row>
    <row r="4349" spans="2:2" x14ac:dyDescent="0.2">
      <c r="B4349" s="4"/>
    </row>
    <row r="4350" spans="2:2" x14ac:dyDescent="0.2">
      <c r="B4350" s="4"/>
    </row>
    <row r="4351" spans="2:2" x14ac:dyDescent="0.2">
      <c r="B4351" s="4"/>
    </row>
    <row r="4352" spans="2:2" x14ac:dyDescent="0.2">
      <c r="B4352" s="4"/>
    </row>
    <row r="4353" spans="2:2" x14ac:dyDescent="0.2">
      <c r="B4353" s="4"/>
    </row>
    <row r="4354" spans="2:2" x14ac:dyDescent="0.2">
      <c r="B4354" s="4"/>
    </row>
    <row r="4355" spans="2:2" x14ac:dyDescent="0.2">
      <c r="B4355" s="4"/>
    </row>
    <row r="4356" spans="2:2" x14ac:dyDescent="0.2">
      <c r="B4356" s="4"/>
    </row>
    <row r="4357" spans="2:2" x14ac:dyDescent="0.2">
      <c r="B4357" s="4"/>
    </row>
    <row r="4358" spans="2:2" x14ac:dyDescent="0.2">
      <c r="B4358" s="4"/>
    </row>
    <row r="4359" spans="2:2" x14ac:dyDescent="0.2">
      <c r="B4359" s="4"/>
    </row>
    <row r="4360" spans="2:2" x14ac:dyDescent="0.2">
      <c r="B4360" s="4"/>
    </row>
    <row r="4361" spans="2:2" x14ac:dyDescent="0.2">
      <c r="B4361" s="4"/>
    </row>
    <row r="4362" spans="2:2" x14ac:dyDescent="0.2">
      <c r="B4362" s="4"/>
    </row>
    <row r="4363" spans="2:2" x14ac:dyDescent="0.2">
      <c r="B4363" s="4"/>
    </row>
    <row r="4364" spans="2:2" x14ac:dyDescent="0.2">
      <c r="B4364" s="4"/>
    </row>
    <row r="4365" spans="2:2" x14ac:dyDescent="0.2">
      <c r="B4365" s="4"/>
    </row>
    <row r="4366" spans="2:2" x14ac:dyDescent="0.2">
      <c r="B4366" s="4"/>
    </row>
    <row r="4367" spans="2:2" x14ac:dyDescent="0.2">
      <c r="B4367" s="4"/>
    </row>
    <row r="4368" spans="2:2" x14ac:dyDescent="0.2">
      <c r="B4368" s="4"/>
    </row>
    <row r="4369" spans="2:2" x14ac:dyDescent="0.2">
      <c r="B4369" s="4"/>
    </row>
    <row r="4370" spans="2:2" x14ac:dyDescent="0.2">
      <c r="B4370" s="4"/>
    </row>
    <row r="4371" spans="2:2" x14ac:dyDescent="0.2">
      <c r="B4371" s="4"/>
    </row>
    <row r="4372" spans="2:2" x14ac:dyDescent="0.2">
      <c r="B4372" s="4"/>
    </row>
    <row r="4373" spans="2:2" x14ac:dyDescent="0.2">
      <c r="B4373" s="4"/>
    </row>
    <row r="4374" spans="2:2" x14ac:dyDescent="0.2">
      <c r="B4374" s="4"/>
    </row>
    <row r="4375" spans="2:2" x14ac:dyDescent="0.2">
      <c r="B4375" s="4"/>
    </row>
    <row r="4376" spans="2:2" x14ac:dyDescent="0.2">
      <c r="B4376" s="4"/>
    </row>
    <row r="4377" spans="2:2" x14ac:dyDescent="0.2">
      <c r="B4377" s="4"/>
    </row>
    <row r="4378" spans="2:2" x14ac:dyDescent="0.2">
      <c r="B4378" s="4"/>
    </row>
    <row r="4379" spans="2:2" x14ac:dyDescent="0.2">
      <c r="B4379" s="4"/>
    </row>
    <row r="4380" spans="2:2" x14ac:dyDescent="0.2">
      <c r="B4380" s="4"/>
    </row>
    <row r="4381" spans="2:2" x14ac:dyDescent="0.2">
      <c r="B4381" s="4"/>
    </row>
    <row r="4382" spans="2:2" x14ac:dyDescent="0.2">
      <c r="B4382" s="4"/>
    </row>
    <row r="4383" spans="2:2" x14ac:dyDescent="0.2">
      <c r="B4383" s="4"/>
    </row>
    <row r="4384" spans="2:2" x14ac:dyDescent="0.2">
      <c r="B4384" s="4"/>
    </row>
    <row r="4385" spans="2:2" x14ac:dyDescent="0.2">
      <c r="B4385" s="4"/>
    </row>
    <row r="4386" spans="2:2" x14ac:dyDescent="0.2">
      <c r="B4386" s="4"/>
    </row>
    <row r="4387" spans="2:2" x14ac:dyDescent="0.2">
      <c r="B4387" s="4"/>
    </row>
    <row r="4388" spans="2:2" x14ac:dyDescent="0.2">
      <c r="B4388" s="4"/>
    </row>
    <row r="4389" spans="2:2" x14ac:dyDescent="0.2">
      <c r="B4389" s="4"/>
    </row>
    <row r="4390" spans="2:2" x14ac:dyDescent="0.2">
      <c r="B4390" s="4"/>
    </row>
    <row r="4391" spans="2:2" x14ac:dyDescent="0.2">
      <c r="B4391" s="4"/>
    </row>
    <row r="4392" spans="2:2" x14ac:dyDescent="0.2">
      <c r="B4392" s="4"/>
    </row>
    <row r="4393" spans="2:2" x14ac:dyDescent="0.2">
      <c r="B4393" s="4"/>
    </row>
    <row r="4394" spans="2:2" x14ac:dyDescent="0.2">
      <c r="B4394" s="4"/>
    </row>
    <row r="4395" spans="2:2" x14ac:dyDescent="0.2">
      <c r="B4395" s="4"/>
    </row>
    <row r="4396" spans="2:2" x14ac:dyDescent="0.2">
      <c r="B4396" s="4"/>
    </row>
    <row r="4397" spans="2:2" x14ac:dyDescent="0.2">
      <c r="B4397" s="4"/>
    </row>
    <row r="4398" spans="2:2" x14ac:dyDescent="0.2">
      <c r="B4398" s="4"/>
    </row>
    <row r="4399" spans="2:2" x14ac:dyDescent="0.2">
      <c r="B4399" s="4"/>
    </row>
    <row r="4400" spans="2:2" x14ac:dyDescent="0.2">
      <c r="B4400" s="4"/>
    </row>
    <row r="4401" spans="2:2" x14ac:dyDescent="0.2">
      <c r="B4401" s="4"/>
    </row>
    <row r="4402" spans="2:2" x14ac:dyDescent="0.2">
      <c r="B4402" s="4"/>
    </row>
    <row r="4403" spans="2:2" x14ac:dyDescent="0.2">
      <c r="B4403" s="4"/>
    </row>
    <row r="4404" spans="2:2" x14ac:dyDescent="0.2">
      <c r="B4404" s="4"/>
    </row>
    <row r="4405" spans="2:2" x14ac:dyDescent="0.2">
      <c r="B4405" s="4"/>
    </row>
    <row r="4406" spans="2:2" x14ac:dyDescent="0.2">
      <c r="B4406" s="4"/>
    </row>
    <row r="4407" spans="2:2" x14ac:dyDescent="0.2">
      <c r="B4407" s="4"/>
    </row>
    <row r="4408" spans="2:2" x14ac:dyDescent="0.2">
      <c r="B4408" s="4"/>
    </row>
    <row r="4409" spans="2:2" x14ac:dyDescent="0.2">
      <c r="B4409" s="4"/>
    </row>
    <row r="4410" spans="2:2" x14ac:dyDescent="0.2">
      <c r="B4410" s="4"/>
    </row>
    <row r="4411" spans="2:2" x14ac:dyDescent="0.2">
      <c r="B4411" s="4"/>
    </row>
    <row r="4412" spans="2:2" x14ac:dyDescent="0.2">
      <c r="B4412" s="4"/>
    </row>
    <row r="4413" spans="2:2" x14ac:dyDescent="0.2">
      <c r="B4413" s="4"/>
    </row>
    <row r="4414" spans="2:2" x14ac:dyDescent="0.2">
      <c r="B4414" s="4"/>
    </row>
    <row r="4415" spans="2:2" x14ac:dyDescent="0.2">
      <c r="B4415" s="4"/>
    </row>
    <row r="4416" spans="2:2" x14ac:dyDescent="0.2">
      <c r="B4416" s="4"/>
    </row>
    <row r="4417" spans="2:2" x14ac:dyDescent="0.2">
      <c r="B4417" s="4"/>
    </row>
    <row r="4418" spans="2:2" x14ac:dyDescent="0.2">
      <c r="B4418" s="4"/>
    </row>
    <row r="4419" spans="2:2" x14ac:dyDescent="0.2">
      <c r="B4419" s="4"/>
    </row>
    <row r="4420" spans="2:2" x14ac:dyDescent="0.2">
      <c r="B4420" s="4"/>
    </row>
    <row r="4421" spans="2:2" x14ac:dyDescent="0.2">
      <c r="B4421" s="4"/>
    </row>
    <row r="4422" spans="2:2" x14ac:dyDescent="0.2">
      <c r="B4422" s="4"/>
    </row>
    <row r="4423" spans="2:2" x14ac:dyDescent="0.2">
      <c r="B4423" s="4"/>
    </row>
    <row r="4424" spans="2:2" x14ac:dyDescent="0.2">
      <c r="B4424" s="4"/>
    </row>
    <row r="4425" spans="2:2" x14ac:dyDescent="0.2">
      <c r="B4425" s="4"/>
    </row>
    <row r="4426" spans="2:2" x14ac:dyDescent="0.2">
      <c r="B4426" s="4"/>
    </row>
    <row r="4427" spans="2:2" x14ac:dyDescent="0.2">
      <c r="B4427" s="4"/>
    </row>
    <row r="4428" spans="2:2" x14ac:dyDescent="0.2">
      <c r="B4428" s="4"/>
    </row>
    <row r="4429" spans="2:2" x14ac:dyDescent="0.2">
      <c r="B4429" s="4"/>
    </row>
    <row r="4430" spans="2:2" x14ac:dyDescent="0.2">
      <c r="B4430" s="4"/>
    </row>
    <row r="4431" spans="2:2" x14ac:dyDescent="0.2">
      <c r="B4431" s="4"/>
    </row>
    <row r="4432" spans="2:2" x14ac:dyDescent="0.2">
      <c r="B4432" s="4"/>
    </row>
    <row r="4433" spans="2:2" x14ac:dyDescent="0.2">
      <c r="B4433" s="4"/>
    </row>
    <row r="4434" spans="2:2" x14ac:dyDescent="0.2">
      <c r="B4434" s="4"/>
    </row>
    <row r="4435" spans="2:2" x14ac:dyDescent="0.2">
      <c r="B4435" s="4"/>
    </row>
    <row r="4436" spans="2:2" x14ac:dyDescent="0.2">
      <c r="B4436" s="4"/>
    </row>
    <row r="4437" spans="2:2" x14ac:dyDescent="0.2">
      <c r="B4437" s="4"/>
    </row>
    <row r="4438" spans="2:2" x14ac:dyDescent="0.2">
      <c r="B4438" s="4"/>
    </row>
    <row r="4439" spans="2:2" x14ac:dyDescent="0.2">
      <c r="B4439" s="4"/>
    </row>
    <row r="4440" spans="2:2" x14ac:dyDescent="0.2">
      <c r="B4440" s="4"/>
    </row>
    <row r="4441" spans="2:2" x14ac:dyDescent="0.2">
      <c r="B4441" s="4"/>
    </row>
    <row r="4442" spans="2:2" x14ac:dyDescent="0.2">
      <c r="B4442" s="4"/>
    </row>
    <row r="4443" spans="2:2" x14ac:dyDescent="0.2">
      <c r="B4443" s="4"/>
    </row>
    <row r="4444" spans="2:2" x14ac:dyDescent="0.2">
      <c r="B4444" s="4"/>
    </row>
    <row r="4445" spans="2:2" x14ac:dyDescent="0.2">
      <c r="B4445" s="4"/>
    </row>
    <row r="4446" spans="2:2" x14ac:dyDescent="0.2">
      <c r="B4446" s="4"/>
    </row>
    <row r="4447" spans="2:2" x14ac:dyDescent="0.2">
      <c r="B4447" s="4"/>
    </row>
    <row r="4448" spans="2:2" x14ac:dyDescent="0.2">
      <c r="B4448" s="4"/>
    </row>
    <row r="4449" spans="2:2" x14ac:dyDescent="0.2">
      <c r="B4449" s="4"/>
    </row>
    <row r="4450" spans="2:2" x14ac:dyDescent="0.2">
      <c r="B4450" s="4"/>
    </row>
    <row r="4451" spans="2:2" x14ac:dyDescent="0.2">
      <c r="B4451" s="4"/>
    </row>
    <row r="4452" spans="2:2" x14ac:dyDescent="0.2">
      <c r="B4452" s="4"/>
    </row>
    <row r="4453" spans="2:2" x14ac:dyDescent="0.2">
      <c r="B4453" s="4"/>
    </row>
    <row r="4454" spans="2:2" x14ac:dyDescent="0.2">
      <c r="B4454" s="4"/>
    </row>
    <row r="4455" spans="2:2" x14ac:dyDescent="0.2">
      <c r="B4455" s="4"/>
    </row>
    <row r="4456" spans="2:2" x14ac:dyDescent="0.2">
      <c r="B4456" s="4"/>
    </row>
    <row r="4457" spans="2:2" x14ac:dyDescent="0.2">
      <c r="B4457" s="4"/>
    </row>
    <row r="4458" spans="2:2" x14ac:dyDescent="0.2">
      <c r="B4458" s="4"/>
    </row>
    <row r="4459" spans="2:2" x14ac:dyDescent="0.2">
      <c r="B4459" s="4"/>
    </row>
    <row r="4460" spans="2:2" x14ac:dyDescent="0.2">
      <c r="B4460" s="4"/>
    </row>
    <row r="4461" spans="2:2" x14ac:dyDescent="0.2">
      <c r="B4461" s="4"/>
    </row>
    <row r="4462" spans="2:2" x14ac:dyDescent="0.2">
      <c r="B4462" s="4"/>
    </row>
    <row r="4463" spans="2:2" x14ac:dyDescent="0.2">
      <c r="B4463" s="4"/>
    </row>
    <row r="4464" spans="2:2" x14ac:dyDescent="0.2">
      <c r="B4464" s="4"/>
    </row>
    <row r="4465" spans="2:2" x14ac:dyDescent="0.2">
      <c r="B4465" s="4"/>
    </row>
    <row r="4466" spans="2:2" x14ac:dyDescent="0.2">
      <c r="B4466" s="4"/>
    </row>
    <row r="4467" spans="2:2" x14ac:dyDescent="0.2">
      <c r="B4467" s="4"/>
    </row>
    <row r="4468" spans="2:2" x14ac:dyDescent="0.2">
      <c r="B4468" s="4"/>
    </row>
    <row r="4469" spans="2:2" x14ac:dyDescent="0.2">
      <c r="B4469" s="4"/>
    </row>
    <row r="4470" spans="2:2" x14ac:dyDescent="0.2">
      <c r="B4470" s="4"/>
    </row>
    <row r="4471" spans="2:2" x14ac:dyDescent="0.2">
      <c r="B4471" s="4"/>
    </row>
    <row r="4472" spans="2:2" x14ac:dyDescent="0.2">
      <c r="B4472" s="4"/>
    </row>
    <row r="4473" spans="2:2" x14ac:dyDescent="0.2">
      <c r="B4473" s="4"/>
    </row>
    <row r="4474" spans="2:2" x14ac:dyDescent="0.2">
      <c r="B4474" s="4"/>
    </row>
    <row r="4475" spans="2:2" x14ac:dyDescent="0.2">
      <c r="B4475" s="4"/>
    </row>
    <row r="4476" spans="2:2" x14ac:dyDescent="0.2">
      <c r="B4476" s="4"/>
    </row>
    <row r="4477" spans="2:2" x14ac:dyDescent="0.2">
      <c r="B4477" s="4"/>
    </row>
    <row r="4478" spans="2:2" x14ac:dyDescent="0.2">
      <c r="B4478" s="4"/>
    </row>
    <row r="4479" spans="2:2" x14ac:dyDescent="0.2">
      <c r="B4479" s="4"/>
    </row>
    <row r="4480" spans="2:2" x14ac:dyDescent="0.2">
      <c r="B4480" s="4"/>
    </row>
    <row r="4481" spans="2:2" x14ac:dyDescent="0.2">
      <c r="B4481" s="4"/>
    </row>
    <row r="4482" spans="2:2" x14ac:dyDescent="0.2">
      <c r="B4482" s="4"/>
    </row>
    <row r="4483" spans="2:2" x14ac:dyDescent="0.2">
      <c r="B4483" s="4"/>
    </row>
    <row r="4484" spans="2:2" x14ac:dyDescent="0.2">
      <c r="B4484" s="4"/>
    </row>
    <row r="4485" spans="2:2" x14ac:dyDescent="0.2">
      <c r="B4485" s="4"/>
    </row>
    <row r="4486" spans="2:2" x14ac:dyDescent="0.2">
      <c r="B4486" s="4"/>
    </row>
    <row r="4487" spans="2:2" x14ac:dyDescent="0.2">
      <c r="B4487" s="4"/>
    </row>
    <row r="4488" spans="2:2" x14ac:dyDescent="0.2">
      <c r="B4488" s="4"/>
    </row>
    <row r="4489" spans="2:2" x14ac:dyDescent="0.2">
      <c r="B4489" s="4"/>
    </row>
    <row r="4490" spans="2:2" x14ac:dyDescent="0.2">
      <c r="B4490" s="4"/>
    </row>
    <row r="4491" spans="2:2" x14ac:dyDescent="0.2">
      <c r="B4491" s="4"/>
    </row>
    <row r="4492" spans="2:2" x14ac:dyDescent="0.2">
      <c r="B4492" s="4"/>
    </row>
    <row r="4493" spans="2:2" x14ac:dyDescent="0.2">
      <c r="B4493" s="4"/>
    </row>
    <row r="4494" spans="2:2" x14ac:dyDescent="0.2">
      <c r="B4494" s="4"/>
    </row>
    <row r="4495" spans="2:2" x14ac:dyDescent="0.2">
      <c r="B4495" s="4"/>
    </row>
    <row r="4496" spans="2:2" x14ac:dyDescent="0.2">
      <c r="B4496" s="4"/>
    </row>
    <row r="4497" spans="2:2" x14ac:dyDescent="0.2">
      <c r="B4497" s="4"/>
    </row>
    <row r="4498" spans="2:2" x14ac:dyDescent="0.2">
      <c r="B4498" s="4"/>
    </row>
    <row r="4499" spans="2:2" x14ac:dyDescent="0.2">
      <c r="B4499" s="4"/>
    </row>
    <row r="4500" spans="2:2" x14ac:dyDescent="0.2">
      <c r="B4500" s="4"/>
    </row>
    <row r="4501" spans="2:2" x14ac:dyDescent="0.2">
      <c r="B4501" s="4"/>
    </row>
    <row r="4502" spans="2:2" x14ac:dyDescent="0.2">
      <c r="B4502" s="4"/>
    </row>
    <row r="4503" spans="2:2" x14ac:dyDescent="0.2">
      <c r="B4503" s="4"/>
    </row>
    <row r="4504" spans="2:2" x14ac:dyDescent="0.2">
      <c r="B4504" s="4"/>
    </row>
    <row r="4505" spans="2:2" x14ac:dyDescent="0.2">
      <c r="B4505" s="4"/>
    </row>
    <row r="4506" spans="2:2" x14ac:dyDescent="0.2">
      <c r="B4506" s="4"/>
    </row>
    <row r="4507" spans="2:2" x14ac:dyDescent="0.2">
      <c r="B4507" s="4"/>
    </row>
    <row r="4508" spans="2:2" x14ac:dyDescent="0.2">
      <c r="B4508" s="4"/>
    </row>
    <row r="4509" spans="2:2" x14ac:dyDescent="0.2">
      <c r="B4509" s="4"/>
    </row>
    <row r="4510" spans="2:2" x14ac:dyDescent="0.2">
      <c r="B4510" s="4"/>
    </row>
    <row r="4511" spans="2:2" x14ac:dyDescent="0.2">
      <c r="B4511" s="4"/>
    </row>
    <row r="4512" spans="2:2" x14ac:dyDescent="0.2">
      <c r="B4512" s="4"/>
    </row>
    <row r="4513" spans="2:2" x14ac:dyDescent="0.2">
      <c r="B4513" s="4"/>
    </row>
    <row r="4514" spans="2:2" x14ac:dyDescent="0.2">
      <c r="B4514" s="4"/>
    </row>
    <row r="4515" spans="2:2" x14ac:dyDescent="0.2">
      <c r="B4515" s="4"/>
    </row>
    <row r="4516" spans="2:2" x14ac:dyDescent="0.2">
      <c r="B4516" s="4"/>
    </row>
    <row r="4517" spans="2:2" x14ac:dyDescent="0.2">
      <c r="B4517" s="4"/>
    </row>
    <row r="4518" spans="2:2" x14ac:dyDescent="0.2">
      <c r="B4518" s="4"/>
    </row>
    <row r="4519" spans="2:2" x14ac:dyDescent="0.2">
      <c r="B4519" s="4"/>
    </row>
    <row r="4520" spans="2:2" x14ac:dyDescent="0.2">
      <c r="B4520" s="4"/>
    </row>
    <row r="4521" spans="2:2" x14ac:dyDescent="0.2">
      <c r="B4521" s="4"/>
    </row>
    <row r="4522" spans="2:2" x14ac:dyDescent="0.2">
      <c r="B4522" s="4"/>
    </row>
    <row r="4523" spans="2:2" x14ac:dyDescent="0.2">
      <c r="B4523" s="4"/>
    </row>
    <row r="4524" spans="2:2" x14ac:dyDescent="0.2">
      <c r="B4524" s="4"/>
    </row>
    <row r="4525" spans="2:2" x14ac:dyDescent="0.2">
      <c r="B4525" s="4"/>
    </row>
    <row r="4526" spans="2:2" x14ac:dyDescent="0.2">
      <c r="B4526" s="4"/>
    </row>
    <row r="4527" spans="2:2" x14ac:dyDescent="0.2">
      <c r="B4527" s="4"/>
    </row>
    <row r="4528" spans="2:2" x14ac:dyDescent="0.2">
      <c r="B4528" s="4"/>
    </row>
    <row r="4529" spans="2:2" x14ac:dyDescent="0.2">
      <c r="B4529" s="4"/>
    </row>
    <row r="4530" spans="2:2" x14ac:dyDescent="0.2">
      <c r="B4530" s="4"/>
    </row>
    <row r="4531" spans="2:2" x14ac:dyDescent="0.2">
      <c r="B4531" s="4"/>
    </row>
    <row r="4532" spans="2:2" x14ac:dyDescent="0.2">
      <c r="B4532" s="4"/>
    </row>
    <row r="4533" spans="2:2" x14ac:dyDescent="0.2">
      <c r="B4533" s="4"/>
    </row>
    <row r="4534" spans="2:2" x14ac:dyDescent="0.2">
      <c r="B4534" s="4"/>
    </row>
    <row r="4535" spans="2:2" x14ac:dyDescent="0.2">
      <c r="B4535" s="4"/>
    </row>
    <row r="4536" spans="2:2" x14ac:dyDescent="0.2">
      <c r="B4536" s="4"/>
    </row>
    <row r="4537" spans="2:2" x14ac:dyDescent="0.2">
      <c r="B4537" s="4"/>
    </row>
    <row r="4538" spans="2:2" x14ac:dyDescent="0.2">
      <c r="B4538" s="4"/>
    </row>
    <row r="4539" spans="2:2" x14ac:dyDescent="0.2">
      <c r="B4539" s="4"/>
    </row>
    <row r="4540" spans="2:2" x14ac:dyDescent="0.2">
      <c r="B4540" s="4"/>
    </row>
    <row r="4541" spans="2:2" x14ac:dyDescent="0.2">
      <c r="B4541" s="4"/>
    </row>
    <row r="4542" spans="2:2" x14ac:dyDescent="0.2">
      <c r="B4542" s="4"/>
    </row>
    <row r="4543" spans="2:2" x14ac:dyDescent="0.2">
      <c r="B4543" s="4"/>
    </row>
    <row r="4544" spans="2:2" x14ac:dyDescent="0.2">
      <c r="B4544" s="4"/>
    </row>
    <row r="4545" spans="2:2" x14ac:dyDescent="0.2">
      <c r="B4545" s="4"/>
    </row>
    <row r="4546" spans="2:2" x14ac:dyDescent="0.2">
      <c r="B4546" s="4"/>
    </row>
    <row r="4547" spans="2:2" x14ac:dyDescent="0.2">
      <c r="B4547" s="4"/>
    </row>
    <row r="4548" spans="2:2" x14ac:dyDescent="0.2">
      <c r="B4548" s="4"/>
    </row>
    <row r="4549" spans="2:2" x14ac:dyDescent="0.2">
      <c r="B4549" s="4"/>
    </row>
    <row r="4550" spans="2:2" x14ac:dyDescent="0.2">
      <c r="B4550" s="4"/>
    </row>
    <row r="4551" spans="2:2" x14ac:dyDescent="0.2">
      <c r="B4551" s="4"/>
    </row>
    <row r="4552" spans="2:2" x14ac:dyDescent="0.2">
      <c r="B4552" s="4"/>
    </row>
    <row r="4553" spans="2:2" x14ac:dyDescent="0.2">
      <c r="B4553" s="4"/>
    </row>
    <row r="4554" spans="2:2" x14ac:dyDescent="0.2">
      <c r="B4554" s="4"/>
    </row>
    <row r="4555" spans="2:2" x14ac:dyDescent="0.2">
      <c r="B4555" s="4"/>
    </row>
    <row r="4556" spans="2:2" x14ac:dyDescent="0.2">
      <c r="B4556" s="4"/>
    </row>
    <row r="4557" spans="2:2" x14ac:dyDescent="0.2">
      <c r="B4557" s="4"/>
    </row>
    <row r="4558" spans="2:2" x14ac:dyDescent="0.2">
      <c r="B4558" s="4"/>
    </row>
    <row r="4559" spans="2:2" x14ac:dyDescent="0.2">
      <c r="B4559" s="4"/>
    </row>
    <row r="4560" spans="2:2" x14ac:dyDescent="0.2">
      <c r="B4560" s="4"/>
    </row>
    <row r="4561" spans="2:2" x14ac:dyDescent="0.2">
      <c r="B4561" s="4"/>
    </row>
    <row r="4562" spans="2:2" x14ac:dyDescent="0.2">
      <c r="B4562" s="4"/>
    </row>
    <row r="4563" spans="2:2" x14ac:dyDescent="0.2">
      <c r="B4563" s="4"/>
    </row>
    <row r="4564" spans="2:2" x14ac:dyDescent="0.2">
      <c r="B4564" s="4"/>
    </row>
    <row r="4565" spans="2:2" x14ac:dyDescent="0.2">
      <c r="B4565" s="4"/>
    </row>
    <row r="4566" spans="2:2" x14ac:dyDescent="0.2">
      <c r="B4566" s="4"/>
    </row>
    <row r="4567" spans="2:2" x14ac:dyDescent="0.2">
      <c r="B4567" s="4"/>
    </row>
    <row r="4568" spans="2:2" x14ac:dyDescent="0.2">
      <c r="B4568" s="4"/>
    </row>
    <row r="4569" spans="2:2" x14ac:dyDescent="0.2">
      <c r="B4569" s="4"/>
    </row>
    <row r="4570" spans="2:2" x14ac:dyDescent="0.2">
      <c r="B4570" s="4"/>
    </row>
    <row r="4571" spans="2:2" x14ac:dyDescent="0.2">
      <c r="B4571" s="4"/>
    </row>
    <row r="4572" spans="2:2" x14ac:dyDescent="0.2">
      <c r="B4572" s="4"/>
    </row>
    <row r="4573" spans="2:2" x14ac:dyDescent="0.2">
      <c r="B4573" s="4"/>
    </row>
    <row r="4574" spans="2:2" x14ac:dyDescent="0.2">
      <c r="B4574" s="4"/>
    </row>
    <row r="4575" spans="2:2" x14ac:dyDescent="0.2">
      <c r="B4575" s="4"/>
    </row>
    <row r="4576" spans="2:2" x14ac:dyDescent="0.2">
      <c r="B4576" s="4"/>
    </row>
    <row r="4577" spans="2:2" x14ac:dyDescent="0.2">
      <c r="B4577" s="4"/>
    </row>
    <row r="4578" spans="2:2" x14ac:dyDescent="0.2">
      <c r="B4578" s="4"/>
    </row>
    <row r="4579" spans="2:2" x14ac:dyDescent="0.2">
      <c r="B4579" s="4"/>
    </row>
    <row r="4580" spans="2:2" x14ac:dyDescent="0.2">
      <c r="B4580" s="4"/>
    </row>
    <row r="4581" spans="2:2" x14ac:dyDescent="0.2">
      <c r="B4581" s="4"/>
    </row>
    <row r="4582" spans="2:2" x14ac:dyDescent="0.2">
      <c r="B4582" s="4"/>
    </row>
    <row r="4583" spans="2:2" x14ac:dyDescent="0.2">
      <c r="B4583" s="4"/>
    </row>
    <row r="4584" spans="2:2" x14ac:dyDescent="0.2">
      <c r="B4584" s="4"/>
    </row>
    <row r="4585" spans="2:2" x14ac:dyDescent="0.2">
      <c r="B4585" s="4"/>
    </row>
    <row r="4586" spans="2:2" x14ac:dyDescent="0.2">
      <c r="B4586" s="4"/>
    </row>
    <row r="4587" spans="2:2" x14ac:dyDescent="0.2">
      <c r="B4587" s="4"/>
    </row>
    <row r="4588" spans="2:2" x14ac:dyDescent="0.2">
      <c r="B4588" s="4"/>
    </row>
    <row r="4589" spans="2:2" x14ac:dyDescent="0.2">
      <c r="B4589" s="4"/>
    </row>
    <row r="4590" spans="2:2" x14ac:dyDescent="0.2">
      <c r="B4590" s="4"/>
    </row>
    <row r="4591" spans="2:2" x14ac:dyDescent="0.2">
      <c r="B4591" s="4"/>
    </row>
    <row r="4592" spans="2:2" x14ac:dyDescent="0.2">
      <c r="B4592" s="4"/>
    </row>
    <row r="4593" spans="2:2" x14ac:dyDescent="0.2">
      <c r="B4593" s="4"/>
    </row>
    <row r="4594" spans="2:2" x14ac:dyDescent="0.2">
      <c r="B4594" s="4"/>
    </row>
    <row r="4595" spans="2:2" x14ac:dyDescent="0.2">
      <c r="B4595" s="4"/>
    </row>
    <row r="4596" spans="2:2" x14ac:dyDescent="0.2">
      <c r="B4596" s="4"/>
    </row>
    <row r="4597" spans="2:2" x14ac:dyDescent="0.2">
      <c r="B4597" s="4"/>
    </row>
    <row r="4598" spans="2:2" x14ac:dyDescent="0.2">
      <c r="B4598" s="4"/>
    </row>
    <row r="4599" spans="2:2" x14ac:dyDescent="0.2">
      <c r="B4599" s="4"/>
    </row>
    <row r="4600" spans="2:2" x14ac:dyDescent="0.2">
      <c r="B4600" s="4"/>
    </row>
    <row r="4601" spans="2:2" x14ac:dyDescent="0.2">
      <c r="B4601" s="4"/>
    </row>
    <row r="4602" spans="2:2" x14ac:dyDescent="0.2">
      <c r="B4602" s="4"/>
    </row>
    <row r="4603" spans="2:2" x14ac:dyDescent="0.2">
      <c r="B4603" s="4"/>
    </row>
    <row r="4604" spans="2:2" x14ac:dyDescent="0.2">
      <c r="B4604" s="4"/>
    </row>
    <row r="4605" spans="2:2" x14ac:dyDescent="0.2">
      <c r="B4605" s="4"/>
    </row>
    <row r="4606" spans="2:2" x14ac:dyDescent="0.2">
      <c r="B4606" s="4"/>
    </row>
    <row r="4607" spans="2:2" x14ac:dyDescent="0.2">
      <c r="B4607" s="4"/>
    </row>
    <row r="4608" spans="2:2" x14ac:dyDescent="0.2">
      <c r="B4608" s="4"/>
    </row>
    <row r="4609" spans="2:2" x14ac:dyDescent="0.2">
      <c r="B4609" s="4"/>
    </row>
    <row r="4610" spans="2:2" x14ac:dyDescent="0.2">
      <c r="B4610" s="4"/>
    </row>
    <row r="4611" spans="2:2" x14ac:dyDescent="0.2">
      <c r="B4611" s="4"/>
    </row>
    <row r="4612" spans="2:2" x14ac:dyDescent="0.2">
      <c r="B4612" s="4"/>
    </row>
    <row r="4613" spans="2:2" x14ac:dyDescent="0.2">
      <c r="B4613" s="4"/>
    </row>
    <row r="4614" spans="2:2" x14ac:dyDescent="0.2">
      <c r="B4614" s="4"/>
    </row>
    <row r="4615" spans="2:2" x14ac:dyDescent="0.2">
      <c r="B4615" s="4"/>
    </row>
    <row r="4616" spans="2:2" x14ac:dyDescent="0.2">
      <c r="B4616" s="4"/>
    </row>
    <row r="4617" spans="2:2" x14ac:dyDescent="0.2">
      <c r="B4617" s="4"/>
    </row>
    <row r="4618" spans="2:2" x14ac:dyDescent="0.2">
      <c r="B4618" s="4"/>
    </row>
    <row r="4619" spans="2:2" x14ac:dyDescent="0.2">
      <c r="B4619" s="4"/>
    </row>
    <row r="4620" spans="2:2" x14ac:dyDescent="0.2">
      <c r="B4620" s="4"/>
    </row>
    <row r="4621" spans="2:2" x14ac:dyDescent="0.2">
      <c r="B4621" s="4"/>
    </row>
    <row r="4622" spans="2:2" x14ac:dyDescent="0.2">
      <c r="B4622" s="4"/>
    </row>
    <row r="4623" spans="2:2" x14ac:dyDescent="0.2">
      <c r="B4623" s="4"/>
    </row>
    <row r="4624" spans="2:2" x14ac:dyDescent="0.2">
      <c r="B4624" s="4"/>
    </row>
    <row r="4625" spans="2:2" x14ac:dyDescent="0.2">
      <c r="B4625" s="4"/>
    </row>
    <row r="4626" spans="2:2" x14ac:dyDescent="0.2">
      <c r="B4626" s="4"/>
    </row>
    <row r="4627" spans="2:2" x14ac:dyDescent="0.2">
      <c r="B4627" s="4"/>
    </row>
    <row r="4628" spans="2:2" x14ac:dyDescent="0.2">
      <c r="B4628" s="4"/>
    </row>
    <row r="4629" spans="2:2" x14ac:dyDescent="0.2">
      <c r="B4629" s="4"/>
    </row>
    <row r="4630" spans="2:2" x14ac:dyDescent="0.2">
      <c r="B4630" s="4"/>
    </row>
    <row r="4631" spans="2:2" x14ac:dyDescent="0.2">
      <c r="B4631" s="4"/>
    </row>
    <row r="4632" spans="2:2" x14ac:dyDescent="0.2">
      <c r="B4632" s="4"/>
    </row>
    <row r="4633" spans="2:2" x14ac:dyDescent="0.2">
      <c r="B4633" s="4"/>
    </row>
    <row r="4634" spans="2:2" x14ac:dyDescent="0.2">
      <c r="B4634" s="4"/>
    </row>
    <row r="4635" spans="2:2" x14ac:dyDescent="0.2">
      <c r="B4635" s="4"/>
    </row>
    <row r="4636" spans="2:2" x14ac:dyDescent="0.2">
      <c r="B4636" s="4"/>
    </row>
    <row r="4637" spans="2:2" x14ac:dyDescent="0.2">
      <c r="B4637" s="4"/>
    </row>
    <row r="4638" spans="2:2" x14ac:dyDescent="0.2">
      <c r="B4638" s="4"/>
    </row>
    <row r="4639" spans="2:2" x14ac:dyDescent="0.2">
      <c r="B4639" s="4"/>
    </row>
    <row r="4640" spans="2:2" x14ac:dyDescent="0.2">
      <c r="B4640" s="4"/>
    </row>
    <row r="4641" spans="2:2" x14ac:dyDescent="0.2">
      <c r="B4641" s="4"/>
    </row>
    <row r="4642" spans="2:2" x14ac:dyDescent="0.2">
      <c r="B4642" s="4"/>
    </row>
    <row r="4643" spans="2:2" x14ac:dyDescent="0.2">
      <c r="B4643" s="4"/>
    </row>
    <row r="4644" spans="2:2" x14ac:dyDescent="0.2">
      <c r="B4644" s="4"/>
    </row>
    <row r="4645" spans="2:2" x14ac:dyDescent="0.2">
      <c r="B4645" s="4"/>
    </row>
    <row r="4646" spans="2:2" x14ac:dyDescent="0.2">
      <c r="B4646" s="4"/>
    </row>
    <row r="4647" spans="2:2" x14ac:dyDescent="0.2">
      <c r="B4647" s="4"/>
    </row>
    <row r="4648" spans="2:2" x14ac:dyDescent="0.2">
      <c r="B4648" s="4"/>
    </row>
    <row r="4649" spans="2:2" x14ac:dyDescent="0.2">
      <c r="B4649" s="4"/>
    </row>
    <row r="4650" spans="2:2" x14ac:dyDescent="0.2">
      <c r="B4650" s="4"/>
    </row>
    <row r="4651" spans="2:2" x14ac:dyDescent="0.2">
      <c r="B4651" s="4"/>
    </row>
    <row r="4652" spans="2:2" x14ac:dyDescent="0.2">
      <c r="B4652" s="4"/>
    </row>
    <row r="4653" spans="2:2" x14ac:dyDescent="0.2">
      <c r="B4653" s="4"/>
    </row>
    <row r="4654" spans="2:2" x14ac:dyDescent="0.2">
      <c r="B4654" s="4"/>
    </row>
    <row r="4655" spans="2:2" x14ac:dyDescent="0.2">
      <c r="B4655" s="4"/>
    </row>
    <row r="4656" spans="2:2" x14ac:dyDescent="0.2">
      <c r="B4656" s="4"/>
    </row>
    <row r="4657" spans="2:2" x14ac:dyDescent="0.2">
      <c r="B4657" s="4"/>
    </row>
    <row r="4658" spans="2:2" x14ac:dyDescent="0.2">
      <c r="B4658" s="4"/>
    </row>
    <row r="4659" spans="2:2" x14ac:dyDescent="0.2">
      <c r="B4659" s="4"/>
    </row>
    <row r="4660" spans="2:2" x14ac:dyDescent="0.2">
      <c r="B4660" s="4"/>
    </row>
    <row r="4661" spans="2:2" x14ac:dyDescent="0.2">
      <c r="B4661" s="4"/>
    </row>
    <row r="4662" spans="2:2" x14ac:dyDescent="0.2">
      <c r="B4662" s="4"/>
    </row>
    <row r="4663" spans="2:2" x14ac:dyDescent="0.2">
      <c r="B4663" s="4"/>
    </row>
    <row r="4664" spans="2:2" x14ac:dyDescent="0.2">
      <c r="B4664" s="4"/>
    </row>
    <row r="4665" spans="2:2" x14ac:dyDescent="0.2">
      <c r="B4665" s="4"/>
    </row>
    <row r="4666" spans="2:2" x14ac:dyDescent="0.2">
      <c r="B4666" s="4"/>
    </row>
    <row r="4667" spans="2:2" x14ac:dyDescent="0.2">
      <c r="B4667" s="4"/>
    </row>
    <row r="4668" spans="2:2" x14ac:dyDescent="0.2">
      <c r="B4668" s="4"/>
    </row>
    <row r="4669" spans="2:2" x14ac:dyDescent="0.2">
      <c r="B4669" s="4"/>
    </row>
    <row r="4670" spans="2:2" x14ac:dyDescent="0.2">
      <c r="B4670" s="4"/>
    </row>
    <row r="4671" spans="2:2" x14ac:dyDescent="0.2">
      <c r="B4671" s="4"/>
    </row>
    <row r="4672" spans="2:2" x14ac:dyDescent="0.2">
      <c r="B4672" s="4"/>
    </row>
    <row r="4673" spans="2:2" x14ac:dyDescent="0.2">
      <c r="B4673" s="4"/>
    </row>
    <row r="4674" spans="2:2" x14ac:dyDescent="0.2">
      <c r="B4674" s="4"/>
    </row>
    <row r="4675" spans="2:2" x14ac:dyDescent="0.2">
      <c r="B4675" s="4"/>
    </row>
    <row r="4676" spans="2:2" x14ac:dyDescent="0.2">
      <c r="B4676" s="4"/>
    </row>
    <row r="4677" spans="2:2" x14ac:dyDescent="0.2">
      <c r="B4677" s="4"/>
    </row>
    <row r="4678" spans="2:2" x14ac:dyDescent="0.2">
      <c r="B4678" s="4"/>
    </row>
    <row r="4679" spans="2:2" x14ac:dyDescent="0.2">
      <c r="B4679" s="4"/>
    </row>
    <row r="4680" spans="2:2" x14ac:dyDescent="0.2">
      <c r="B4680" s="4"/>
    </row>
    <row r="4681" spans="2:2" x14ac:dyDescent="0.2">
      <c r="B4681" s="4"/>
    </row>
    <row r="4682" spans="2:2" x14ac:dyDescent="0.2">
      <c r="B4682" s="4"/>
    </row>
    <row r="4683" spans="2:2" x14ac:dyDescent="0.2">
      <c r="B4683" s="4"/>
    </row>
    <row r="4684" spans="2:2" x14ac:dyDescent="0.2">
      <c r="B4684" s="4"/>
    </row>
    <row r="4685" spans="2:2" x14ac:dyDescent="0.2">
      <c r="B4685" s="4"/>
    </row>
    <row r="4686" spans="2:2" x14ac:dyDescent="0.2">
      <c r="B4686" s="4"/>
    </row>
    <row r="4687" spans="2:2" x14ac:dyDescent="0.2">
      <c r="B4687" s="4"/>
    </row>
    <row r="4688" spans="2:2" x14ac:dyDescent="0.2">
      <c r="B4688" s="4"/>
    </row>
    <row r="4689" spans="2:2" x14ac:dyDescent="0.2">
      <c r="B4689" s="4"/>
    </row>
    <row r="4690" spans="2:2" x14ac:dyDescent="0.2">
      <c r="B4690" s="4"/>
    </row>
    <row r="4691" spans="2:2" x14ac:dyDescent="0.2">
      <c r="B4691" s="4"/>
    </row>
    <row r="4692" spans="2:2" x14ac:dyDescent="0.2">
      <c r="B4692" s="4"/>
    </row>
    <row r="4693" spans="2:2" x14ac:dyDescent="0.2">
      <c r="B4693" s="4"/>
    </row>
    <row r="4694" spans="2:2" x14ac:dyDescent="0.2">
      <c r="B4694" s="4"/>
    </row>
    <row r="4695" spans="2:2" x14ac:dyDescent="0.2">
      <c r="B4695" s="4"/>
    </row>
    <row r="4696" spans="2:2" x14ac:dyDescent="0.2">
      <c r="B4696" s="4"/>
    </row>
    <row r="4697" spans="2:2" x14ac:dyDescent="0.2">
      <c r="B4697" s="4"/>
    </row>
    <row r="4698" spans="2:2" x14ac:dyDescent="0.2">
      <c r="B4698" s="4"/>
    </row>
    <row r="4699" spans="2:2" x14ac:dyDescent="0.2">
      <c r="B4699" s="4"/>
    </row>
    <row r="4700" spans="2:2" x14ac:dyDescent="0.2">
      <c r="B4700" s="4"/>
    </row>
    <row r="4701" spans="2:2" x14ac:dyDescent="0.2">
      <c r="B4701" s="4"/>
    </row>
    <row r="4702" spans="2:2" x14ac:dyDescent="0.2">
      <c r="B4702" s="4"/>
    </row>
    <row r="4703" spans="2:2" x14ac:dyDescent="0.2">
      <c r="B4703" s="4"/>
    </row>
    <row r="4704" spans="2:2" x14ac:dyDescent="0.2">
      <c r="B4704" s="4"/>
    </row>
    <row r="4705" spans="2:2" x14ac:dyDescent="0.2">
      <c r="B4705" s="4"/>
    </row>
    <row r="4706" spans="2:2" x14ac:dyDescent="0.2">
      <c r="B4706" s="4"/>
    </row>
    <row r="4707" spans="2:2" x14ac:dyDescent="0.2">
      <c r="B4707" s="4"/>
    </row>
    <row r="4708" spans="2:2" x14ac:dyDescent="0.2">
      <c r="B4708" s="4"/>
    </row>
    <row r="4709" spans="2:2" x14ac:dyDescent="0.2">
      <c r="B4709" s="4"/>
    </row>
    <row r="4710" spans="2:2" x14ac:dyDescent="0.2">
      <c r="B4710" s="4"/>
    </row>
    <row r="4711" spans="2:2" x14ac:dyDescent="0.2">
      <c r="B4711" s="4"/>
    </row>
    <row r="4712" spans="2:2" x14ac:dyDescent="0.2">
      <c r="B4712" s="4"/>
    </row>
    <row r="4713" spans="2:2" x14ac:dyDescent="0.2">
      <c r="B4713" s="4"/>
    </row>
    <row r="4714" spans="2:2" x14ac:dyDescent="0.2">
      <c r="B4714" s="4"/>
    </row>
    <row r="4715" spans="2:2" x14ac:dyDescent="0.2">
      <c r="B4715" s="4"/>
    </row>
    <row r="4716" spans="2:2" x14ac:dyDescent="0.2">
      <c r="B4716" s="4"/>
    </row>
    <row r="4717" spans="2:2" x14ac:dyDescent="0.2">
      <c r="B4717" s="4"/>
    </row>
    <row r="4718" spans="2:2" x14ac:dyDescent="0.2">
      <c r="B4718" s="4"/>
    </row>
    <row r="4719" spans="2:2" x14ac:dyDescent="0.2">
      <c r="B4719" s="4"/>
    </row>
    <row r="4720" spans="2:2" x14ac:dyDescent="0.2">
      <c r="B4720" s="4"/>
    </row>
    <row r="4721" spans="2:2" x14ac:dyDescent="0.2">
      <c r="B4721" s="4"/>
    </row>
    <row r="4722" spans="2:2" x14ac:dyDescent="0.2">
      <c r="B4722" s="4"/>
    </row>
    <row r="4723" spans="2:2" x14ac:dyDescent="0.2">
      <c r="B4723" s="4"/>
    </row>
    <row r="4724" spans="2:2" x14ac:dyDescent="0.2">
      <c r="B4724" s="4"/>
    </row>
    <row r="4725" spans="2:2" x14ac:dyDescent="0.2">
      <c r="B4725" s="4"/>
    </row>
    <row r="4726" spans="2:2" x14ac:dyDescent="0.2">
      <c r="B4726" s="4"/>
    </row>
    <row r="4727" spans="2:2" x14ac:dyDescent="0.2">
      <c r="B4727" s="4"/>
    </row>
    <row r="4728" spans="2:2" x14ac:dyDescent="0.2">
      <c r="B4728" s="4"/>
    </row>
    <row r="4729" spans="2:2" x14ac:dyDescent="0.2">
      <c r="B4729" s="4"/>
    </row>
    <row r="4730" spans="2:2" x14ac:dyDescent="0.2">
      <c r="B4730" s="4"/>
    </row>
    <row r="4731" spans="2:2" x14ac:dyDescent="0.2">
      <c r="B4731" s="4"/>
    </row>
    <row r="4732" spans="2:2" x14ac:dyDescent="0.2">
      <c r="B4732" s="4"/>
    </row>
    <row r="4733" spans="2:2" x14ac:dyDescent="0.2">
      <c r="B4733" s="4"/>
    </row>
    <row r="4734" spans="2:2" x14ac:dyDescent="0.2">
      <c r="B4734" s="4"/>
    </row>
    <row r="4735" spans="2:2" x14ac:dyDescent="0.2">
      <c r="B4735" s="4"/>
    </row>
    <row r="4736" spans="2:2" x14ac:dyDescent="0.2">
      <c r="B4736" s="4"/>
    </row>
    <row r="4737" spans="2:2" x14ac:dyDescent="0.2">
      <c r="B4737" s="4"/>
    </row>
    <row r="4738" spans="2:2" x14ac:dyDescent="0.2">
      <c r="B4738" s="4"/>
    </row>
    <row r="4739" spans="2:2" x14ac:dyDescent="0.2">
      <c r="B4739" s="4"/>
    </row>
    <row r="4740" spans="2:2" x14ac:dyDescent="0.2">
      <c r="B4740" s="4"/>
    </row>
    <row r="4741" spans="2:2" x14ac:dyDescent="0.2">
      <c r="B4741" s="4"/>
    </row>
    <row r="4742" spans="2:2" x14ac:dyDescent="0.2">
      <c r="B4742" s="4"/>
    </row>
    <row r="4743" spans="2:2" x14ac:dyDescent="0.2">
      <c r="B4743" s="4"/>
    </row>
    <row r="4744" spans="2:2" x14ac:dyDescent="0.2">
      <c r="B4744" s="4"/>
    </row>
    <row r="4745" spans="2:2" x14ac:dyDescent="0.2">
      <c r="B4745" s="4"/>
    </row>
    <row r="4746" spans="2:2" x14ac:dyDescent="0.2">
      <c r="B4746" s="4"/>
    </row>
    <row r="4747" spans="2:2" x14ac:dyDescent="0.2">
      <c r="B4747" s="4"/>
    </row>
    <row r="4748" spans="2:2" x14ac:dyDescent="0.2">
      <c r="B4748" s="4"/>
    </row>
    <row r="4749" spans="2:2" x14ac:dyDescent="0.2">
      <c r="B4749" s="4"/>
    </row>
    <row r="4750" spans="2:2" x14ac:dyDescent="0.2">
      <c r="B4750" s="4"/>
    </row>
    <row r="4751" spans="2:2" x14ac:dyDescent="0.2">
      <c r="B4751" s="4"/>
    </row>
    <row r="4752" spans="2:2" x14ac:dyDescent="0.2">
      <c r="B4752" s="4"/>
    </row>
    <row r="4753" spans="2:2" x14ac:dyDescent="0.2">
      <c r="B4753" s="4"/>
    </row>
    <row r="4754" spans="2:2" x14ac:dyDescent="0.2">
      <c r="B4754" s="4"/>
    </row>
    <row r="4755" spans="2:2" x14ac:dyDescent="0.2">
      <c r="B4755" s="4"/>
    </row>
    <row r="4756" spans="2:2" x14ac:dyDescent="0.2">
      <c r="B4756" s="4"/>
    </row>
    <row r="4757" spans="2:2" x14ac:dyDescent="0.2">
      <c r="B4757" s="4"/>
    </row>
    <row r="4758" spans="2:2" x14ac:dyDescent="0.2">
      <c r="B4758" s="4"/>
    </row>
    <row r="4759" spans="2:2" x14ac:dyDescent="0.2">
      <c r="B4759" s="4"/>
    </row>
    <row r="4760" spans="2:2" x14ac:dyDescent="0.2">
      <c r="B4760" s="4"/>
    </row>
    <row r="4761" spans="2:2" x14ac:dyDescent="0.2">
      <c r="B4761" s="4"/>
    </row>
    <row r="4762" spans="2:2" x14ac:dyDescent="0.2">
      <c r="B4762" s="4"/>
    </row>
    <row r="4763" spans="2:2" x14ac:dyDescent="0.2">
      <c r="B4763" s="4"/>
    </row>
    <row r="4764" spans="2:2" x14ac:dyDescent="0.2">
      <c r="B4764" s="4"/>
    </row>
    <row r="4765" spans="2:2" x14ac:dyDescent="0.2">
      <c r="B4765" s="4"/>
    </row>
    <row r="4766" spans="2:2" x14ac:dyDescent="0.2">
      <c r="B4766" s="4"/>
    </row>
    <row r="4767" spans="2:2" x14ac:dyDescent="0.2">
      <c r="B4767" s="4"/>
    </row>
    <row r="4768" spans="2:2" x14ac:dyDescent="0.2">
      <c r="B4768" s="4"/>
    </row>
    <row r="4769" spans="2:2" x14ac:dyDescent="0.2">
      <c r="B4769" s="4"/>
    </row>
    <row r="4770" spans="2:2" x14ac:dyDescent="0.2">
      <c r="B4770" s="4"/>
    </row>
    <row r="4771" spans="2:2" x14ac:dyDescent="0.2">
      <c r="B4771" s="4"/>
    </row>
    <row r="4772" spans="2:2" x14ac:dyDescent="0.2">
      <c r="B4772" s="4"/>
    </row>
    <row r="4773" spans="2:2" x14ac:dyDescent="0.2">
      <c r="B4773" s="4"/>
    </row>
    <row r="4774" spans="2:2" x14ac:dyDescent="0.2">
      <c r="B4774" s="4"/>
    </row>
    <row r="4775" spans="2:2" x14ac:dyDescent="0.2">
      <c r="B4775" s="4"/>
    </row>
    <row r="4776" spans="2:2" x14ac:dyDescent="0.2">
      <c r="B4776" s="4"/>
    </row>
    <row r="4777" spans="2:2" x14ac:dyDescent="0.2">
      <c r="B4777" s="4"/>
    </row>
    <row r="4778" spans="2:2" x14ac:dyDescent="0.2">
      <c r="B4778" s="4"/>
    </row>
    <row r="4779" spans="2:2" x14ac:dyDescent="0.2">
      <c r="B4779" s="4"/>
    </row>
    <row r="4780" spans="2:2" x14ac:dyDescent="0.2">
      <c r="B4780" s="4"/>
    </row>
    <row r="4781" spans="2:2" x14ac:dyDescent="0.2">
      <c r="B4781" s="4"/>
    </row>
    <row r="4782" spans="2:2" x14ac:dyDescent="0.2">
      <c r="B4782" s="4"/>
    </row>
    <row r="4783" spans="2:2" x14ac:dyDescent="0.2">
      <c r="B4783" s="4"/>
    </row>
    <row r="4784" spans="2:2" x14ac:dyDescent="0.2">
      <c r="B4784" s="4"/>
    </row>
    <row r="4785" spans="2:2" x14ac:dyDescent="0.2">
      <c r="B4785" s="4"/>
    </row>
    <row r="4786" spans="2:2" x14ac:dyDescent="0.2">
      <c r="B4786" s="4"/>
    </row>
    <row r="4787" spans="2:2" x14ac:dyDescent="0.2">
      <c r="B4787" s="4"/>
    </row>
    <row r="4788" spans="2:2" x14ac:dyDescent="0.2">
      <c r="B4788" s="4"/>
    </row>
    <row r="4789" spans="2:2" x14ac:dyDescent="0.2">
      <c r="B4789" s="4"/>
    </row>
    <row r="4790" spans="2:2" x14ac:dyDescent="0.2">
      <c r="B4790" s="4"/>
    </row>
    <row r="4791" spans="2:2" x14ac:dyDescent="0.2">
      <c r="B4791" s="4"/>
    </row>
    <row r="4792" spans="2:2" x14ac:dyDescent="0.2">
      <c r="B4792" s="4"/>
    </row>
    <row r="4793" spans="2:2" x14ac:dyDescent="0.2">
      <c r="B4793" s="4"/>
    </row>
    <row r="4794" spans="2:2" x14ac:dyDescent="0.2">
      <c r="B4794" s="4"/>
    </row>
    <row r="4795" spans="2:2" x14ac:dyDescent="0.2">
      <c r="B4795" s="4"/>
    </row>
    <row r="4796" spans="2:2" x14ac:dyDescent="0.2">
      <c r="B4796" s="4"/>
    </row>
    <row r="4797" spans="2:2" x14ac:dyDescent="0.2">
      <c r="B4797" s="4"/>
    </row>
    <row r="4798" spans="2:2" x14ac:dyDescent="0.2">
      <c r="B4798" s="4"/>
    </row>
    <row r="4799" spans="2:2" x14ac:dyDescent="0.2">
      <c r="B4799" s="4"/>
    </row>
    <row r="4800" spans="2:2" x14ac:dyDescent="0.2">
      <c r="B4800" s="4"/>
    </row>
    <row r="4801" spans="2:2" x14ac:dyDescent="0.2">
      <c r="B4801" s="4"/>
    </row>
    <row r="4802" spans="2:2" x14ac:dyDescent="0.2">
      <c r="B4802" s="4"/>
    </row>
    <row r="4803" spans="2:2" x14ac:dyDescent="0.2">
      <c r="B4803" s="4"/>
    </row>
    <row r="4804" spans="2:2" x14ac:dyDescent="0.2">
      <c r="B4804" s="4"/>
    </row>
    <row r="4805" spans="2:2" x14ac:dyDescent="0.2">
      <c r="B4805" s="4"/>
    </row>
    <row r="4806" spans="2:2" x14ac:dyDescent="0.2">
      <c r="B4806" s="4"/>
    </row>
    <row r="4807" spans="2:2" x14ac:dyDescent="0.2">
      <c r="B4807" s="4"/>
    </row>
    <row r="4808" spans="2:2" x14ac:dyDescent="0.2">
      <c r="B4808" s="4"/>
    </row>
    <row r="4809" spans="2:2" x14ac:dyDescent="0.2">
      <c r="B4809" s="4"/>
    </row>
    <row r="4810" spans="2:2" x14ac:dyDescent="0.2">
      <c r="B4810" s="4"/>
    </row>
    <row r="4811" spans="2:2" x14ac:dyDescent="0.2">
      <c r="B4811" s="4"/>
    </row>
    <row r="4812" spans="2:2" x14ac:dyDescent="0.2">
      <c r="B4812" s="4"/>
    </row>
    <row r="4813" spans="2:2" x14ac:dyDescent="0.2">
      <c r="B4813" s="4"/>
    </row>
    <row r="4814" spans="2:2" x14ac:dyDescent="0.2">
      <c r="B4814" s="4"/>
    </row>
    <row r="4815" spans="2:2" x14ac:dyDescent="0.2">
      <c r="B4815" s="4"/>
    </row>
    <row r="4816" spans="2:2" x14ac:dyDescent="0.2">
      <c r="B4816" s="4"/>
    </row>
    <row r="4817" spans="2:2" x14ac:dyDescent="0.2">
      <c r="B4817" s="4"/>
    </row>
    <row r="4818" spans="2:2" x14ac:dyDescent="0.2">
      <c r="B4818" s="4"/>
    </row>
    <row r="4819" spans="2:2" x14ac:dyDescent="0.2">
      <c r="B4819" s="4"/>
    </row>
    <row r="4820" spans="2:2" x14ac:dyDescent="0.2">
      <c r="B4820" s="4"/>
    </row>
    <row r="4821" spans="2:2" x14ac:dyDescent="0.2">
      <c r="B4821" s="4"/>
    </row>
    <row r="4822" spans="2:2" x14ac:dyDescent="0.2">
      <c r="B4822" s="4"/>
    </row>
    <row r="4823" spans="2:2" x14ac:dyDescent="0.2">
      <c r="B4823" s="4"/>
    </row>
    <row r="4824" spans="2:2" x14ac:dyDescent="0.2">
      <c r="B4824" s="4"/>
    </row>
    <row r="4825" spans="2:2" x14ac:dyDescent="0.2">
      <c r="B4825" s="4"/>
    </row>
    <row r="4826" spans="2:2" x14ac:dyDescent="0.2">
      <c r="B4826" s="4"/>
    </row>
    <row r="4827" spans="2:2" x14ac:dyDescent="0.2">
      <c r="B4827" s="4"/>
    </row>
    <row r="4828" spans="2:2" x14ac:dyDescent="0.2">
      <c r="B4828" s="4"/>
    </row>
    <row r="4829" spans="2:2" x14ac:dyDescent="0.2">
      <c r="B4829" s="4"/>
    </row>
    <row r="4830" spans="2:2" x14ac:dyDescent="0.2">
      <c r="B4830" s="4"/>
    </row>
    <row r="4831" spans="2:2" x14ac:dyDescent="0.2">
      <c r="B4831" s="4"/>
    </row>
    <row r="4832" spans="2:2" x14ac:dyDescent="0.2">
      <c r="B4832" s="4"/>
    </row>
    <row r="4833" spans="2:2" x14ac:dyDescent="0.2">
      <c r="B4833" s="4"/>
    </row>
    <row r="4834" spans="2:2" x14ac:dyDescent="0.2">
      <c r="B4834" s="4"/>
    </row>
    <row r="4835" spans="2:2" x14ac:dyDescent="0.2">
      <c r="B4835" s="4"/>
    </row>
    <row r="4836" spans="2:2" x14ac:dyDescent="0.2">
      <c r="B4836" s="4"/>
    </row>
    <row r="4837" spans="2:2" x14ac:dyDescent="0.2">
      <c r="B4837" s="4"/>
    </row>
    <row r="4838" spans="2:2" x14ac:dyDescent="0.2">
      <c r="B4838" s="4"/>
    </row>
    <row r="4839" spans="2:2" x14ac:dyDescent="0.2">
      <c r="B4839" s="4"/>
    </row>
    <row r="4840" spans="2:2" x14ac:dyDescent="0.2">
      <c r="B4840" s="4"/>
    </row>
    <row r="4841" spans="2:2" x14ac:dyDescent="0.2">
      <c r="B4841" s="4"/>
    </row>
    <row r="4842" spans="2:2" x14ac:dyDescent="0.2">
      <c r="B4842" s="4"/>
    </row>
    <row r="4843" spans="2:2" x14ac:dyDescent="0.2">
      <c r="B4843" s="4"/>
    </row>
    <row r="4844" spans="2:2" x14ac:dyDescent="0.2">
      <c r="B4844" s="4"/>
    </row>
    <row r="4845" spans="2:2" x14ac:dyDescent="0.2">
      <c r="B4845" s="4"/>
    </row>
    <row r="4846" spans="2:2" x14ac:dyDescent="0.2">
      <c r="B4846" s="4"/>
    </row>
    <row r="4847" spans="2:2" x14ac:dyDescent="0.2">
      <c r="B4847" s="4"/>
    </row>
    <row r="4848" spans="2:2" x14ac:dyDescent="0.2">
      <c r="B4848" s="4"/>
    </row>
    <row r="4849" spans="2:2" x14ac:dyDescent="0.2">
      <c r="B4849" s="4"/>
    </row>
    <row r="4850" spans="2:2" x14ac:dyDescent="0.2">
      <c r="B4850" s="4"/>
    </row>
    <row r="4851" spans="2:2" x14ac:dyDescent="0.2">
      <c r="B4851" s="4"/>
    </row>
    <row r="4852" spans="2:2" x14ac:dyDescent="0.2">
      <c r="B4852" s="4"/>
    </row>
    <row r="4853" spans="2:2" x14ac:dyDescent="0.2">
      <c r="B4853" s="4"/>
    </row>
    <row r="4854" spans="2:2" x14ac:dyDescent="0.2">
      <c r="B4854" s="4"/>
    </row>
    <row r="4855" spans="2:2" x14ac:dyDescent="0.2">
      <c r="B4855" s="4"/>
    </row>
    <row r="4856" spans="2:2" x14ac:dyDescent="0.2">
      <c r="B4856" s="4"/>
    </row>
    <row r="4857" spans="2:2" x14ac:dyDescent="0.2">
      <c r="B4857" s="4"/>
    </row>
    <row r="4858" spans="2:2" x14ac:dyDescent="0.2">
      <c r="B4858" s="4"/>
    </row>
    <row r="4859" spans="2:2" x14ac:dyDescent="0.2">
      <c r="B4859" s="4"/>
    </row>
    <row r="4860" spans="2:2" x14ac:dyDescent="0.2">
      <c r="B4860" s="4"/>
    </row>
    <row r="4861" spans="2:2" x14ac:dyDescent="0.2">
      <c r="B4861" s="4"/>
    </row>
    <row r="4862" spans="2:2" x14ac:dyDescent="0.2">
      <c r="B4862" s="4"/>
    </row>
    <row r="4863" spans="2:2" x14ac:dyDescent="0.2">
      <c r="B4863" s="4"/>
    </row>
    <row r="4864" spans="2:2" x14ac:dyDescent="0.2">
      <c r="B4864" s="4"/>
    </row>
    <row r="4865" spans="2:2" x14ac:dyDescent="0.2">
      <c r="B4865" s="4"/>
    </row>
    <row r="4866" spans="2:2" x14ac:dyDescent="0.2">
      <c r="B4866" s="4"/>
    </row>
    <row r="4867" spans="2:2" x14ac:dyDescent="0.2">
      <c r="B4867" s="4"/>
    </row>
    <row r="4868" spans="2:2" x14ac:dyDescent="0.2">
      <c r="B4868" s="4"/>
    </row>
    <row r="4869" spans="2:2" x14ac:dyDescent="0.2">
      <c r="B4869" s="4"/>
    </row>
    <row r="4870" spans="2:2" x14ac:dyDescent="0.2">
      <c r="B4870" s="4"/>
    </row>
    <row r="4871" spans="2:2" x14ac:dyDescent="0.2">
      <c r="B4871" s="4"/>
    </row>
    <row r="4872" spans="2:2" x14ac:dyDescent="0.2">
      <c r="B4872" s="4"/>
    </row>
    <row r="4873" spans="2:2" x14ac:dyDescent="0.2">
      <c r="B4873" s="4"/>
    </row>
    <row r="4874" spans="2:2" x14ac:dyDescent="0.2">
      <c r="B4874" s="4"/>
    </row>
    <row r="4875" spans="2:2" x14ac:dyDescent="0.2">
      <c r="B4875" s="4"/>
    </row>
    <row r="4876" spans="2:2" x14ac:dyDescent="0.2">
      <c r="B4876" s="4"/>
    </row>
    <row r="4877" spans="2:2" x14ac:dyDescent="0.2">
      <c r="B4877" s="4"/>
    </row>
    <row r="4878" spans="2:2" x14ac:dyDescent="0.2">
      <c r="B4878" s="4"/>
    </row>
    <row r="4879" spans="2:2" x14ac:dyDescent="0.2">
      <c r="B4879" s="4"/>
    </row>
    <row r="4880" spans="2:2" x14ac:dyDescent="0.2">
      <c r="B4880" s="4"/>
    </row>
    <row r="4881" spans="2:2" x14ac:dyDescent="0.2">
      <c r="B4881" s="4"/>
    </row>
    <row r="4882" spans="2:2" x14ac:dyDescent="0.2">
      <c r="B4882" s="4"/>
    </row>
    <row r="4883" spans="2:2" x14ac:dyDescent="0.2">
      <c r="B4883" s="4"/>
    </row>
    <row r="4884" spans="2:2" x14ac:dyDescent="0.2">
      <c r="B4884" s="4"/>
    </row>
    <row r="4885" spans="2:2" x14ac:dyDescent="0.2">
      <c r="B4885" s="4"/>
    </row>
    <row r="4886" spans="2:2" x14ac:dyDescent="0.2">
      <c r="B4886" s="4"/>
    </row>
    <row r="4887" spans="2:2" x14ac:dyDescent="0.2">
      <c r="B4887" s="4"/>
    </row>
    <row r="4888" spans="2:2" x14ac:dyDescent="0.2">
      <c r="B4888" s="4"/>
    </row>
    <row r="4889" spans="2:2" x14ac:dyDescent="0.2">
      <c r="B4889" s="4"/>
    </row>
    <row r="4890" spans="2:2" x14ac:dyDescent="0.2">
      <c r="B4890" s="4"/>
    </row>
    <row r="4891" spans="2:2" x14ac:dyDescent="0.2">
      <c r="B4891" s="4"/>
    </row>
    <row r="4892" spans="2:2" x14ac:dyDescent="0.2">
      <c r="B4892" s="4"/>
    </row>
    <row r="4893" spans="2:2" x14ac:dyDescent="0.2">
      <c r="B4893" s="4"/>
    </row>
    <row r="4894" spans="2:2" x14ac:dyDescent="0.2">
      <c r="B4894" s="4"/>
    </row>
    <row r="4895" spans="2:2" x14ac:dyDescent="0.2">
      <c r="B4895" s="4"/>
    </row>
    <row r="4896" spans="2:2" x14ac:dyDescent="0.2">
      <c r="B4896" s="4"/>
    </row>
    <row r="4897" spans="2:2" x14ac:dyDescent="0.2">
      <c r="B4897" s="4"/>
    </row>
    <row r="4898" spans="2:2" x14ac:dyDescent="0.2">
      <c r="B4898" s="4"/>
    </row>
    <row r="4899" spans="2:2" x14ac:dyDescent="0.2">
      <c r="B4899" s="4"/>
    </row>
    <row r="4900" spans="2:2" x14ac:dyDescent="0.2">
      <c r="B4900" s="4"/>
    </row>
    <row r="4901" spans="2:2" x14ac:dyDescent="0.2">
      <c r="B4901" s="4"/>
    </row>
    <row r="4902" spans="2:2" x14ac:dyDescent="0.2">
      <c r="B4902" s="4"/>
    </row>
    <row r="4903" spans="2:2" x14ac:dyDescent="0.2">
      <c r="B4903" s="4"/>
    </row>
    <row r="4904" spans="2:2" x14ac:dyDescent="0.2">
      <c r="B4904" s="4"/>
    </row>
    <row r="4905" spans="2:2" x14ac:dyDescent="0.2">
      <c r="B4905" s="4"/>
    </row>
    <row r="4906" spans="2:2" x14ac:dyDescent="0.2">
      <c r="B4906" s="4"/>
    </row>
    <row r="4907" spans="2:2" x14ac:dyDescent="0.2">
      <c r="B4907" s="4"/>
    </row>
    <row r="4908" spans="2:2" x14ac:dyDescent="0.2">
      <c r="B4908" s="4"/>
    </row>
    <row r="4909" spans="2:2" x14ac:dyDescent="0.2">
      <c r="B4909" s="4"/>
    </row>
    <row r="4910" spans="2:2" x14ac:dyDescent="0.2">
      <c r="B4910" s="4"/>
    </row>
    <row r="4911" spans="2:2" x14ac:dyDescent="0.2">
      <c r="B4911" s="4"/>
    </row>
    <row r="4912" spans="2:2" x14ac:dyDescent="0.2">
      <c r="B4912" s="4"/>
    </row>
    <row r="4913" spans="2:2" x14ac:dyDescent="0.2">
      <c r="B4913" s="4"/>
    </row>
    <row r="4914" spans="2:2" x14ac:dyDescent="0.2">
      <c r="B4914" s="4"/>
    </row>
    <row r="4915" spans="2:2" x14ac:dyDescent="0.2">
      <c r="B4915" s="4"/>
    </row>
    <row r="4916" spans="2:2" x14ac:dyDescent="0.2">
      <c r="B4916" s="4"/>
    </row>
    <row r="4917" spans="2:2" x14ac:dyDescent="0.2">
      <c r="B4917" s="4"/>
    </row>
    <row r="4918" spans="2:2" x14ac:dyDescent="0.2">
      <c r="B4918" s="4"/>
    </row>
    <row r="4919" spans="2:2" x14ac:dyDescent="0.2">
      <c r="B4919" s="4"/>
    </row>
    <row r="4920" spans="2:2" x14ac:dyDescent="0.2">
      <c r="B4920" s="4"/>
    </row>
    <row r="4921" spans="2:2" x14ac:dyDescent="0.2">
      <c r="B4921" s="4"/>
    </row>
    <row r="4922" spans="2:2" x14ac:dyDescent="0.2">
      <c r="B4922" s="4"/>
    </row>
    <row r="4923" spans="2:2" x14ac:dyDescent="0.2">
      <c r="B4923" s="4"/>
    </row>
    <row r="4924" spans="2:2" x14ac:dyDescent="0.2">
      <c r="B4924" s="4"/>
    </row>
    <row r="4925" spans="2:2" x14ac:dyDescent="0.2">
      <c r="B4925" s="4"/>
    </row>
    <row r="4926" spans="2:2" x14ac:dyDescent="0.2">
      <c r="B4926" s="4"/>
    </row>
    <row r="4927" spans="2:2" x14ac:dyDescent="0.2">
      <c r="B4927" s="4"/>
    </row>
    <row r="4928" spans="2:2" x14ac:dyDescent="0.2">
      <c r="B4928" s="4"/>
    </row>
    <row r="4929" spans="2:2" x14ac:dyDescent="0.2">
      <c r="B4929" s="4"/>
    </row>
    <row r="4930" spans="2:2" x14ac:dyDescent="0.2">
      <c r="B4930" s="4"/>
    </row>
    <row r="4931" spans="2:2" x14ac:dyDescent="0.2">
      <c r="B4931" s="4"/>
    </row>
    <row r="4932" spans="2:2" x14ac:dyDescent="0.2">
      <c r="B4932" s="4"/>
    </row>
    <row r="4933" spans="2:2" x14ac:dyDescent="0.2">
      <c r="B4933" s="4"/>
    </row>
    <row r="4934" spans="2:2" x14ac:dyDescent="0.2">
      <c r="B4934" s="4"/>
    </row>
    <row r="4935" spans="2:2" x14ac:dyDescent="0.2">
      <c r="B4935" s="4"/>
    </row>
    <row r="4936" spans="2:2" x14ac:dyDescent="0.2">
      <c r="B4936" s="4"/>
    </row>
    <row r="4937" spans="2:2" x14ac:dyDescent="0.2">
      <c r="B4937" s="4"/>
    </row>
    <row r="4938" spans="2:2" x14ac:dyDescent="0.2">
      <c r="B4938" s="4"/>
    </row>
    <row r="4939" spans="2:2" x14ac:dyDescent="0.2">
      <c r="B4939" s="4"/>
    </row>
    <row r="4940" spans="2:2" x14ac:dyDescent="0.2">
      <c r="B4940" s="4"/>
    </row>
    <row r="4941" spans="2:2" x14ac:dyDescent="0.2">
      <c r="B4941" s="4"/>
    </row>
    <row r="4942" spans="2:2" x14ac:dyDescent="0.2">
      <c r="B4942" s="4"/>
    </row>
    <row r="4943" spans="2:2" x14ac:dyDescent="0.2">
      <c r="B4943" s="4"/>
    </row>
    <row r="4944" spans="2:2" x14ac:dyDescent="0.2">
      <c r="B4944" s="4"/>
    </row>
    <row r="4945" spans="2:2" x14ac:dyDescent="0.2">
      <c r="B4945" s="4"/>
    </row>
    <row r="4946" spans="2:2" x14ac:dyDescent="0.2">
      <c r="B4946" s="4"/>
    </row>
    <row r="4947" spans="2:2" x14ac:dyDescent="0.2">
      <c r="B4947" s="4"/>
    </row>
    <row r="4948" spans="2:2" x14ac:dyDescent="0.2">
      <c r="B4948" s="4"/>
    </row>
    <row r="4949" spans="2:2" x14ac:dyDescent="0.2">
      <c r="B4949" s="4"/>
    </row>
    <row r="4950" spans="2:2" x14ac:dyDescent="0.2">
      <c r="B4950" s="4"/>
    </row>
    <row r="4951" spans="2:2" x14ac:dyDescent="0.2">
      <c r="B4951" s="4"/>
    </row>
    <row r="4952" spans="2:2" x14ac:dyDescent="0.2">
      <c r="B4952" s="4"/>
    </row>
    <row r="4953" spans="2:2" x14ac:dyDescent="0.2">
      <c r="B4953" s="4"/>
    </row>
    <row r="4954" spans="2:2" x14ac:dyDescent="0.2">
      <c r="B4954" s="4"/>
    </row>
    <row r="4955" spans="2:2" x14ac:dyDescent="0.2">
      <c r="B4955" s="4"/>
    </row>
    <row r="4956" spans="2:2" x14ac:dyDescent="0.2">
      <c r="B4956" s="4"/>
    </row>
    <row r="4957" spans="2:2" x14ac:dyDescent="0.2">
      <c r="B4957" s="4"/>
    </row>
    <row r="4958" spans="2:2" x14ac:dyDescent="0.2">
      <c r="B4958" s="4"/>
    </row>
    <row r="4959" spans="2:2" x14ac:dyDescent="0.2">
      <c r="B4959" s="4"/>
    </row>
    <row r="4960" spans="2:2" x14ac:dyDescent="0.2">
      <c r="B4960" s="4"/>
    </row>
    <row r="4961" spans="2:2" x14ac:dyDescent="0.2">
      <c r="B4961" s="4"/>
    </row>
    <row r="4962" spans="2:2" x14ac:dyDescent="0.2">
      <c r="B4962" s="4"/>
    </row>
    <row r="4963" spans="2:2" x14ac:dyDescent="0.2">
      <c r="B4963" s="4"/>
    </row>
    <row r="4964" spans="2:2" x14ac:dyDescent="0.2">
      <c r="B4964" s="4"/>
    </row>
    <row r="4965" spans="2:2" x14ac:dyDescent="0.2">
      <c r="B4965" s="4"/>
    </row>
    <row r="4966" spans="2:2" x14ac:dyDescent="0.2">
      <c r="B4966" s="4"/>
    </row>
    <row r="4967" spans="2:2" x14ac:dyDescent="0.2">
      <c r="B4967" s="4"/>
    </row>
    <row r="4968" spans="2:2" x14ac:dyDescent="0.2">
      <c r="B4968" s="4"/>
    </row>
    <row r="4969" spans="2:2" x14ac:dyDescent="0.2">
      <c r="B4969" s="4"/>
    </row>
    <row r="4970" spans="2:2" x14ac:dyDescent="0.2">
      <c r="B4970" s="4"/>
    </row>
    <row r="4971" spans="2:2" x14ac:dyDescent="0.2">
      <c r="B4971" s="4"/>
    </row>
    <row r="4972" spans="2:2" x14ac:dyDescent="0.2">
      <c r="B4972" s="4"/>
    </row>
    <row r="4973" spans="2:2" x14ac:dyDescent="0.2">
      <c r="B4973" s="4"/>
    </row>
    <row r="4974" spans="2:2" x14ac:dyDescent="0.2">
      <c r="B4974" s="4"/>
    </row>
    <row r="4975" spans="2:2" x14ac:dyDescent="0.2">
      <c r="B4975" s="4"/>
    </row>
    <row r="4976" spans="2:2" x14ac:dyDescent="0.2">
      <c r="B4976" s="4"/>
    </row>
    <row r="4977" spans="2:2" x14ac:dyDescent="0.2">
      <c r="B4977" s="4"/>
    </row>
    <row r="4978" spans="2:2" x14ac:dyDescent="0.2">
      <c r="B4978" s="4"/>
    </row>
    <row r="4979" spans="2:2" x14ac:dyDescent="0.2">
      <c r="B4979" s="4"/>
    </row>
    <row r="4980" spans="2:2" x14ac:dyDescent="0.2">
      <c r="B4980" s="4"/>
    </row>
    <row r="4981" spans="2:2" x14ac:dyDescent="0.2">
      <c r="B4981" s="4"/>
    </row>
    <row r="4982" spans="2:2" x14ac:dyDescent="0.2">
      <c r="B4982" s="4"/>
    </row>
    <row r="4983" spans="2:2" x14ac:dyDescent="0.2">
      <c r="B4983" s="4"/>
    </row>
    <row r="4984" spans="2:2" x14ac:dyDescent="0.2">
      <c r="B4984" s="4"/>
    </row>
    <row r="4985" spans="2:2" x14ac:dyDescent="0.2">
      <c r="B4985" s="4"/>
    </row>
    <row r="4986" spans="2:2" x14ac:dyDescent="0.2">
      <c r="B4986" s="4"/>
    </row>
    <row r="4987" spans="2:2" x14ac:dyDescent="0.2">
      <c r="B4987" s="4"/>
    </row>
    <row r="4988" spans="2:2" x14ac:dyDescent="0.2">
      <c r="B4988" s="4"/>
    </row>
    <row r="4989" spans="2:2" x14ac:dyDescent="0.2">
      <c r="B4989" s="4"/>
    </row>
    <row r="4990" spans="2:2" x14ac:dyDescent="0.2">
      <c r="B4990" s="4"/>
    </row>
    <row r="4991" spans="2:2" x14ac:dyDescent="0.2">
      <c r="B4991" s="4"/>
    </row>
    <row r="4992" spans="2:2" x14ac:dyDescent="0.2">
      <c r="B4992" s="4"/>
    </row>
    <row r="4993" spans="2:2" x14ac:dyDescent="0.2">
      <c r="B4993" s="4"/>
    </row>
    <row r="4994" spans="2:2" x14ac:dyDescent="0.2">
      <c r="B4994" s="4"/>
    </row>
    <row r="4995" spans="2:2" x14ac:dyDescent="0.2">
      <c r="B4995" s="4"/>
    </row>
    <row r="4996" spans="2:2" x14ac:dyDescent="0.2">
      <c r="B4996" s="4"/>
    </row>
    <row r="4997" spans="2:2" x14ac:dyDescent="0.2">
      <c r="B4997" s="4"/>
    </row>
    <row r="4998" spans="2:2" x14ac:dyDescent="0.2">
      <c r="B4998" s="4"/>
    </row>
    <row r="4999" spans="2:2" x14ac:dyDescent="0.2">
      <c r="B4999" s="4"/>
    </row>
    <row r="5000" spans="2:2" x14ac:dyDescent="0.2">
      <c r="B5000" s="4"/>
    </row>
  </sheetData>
  <customSheetViews>
    <customSheetView guid="{6DF677C5-424A-4CA8-8EBE-8417540E5665}" showFormulas="1" showGridLines="0">
      <selection activeCell="F5" sqref="F5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E2"/>
  <sheetViews>
    <sheetView workbookViewId="0">
      <selection activeCell="C2" sqref="C2:E2"/>
    </sheetView>
  </sheetViews>
  <sheetFormatPr defaultColWidth="9.140625" defaultRowHeight="12.75" x14ac:dyDescent="0.2"/>
  <sheetData>
    <row r="1" spans="3:5" ht="13.5" thickBot="1" x14ac:dyDescent="0.25"/>
    <row r="2" spans="3:5" ht="13.5" thickBot="1" x14ac:dyDescent="0.25">
      <c r="C2" s="81" t="s">
        <v>221</v>
      </c>
      <c r="D2" s="82"/>
      <c r="E2" s="83"/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Casos de Prueba Estandar Web</vt:lpstr>
      <vt:lpstr>Casos de Prueba</vt:lpstr>
      <vt:lpstr>Resumen</vt:lpstr>
      <vt:lpstr>Setup</vt:lpstr>
      <vt:lpstr>Diagrama de Entendimiento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caperucita roja</dc:creator>
  <cp:lastModifiedBy>mgil</cp:lastModifiedBy>
  <cp:lastPrinted>2010-10-18T15:43:23Z</cp:lastPrinted>
  <dcterms:created xsi:type="dcterms:W3CDTF">2002-10-03T18:28:40Z</dcterms:created>
  <dcterms:modified xsi:type="dcterms:W3CDTF">2015-08-19T18:37:59Z</dcterms:modified>
</cp:coreProperties>
</file>