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lum1\Desktop\"/>
    </mc:Choice>
  </mc:AlternateContent>
  <bookViews>
    <workbookView xWindow="0" yWindow="0" windowWidth="14850" windowHeight="7733"/>
  </bookViews>
  <sheets>
    <sheet name="ChordSkills" sheetId="7" r:id="rId1"/>
    <sheet name="IncidentMatrix2" sheetId="6" r:id="rId2"/>
    <sheet name="Skills" sheetId="1" r:id="rId3"/>
    <sheet name="Sheet1" sheetId="3" r:id="rId4"/>
    <sheet name="Georgetown" sheetId="2" r:id="rId5"/>
    <sheet name="IncidentMatrix" sheetId="4" r:id="rId6"/>
    <sheet name="Sheet3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7" l="1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D57" i="7"/>
  <c r="F57" i="7" s="1"/>
  <c r="D56" i="7"/>
  <c r="F56" i="7" s="1"/>
  <c r="D55" i="7"/>
  <c r="F55" i="7" s="1"/>
  <c r="D54" i="7"/>
  <c r="F54" i="7" s="1"/>
  <c r="D53" i="7"/>
  <c r="F53" i="7" s="1"/>
  <c r="D52" i="7"/>
  <c r="F52" i="7" s="1"/>
  <c r="D51" i="7"/>
  <c r="F51" i="7" s="1"/>
  <c r="D50" i="7"/>
  <c r="F50" i="7" s="1"/>
  <c r="D49" i="7"/>
  <c r="F49" i="7" s="1"/>
  <c r="D48" i="7"/>
  <c r="F48" i="7" s="1"/>
  <c r="D47" i="7"/>
  <c r="F47" i="7" s="1"/>
  <c r="D46" i="7"/>
  <c r="F46" i="7" s="1"/>
  <c r="D45" i="7"/>
  <c r="F45" i="7" s="1"/>
  <c r="D44" i="7"/>
  <c r="F44" i="7" s="1"/>
  <c r="D22" i="7"/>
  <c r="F22" i="7" s="1"/>
  <c r="D21" i="7"/>
  <c r="F21" i="7" s="1"/>
  <c r="D20" i="7"/>
  <c r="F20" i="7" s="1"/>
  <c r="D19" i="7"/>
  <c r="F19" i="7" s="1"/>
  <c r="D18" i="7"/>
  <c r="F18" i="7" s="1"/>
  <c r="D17" i="7"/>
  <c r="F17" i="7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F10" i="7"/>
  <c r="F9" i="7"/>
  <c r="F8" i="7"/>
  <c r="F7" i="7"/>
  <c r="F6" i="7"/>
  <c r="F5" i="7"/>
  <c r="F4" i="7"/>
  <c r="F3" i="7"/>
  <c r="F2" i="7"/>
  <c r="G165" i="2" l="1"/>
  <c r="G164" i="2"/>
  <c r="G163" i="2"/>
  <c r="G162" i="2"/>
  <c r="G161" i="2"/>
  <c r="G160" i="2"/>
  <c r="G159" i="2"/>
  <c r="H155" i="2"/>
  <c r="G158" i="2"/>
  <c r="G157" i="2"/>
  <c r="G156" i="2"/>
  <c r="G155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34" i="2"/>
  <c r="H148" i="2"/>
  <c r="H143" i="2"/>
  <c r="H134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01" i="2"/>
  <c r="H122" i="2"/>
  <c r="H115" i="2"/>
  <c r="H110" i="2"/>
  <c r="G91" i="2"/>
  <c r="G92" i="2"/>
  <c r="G93" i="2"/>
  <c r="G94" i="2"/>
  <c r="G95" i="2"/>
  <c r="G96" i="2"/>
  <c r="G97" i="2"/>
  <c r="G98" i="2"/>
  <c r="G99" i="2"/>
  <c r="G90" i="2"/>
  <c r="G89" i="2"/>
  <c r="H89" i="2"/>
  <c r="G88" i="2"/>
  <c r="G87" i="2"/>
  <c r="G86" i="2"/>
  <c r="G85" i="2"/>
  <c r="G84" i="2"/>
  <c r="G83" i="2"/>
  <c r="G82" i="2"/>
  <c r="H82" i="2"/>
  <c r="G77" i="2"/>
  <c r="G78" i="2"/>
  <c r="G79" i="2"/>
  <c r="G80" i="2"/>
  <c r="G81" i="2"/>
  <c r="H77" i="2"/>
  <c r="G69" i="2"/>
  <c r="G70" i="2"/>
  <c r="G71" i="2"/>
  <c r="G72" i="2"/>
  <c r="G73" i="2"/>
  <c r="G74" i="2"/>
  <c r="G75" i="2"/>
  <c r="G76" i="2"/>
  <c r="G68" i="2"/>
  <c r="H68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35" i="2"/>
  <c r="H56" i="2"/>
  <c r="H49" i="2"/>
  <c r="H44" i="2"/>
  <c r="H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35" i="2"/>
  <c r="G23" i="2" l="1"/>
  <c r="G24" i="2"/>
  <c r="G25" i="2"/>
  <c r="G26" i="2"/>
  <c r="G27" i="2"/>
  <c r="G28" i="2"/>
  <c r="G29" i="2"/>
  <c r="G30" i="2"/>
  <c r="G31" i="2"/>
  <c r="G32" i="2"/>
  <c r="G33" i="2"/>
  <c r="G2" i="2"/>
  <c r="G3" i="2"/>
  <c r="G4" i="2"/>
  <c r="G5" i="2"/>
  <c r="G6" i="2"/>
  <c r="G7" i="2"/>
  <c r="G8" i="2"/>
  <c r="G9" i="2"/>
  <c r="G10" i="2"/>
  <c r="G22" i="2"/>
  <c r="G21" i="2"/>
  <c r="G20" i="2"/>
  <c r="G19" i="2"/>
  <c r="G18" i="2"/>
  <c r="G17" i="2"/>
  <c r="G16" i="2"/>
  <c r="G12" i="2"/>
  <c r="G13" i="2"/>
  <c r="G14" i="2"/>
  <c r="G15" i="2"/>
  <c r="G11" i="2"/>
  <c r="E17" i="2"/>
  <c r="E18" i="2"/>
  <c r="E19" i="2"/>
  <c r="E20" i="2"/>
  <c r="E21" i="2"/>
  <c r="E22" i="2"/>
  <c r="E16" i="2"/>
  <c r="E15" i="2"/>
  <c r="E12" i="2"/>
  <c r="E13" i="2"/>
  <c r="E14" i="2"/>
  <c r="E11" i="2"/>
</calcChain>
</file>

<file path=xl/sharedStrings.xml><?xml version="1.0" encoding="utf-8"?>
<sst xmlns="http://schemas.openxmlformats.org/spreadsheetml/2006/main" count="1288" uniqueCount="128">
  <si>
    <t>Project Management Skills</t>
  </si>
  <si>
    <t>Leadership</t>
  </si>
  <si>
    <t>Communication</t>
  </si>
  <si>
    <t>Scheduling</t>
  </si>
  <si>
    <t>Contracting and Procurement</t>
  </si>
  <si>
    <t>Risk Management</t>
  </si>
  <si>
    <t>Negotiating</t>
  </si>
  <si>
    <t>Task Management</t>
  </si>
  <si>
    <t>Quality Management</t>
  </si>
  <si>
    <t>HSE Management</t>
  </si>
  <si>
    <t>Budgeting &amp; Cost Management</t>
  </si>
  <si>
    <t>Soft Skills</t>
  </si>
  <si>
    <t>Organization</t>
  </si>
  <si>
    <t>Teamwork</t>
  </si>
  <si>
    <t>Prioritization</t>
  </si>
  <si>
    <t>Research</t>
  </si>
  <si>
    <t>Creativity</t>
  </si>
  <si>
    <t>Critical Thinking</t>
  </si>
  <si>
    <t>Diplomacy</t>
  </si>
  <si>
    <t>Coaching</t>
  </si>
  <si>
    <t>Technical Skills</t>
  </si>
  <si>
    <t>Data Analysis</t>
  </si>
  <si>
    <t>Scientific Programming</t>
  </si>
  <si>
    <t>Writing</t>
  </si>
  <si>
    <t>Adaptability</t>
  </si>
  <si>
    <t>Business Skills</t>
  </si>
  <si>
    <t>Finance</t>
  </si>
  <si>
    <t>Marketing</t>
  </si>
  <si>
    <t>Strategy</t>
  </si>
  <si>
    <t>Communications</t>
  </si>
  <si>
    <t>Presenting</t>
  </si>
  <si>
    <t>Document &amp; Records Control</t>
  </si>
  <si>
    <t>Project Management</t>
  </si>
  <si>
    <t>Job</t>
  </si>
  <si>
    <t>Skill</t>
  </si>
  <si>
    <t>Weight</t>
  </si>
  <si>
    <t>Percentage</t>
  </si>
  <si>
    <t>Total Value</t>
  </si>
  <si>
    <t>Data Gathering &amp; Integration</t>
  </si>
  <si>
    <t>Engineering</t>
  </si>
  <si>
    <t>Geospatial</t>
  </si>
  <si>
    <t xml:space="preserve">Georgetown Business School </t>
  </si>
  <si>
    <t>Skills</t>
  </si>
  <si>
    <t>Skill Type</t>
  </si>
  <si>
    <t>Hard</t>
  </si>
  <si>
    <t>Soft</t>
  </si>
  <si>
    <t>Upstream Research Company</t>
  </si>
  <si>
    <t>Geophysical Operations</t>
  </si>
  <si>
    <t>BP</t>
  </si>
  <si>
    <t>UCSD</t>
  </si>
  <si>
    <t>Georgetown Business School</t>
  </si>
  <si>
    <t>ExxonMobil URC</t>
  </si>
  <si>
    <t>ExxonMobil Geophysical Operations</t>
  </si>
  <si>
    <t>Finance
Marketing
Strategy
Leadership
Communications
Writing
Presenting</t>
  </si>
  <si>
    <t>Data Collection and Integration
Data Analysis
Scientific Programming
Engineering
Geospatial</t>
  </si>
  <si>
    <t>Scheduling
Contracting
Risk Management
Budgeting and Cost Management
Negotiating
Task Management
Quality Management
HSE Management</t>
  </si>
  <si>
    <t>Georgetown</t>
  </si>
  <si>
    <t>UC San Diego</t>
  </si>
  <si>
    <t>Georgetown McDonough School of Business</t>
  </si>
  <si>
    <t>ExxonMobil Upstream Research Company</t>
  </si>
  <si>
    <t>Leadership_2</t>
  </si>
  <si>
    <t>Leadership_1</t>
  </si>
  <si>
    <t xml:space="preserve">       name</t>
  </si>
  <si>
    <t>1             Data Gathering &amp; Integration</t>
  </si>
  <si>
    <t>2                            Data Analysis</t>
  </si>
  <si>
    <t>3                   Scientific Programming</t>
  </si>
  <si>
    <t>4                              Engineering</t>
  </si>
  <si>
    <t>5                               Geospatial</t>
  </si>
  <si>
    <t>6                                  Finance</t>
  </si>
  <si>
    <t>7                                Marketing</t>
  </si>
  <si>
    <t>8                                 Strategy</t>
  </si>
  <si>
    <t>9                             Leadership_1</t>
  </si>
  <si>
    <t>10                          Communications</t>
  </si>
  <si>
    <t>11                                 Writing</t>
  </si>
  <si>
    <t>12                              Presenting</t>
  </si>
  <si>
    <t>13                            Organization</t>
  </si>
  <si>
    <t>14                                Teamwork</t>
  </si>
  <si>
    <t>15                          Prioritization</t>
  </si>
  <si>
    <t>16                                Research</t>
  </si>
  <si>
    <t>17                              Creativity</t>
  </si>
  <si>
    <t>18                       Critical Thinking</t>
  </si>
  <si>
    <t>19                           Communication</t>
  </si>
  <si>
    <t>20                            Leadership_2</t>
  </si>
  <si>
    <t>21                               Diplomacy</t>
  </si>
  <si>
    <t>22                                Coaching</t>
  </si>
  <si>
    <t>23                            Adaptability</t>
  </si>
  <si>
    <t>24                              Scheduling</t>
  </si>
  <si>
    <t>25             Contracting and Procurement</t>
  </si>
  <si>
    <t>26                         Risk Management</t>
  </si>
  <si>
    <t>27             Budgeting &amp; Cost Management</t>
  </si>
  <si>
    <t>28                             Negotiating</t>
  </si>
  <si>
    <t>29                         Task Management</t>
  </si>
  <si>
    <t>30                      Quality Management</t>
  </si>
  <si>
    <t>31                          HSE Management</t>
  </si>
  <si>
    <t>32              Document &amp; Records Control</t>
  </si>
  <si>
    <t>33 Georgetown McDonough School of Business</t>
  </si>
  <si>
    <t>34    ExxonMobil Upstream Research Company</t>
  </si>
  <si>
    <t>35       ExxonMobil Geophysical Operations</t>
  </si>
  <si>
    <t>36                                      BP</t>
  </si>
  <si>
    <t>37                            UC San Diego</t>
  </si>
  <si>
    <t>Order</t>
  </si>
  <si>
    <t>Color</t>
  </si>
  <si>
    <t>"#1b7837"</t>
  </si>
  <si>
    <t>"a6dba0"</t>
  </si>
  <si>
    <t>"#762a83"</t>
  </si>
  <si>
    <t>"#5aae61"</t>
  </si>
  <si>
    <t>"#9970ab"</t>
  </si>
  <si>
    <t>"#c2a5cf"</t>
  </si>
  <si>
    <t>"e7d4e8"</t>
  </si>
  <si>
    <t>"#f7f7f7"</t>
  </si>
  <si>
    <t>"#d9f0d3"</t>
  </si>
  <si>
    <t>General Leadership</t>
  </si>
  <si>
    <t>Business Leadership</t>
  </si>
  <si>
    <t>Category</t>
  </si>
  <si>
    <t>Value</t>
  </si>
  <si>
    <t>Georgetown MSB</t>
  </si>
  <si>
    <t>Contracting</t>
  </si>
  <si>
    <t>Budget</t>
  </si>
  <si>
    <t>XOM URC</t>
  </si>
  <si>
    <t>XOM GeOps</t>
  </si>
  <si>
    <t>Task</t>
  </si>
  <si>
    <t>Quality</t>
  </si>
  <si>
    <t>HSE</t>
  </si>
  <si>
    <t>Documentation</t>
  </si>
  <si>
    <t>Integration</t>
  </si>
  <si>
    <t>Analysis</t>
  </si>
  <si>
    <t>Programming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</si>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</sst>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pane ySplit="1" topLeftCell="A29" activePane="bottomLeft" state="frozen"/>
      <selection pane="bottomLeft" activeCell="A23" sqref="A23:XFD43"/>
    </sheetView>
  </sheetViews>
  <sheetFormatPr defaultRowHeight="14.25" x14ac:dyDescent="0.45"/>
  <cols>
    <col min="1" max="1" width="25.33203125" bestFit="1" customWidth="1"/>
    <col min="2" max="2" width="23.796875" bestFit="1" customWidth="1"/>
    <col min="3" max="3" width="17.3984375" bestFit="1" customWidth="1"/>
    <col min="5" max="5" width="9.53125" bestFit="1" customWidth="1"/>
  </cols>
  <sheetData>
    <row r="1" spans="1:6" x14ac:dyDescent="0.45">
      <c r="A1" t="s">
        <v>34</v>
      </c>
      <c r="B1" t="s">
        <v>12</v>
      </c>
      <c r="C1" t="s">
        <v>113</v>
      </c>
      <c r="D1" t="s">
        <v>35</v>
      </c>
      <c r="E1" t="s">
        <v>36</v>
      </c>
      <c r="F1" t="s">
        <v>114</v>
      </c>
    </row>
    <row r="2" spans="1:6" x14ac:dyDescent="0.45">
      <c r="A2" t="s">
        <v>3</v>
      </c>
      <c r="B2" t="s">
        <v>115</v>
      </c>
      <c r="C2" t="s">
        <v>32</v>
      </c>
      <c r="D2">
        <v>0</v>
      </c>
      <c r="E2">
        <v>0</v>
      </c>
      <c r="F2">
        <f t="shared" ref="F2:F10" si="0">D2*E2</f>
        <v>0</v>
      </c>
    </row>
    <row r="3" spans="1:6" x14ac:dyDescent="0.45">
      <c r="A3" t="s">
        <v>116</v>
      </c>
      <c r="B3" t="s">
        <v>115</v>
      </c>
      <c r="C3" t="s">
        <v>32</v>
      </c>
      <c r="D3">
        <v>0</v>
      </c>
      <c r="E3">
        <v>0</v>
      </c>
      <c r="F3">
        <f t="shared" si="0"/>
        <v>0</v>
      </c>
    </row>
    <row r="4" spans="1:6" x14ac:dyDescent="0.45">
      <c r="A4" t="s">
        <v>127</v>
      </c>
      <c r="B4" t="s">
        <v>115</v>
      </c>
      <c r="C4" t="s">
        <v>32</v>
      </c>
      <c r="D4">
        <v>0</v>
      </c>
      <c r="E4">
        <v>0</v>
      </c>
      <c r="F4">
        <f t="shared" si="0"/>
        <v>0</v>
      </c>
    </row>
    <row r="5" spans="1:6" x14ac:dyDescent="0.45">
      <c r="A5" t="s">
        <v>117</v>
      </c>
      <c r="B5" t="s">
        <v>115</v>
      </c>
      <c r="C5" t="s">
        <v>32</v>
      </c>
      <c r="D5">
        <v>0</v>
      </c>
      <c r="E5">
        <v>0</v>
      </c>
      <c r="F5">
        <f t="shared" si="0"/>
        <v>0</v>
      </c>
    </row>
    <row r="6" spans="1:6" x14ac:dyDescent="0.45">
      <c r="A6" t="s">
        <v>6</v>
      </c>
      <c r="B6" t="s">
        <v>115</v>
      </c>
      <c r="C6" t="s">
        <v>32</v>
      </c>
      <c r="D6">
        <v>0</v>
      </c>
      <c r="E6">
        <v>0</v>
      </c>
      <c r="F6">
        <f t="shared" si="0"/>
        <v>0</v>
      </c>
    </row>
    <row r="7" spans="1:6" x14ac:dyDescent="0.45">
      <c r="A7" t="s">
        <v>120</v>
      </c>
      <c r="B7" t="s">
        <v>115</v>
      </c>
      <c r="C7" t="s">
        <v>32</v>
      </c>
      <c r="D7">
        <v>0</v>
      </c>
      <c r="E7">
        <v>0</v>
      </c>
      <c r="F7">
        <f t="shared" si="0"/>
        <v>0</v>
      </c>
    </row>
    <row r="8" spans="1:6" x14ac:dyDescent="0.45">
      <c r="A8" t="s">
        <v>121</v>
      </c>
      <c r="B8" t="s">
        <v>115</v>
      </c>
      <c r="C8" t="s">
        <v>32</v>
      </c>
      <c r="D8">
        <v>0</v>
      </c>
      <c r="E8">
        <v>0</v>
      </c>
      <c r="F8">
        <f t="shared" si="0"/>
        <v>0</v>
      </c>
    </row>
    <row r="9" spans="1:6" x14ac:dyDescent="0.45">
      <c r="A9" t="s">
        <v>122</v>
      </c>
      <c r="B9" t="s">
        <v>115</v>
      </c>
      <c r="C9" t="s">
        <v>32</v>
      </c>
      <c r="D9">
        <v>0</v>
      </c>
      <c r="E9">
        <v>0</v>
      </c>
      <c r="F9">
        <f t="shared" si="0"/>
        <v>0</v>
      </c>
    </row>
    <row r="10" spans="1:6" x14ac:dyDescent="0.45">
      <c r="A10" t="s">
        <v>123</v>
      </c>
      <c r="B10" t="s">
        <v>115</v>
      </c>
      <c r="C10" t="s">
        <v>32</v>
      </c>
      <c r="D10">
        <v>0</v>
      </c>
      <c r="E10">
        <v>0</v>
      </c>
      <c r="F10">
        <f t="shared" si="0"/>
        <v>0</v>
      </c>
    </row>
    <row r="11" spans="1:6" x14ac:dyDescent="0.45">
      <c r="A11" t="s">
        <v>124</v>
      </c>
      <c r="B11" t="s">
        <v>115</v>
      </c>
      <c r="C11" t="s">
        <v>20</v>
      </c>
      <c r="D11">
        <f>1/3</f>
        <v>0.33333333333333331</v>
      </c>
      <c r="E11">
        <v>0.25</v>
      </c>
      <c r="F11">
        <f>D11*E11</f>
        <v>8.3333333333333329E-2</v>
      </c>
    </row>
    <row r="12" spans="1:6" x14ac:dyDescent="0.45">
      <c r="A12" t="s">
        <v>125</v>
      </c>
      <c r="B12" t="s">
        <v>115</v>
      </c>
      <c r="C12" t="s">
        <v>20</v>
      </c>
      <c r="D12">
        <f t="shared" ref="D12:D14" si="1">1/3</f>
        <v>0.33333333333333331</v>
      </c>
      <c r="E12">
        <v>0.4</v>
      </c>
      <c r="F12">
        <f t="shared" ref="F12:F64" si="2">D12*E12</f>
        <v>0.13333333333333333</v>
      </c>
    </row>
    <row r="13" spans="1:6" x14ac:dyDescent="0.45">
      <c r="A13" t="s">
        <v>126</v>
      </c>
      <c r="B13" t="s">
        <v>115</v>
      </c>
      <c r="C13" t="s">
        <v>20</v>
      </c>
      <c r="D13">
        <f t="shared" si="1"/>
        <v>0.33333333333333331</v>
      </c>
      <c r="E13">
        <v>0.2</v>
      </c>
      <c r="F13">
        <f t="shared" si="2"/>
        <v>6.6666666666666666E-2</v>
      </c>
    </row>
    <row r="14" spans="1:6" x14ac:dyDescent="0.45">
      <c r="A14" t="s">
        <v>39</v>
      </c>
      <c r="B14" t="s">
        <v>115</v>
      </c>
      <c r="C14" t="s">
        <v>20</v>
      </c>
      <c r="D14">
        <f t="shared" si="1"/>
        <v>0.33333333333333331</v>
      </c>
      <c r="E14">
        <v>0.05</v>
      </c>
      <c r="F14">
        <f t="shared" si="2"/>
        <v>1.6666666666666666E-2</v>
      </c>
    </row>
    <row r="15" spans="1:6" x14ac:dyDescent="0.45">
      <c r="A15" t="s">
        <v>40</v>
      </c>
      <c r="B15" t="s">
        <v>115</v>
      </c>
      <c r="C15" t="s">
        <v>20</v>
      </c>
      <c r="D15">
        <f>1/3</f>
        <v>0.33333333333333331</v>
      </c>
      <c r="E15">
        <v>0.1</v>
      </c>
      <c r="F15">
        <f t="shared" si="2"/>
        <v>3.3333333333333333E-2</v>
      </c>
    </row>
    <row r="16" spans="1:6" x14ac:dyDescent="0.45">
      <c r="A16" t="s">
        <v>26</v>
      </c>
      <c r="B16" t="s">
        <v>115</v>
      </c>
      <c r="C16" t="s">
        <v>25</v>
      </c>
      <c r="D16">
        <f>2/3</f>
        <v>0.66666666666666663</v>
      </c>
      <c r="E16">
        <v>0.1</v>
      </c>
      <c r="F16">
        <f t="shared" si="2"/>
        <v>6.6666666666666666E-2</v>
      </c>
    </row>
    <row r="17" spans="1:6" x14ac:dyDescent="0.45">
      <c r="A17" t="s">
        <v>27</v>
      </c>
      <c r="B17" t="s">
        <v>115</v>
      </c>
      <c r="C17" t="s">
        <v>25</v>
      </c>
      <c r="D17">
        <f t="shared" ref="D17:D22" si="3">2/3</f>
        <v>0.66666666666666663</v>
      </c>
      <c r="E17">
        <v>0.1</v>
      </c>
      <c r="F17">
        <f t="shared" si="2"/>
        <v>6.6666666666666666E-2</v>
      </c>
    </row>
    <row r="18" spans="1:6" x14ac:dyDescent="0.45">
      <c r="A18" t="s">
        <v>28</v>
      </c>
      <c r="B18" t="s">
        <v>115</v>
      </c>
      <c r="C18" t="s">
        <v>25</v>
      </c>
      <c r="D18">
        <f t="shared" si="3"/>
        <v>0.66666666666666663</v>
      </c>
      <c r="E18">
        <v>0.3</v>
      </c>
      <c r="F18">
        <f t="shared" si="2"/>
        <v>0.19999999999999998</v>
      </c>
    </row>
    <row r="19" spans="1:6" x14ac:dyDescent="0.45">
      <c r="A19" t="s">
        <v>1</v>
      </c>
      <c r="B19" t="s">
        <v>115</v>
      </c>
      <c r="C19" t="s">
        <v>25</v>
      </c>
      <c r="D19">
        <f t="shared" si="3"/>
        <v>0.66666666666666663</v>
      </c>
      <c r="E19">
        <v>0.1</v>
      </c>
      <c r="F19">
        <f t="shared" si="2"/>
        <v>6.6666666666666666E-2</v>
      </c>
    </row>
    <row r="20" spans="1:6" x14ac:dyDescent="0.45">
      <c r="A20" t="s">
        <v>29</v>
      </c>
      <c r="B20" t="s">
        <v>115</v>
      </c>
      <c r="C20" t="s">
        <v>25</v>
      </c>
      <c r="D20">
        <f t="shared" si="3"/>
        <v>0.66666666666666663</v>
      </c>
      <c r="E20">
        <v>0.2</v>
      </c>
      <c r="F20">
        <f t="shared" si="2"/>
        <v>0.13333333333333333</v>
      </c>
    </row>
    <row r="21" spans="1:6" x14ac:dyDescent="0.45">
      <c r="A21" t="s">
        <v>23</v>
      </c>
      <c r="B21" t="s">
        <v>115</v>
      </c>
      <c r="C21" t="s">
        <v>25</v>
      </c>
      <c r="D21">
        <f t="shared" si="3"/>
        <v>0.66666666666666663</v>
      </c>
      <c r="E21">
        <v>0.1</v>
      </c>
      <c r="F21">
        <f t="shared" si="2"/>
        <v>6.6666666666666666E-2</v>
      </c>
    </row>
    <row r="22" spans="1:6" x14ac:dyDescent="0.45">
      <c r="A22" t="s">
        <v>30</v>
      </c>
      <c r="B22" t="s">
        <v>115</v>
      </c>
      <c r="C22" t="s">
        <v>25</v>
      </c>
      <c r="D22">
        <f t="shared" si="3"/>
        <v>0.66666666666666663</v>
      </c>
      <c r="E22">
        <v>0.1</v>
      </c>
      <c r="F22">
        <f t="shared" si="2"/>
        <v>6.6666666666666666E-2</v>
      </c>
    </row>
    <row r="23" spans="1:6" x14ac:dyDescent="0.45">
      <c r="A23" t="s">
        <v>3</v>
      </c>
      <c r="B23" t="s">
        <v>119</v>
      </c>
      <c r="C23" t="s">
        <v>32</v>
      </c>
      <c r="D23">
        <v>0.65</v>
      </c>
      <c r="E23">
        <v>0.1</v>
      </c>
      <c r="F23">
        <f>D23*E23</f>
        <v>6.5000000000000002E-2</v>
      </c>
    </row>
    <row r="24" spans="1:6" x14ac:dyDescent="0.45">
      <c r="A24" t="s">
        <v>116</v>
      </c>
      <c r="B24" t="s">
        <v>119</v>
      </c>
      <c r="C24" t="s">
        <v>32</v>
      </c>
      <c r="D24">
        <v>0.65</v>
      </c>
      <c r="E24">
        <v>0.1</v>
      </c>
      <c r="F24">
        <f>D24*E24</f>
        <v>6.5000000000000002E-2</v>
      </c>
    </row>
    <row r="25" spans="1:6" x14ac:dyDescent="0.45">
      <c r="A25" t="s">
        <v>127</v>
      </c>
      <c r="B25" t="s">
        <v>119</v>
      </c>
      <c r="C25" t="s">
        <v>32</v>
      </c>
      <c r="D25">
        <v>0.65</v>
      </c>
      <c r="E25">
        <v>0.15</v>
      </c>
      <c r="F25">
        <f>D25*E25</f>
        <v>9.7500000000000003E-2</v>
      </c>
    </row>
    <row r="26" spans="1:6" x14ac:dyDescent="0.45">
      <c r="A26" t="s">
        <v>117</v>
      </c>
      <c r="B26" t="s">
        <v>119</v>
      </c>
      <c r="C26" t="s">
        <v>32</v>
      </c>
      <c r="D26">
        <v>0.65</v>
      </c>
      <c r="E26">
        <v>0.05</v>
      </c>
      <c r="F26">
        <f>D26*E26</f>
        <v>3.2500000000000001E-2</v>
      </c>
    </row>
    <row r="27" spans="1:6" x14ac:dyDescent="0.45">
      <c r="A27" t="s">
        <v>6</v>
      </c>
      <c r="B27" t="s">
        <v>119</v>
      </c>
      <c r="C27" t="s">
        <v>32</v>
      </c>
      <c r="D27">
        <v>0.65</v>
      </c>
      <c r="E27">
        <v>0.05</v>
      </c>
      <c r="F27">
        <f>D27*E27</f>
        <v>3.2500000000000001E-2</v>
      </c>
    </row>
    <row r="28" spans="1:6" x14ac:dyDescent="0.45">
      <c r="A28" t="s">
        <v>120</v>
      </c>
      <c r="B28" t="s">
        <v>119</v>
      </c>
      <c r="C28" t="s">
        <v>32</v>
      </c>
      <c r="D28">
        <v>0.65</v>
      </c>
      <c r="E28">
        <v>0.1</v>
      </c>
      <c r="F28">
        <f>D28*E28</f>
        <v>6.5000000000000002E-2</v>
      </c>
    </row>
    <row r="29" spans="1:6" x14ac:dyDescent="0.45">
      <c r="A29" t="s">
        <v>121</v>
      </c>
      <c r="B29" t="s">
        <v>119</v>
      </c>
      <c r="C29" t="s">
        <v>32</v>
      </c>
      <c r="D29">
        <v>0.65</v>
      </c>
      <c r="E29">
        <v>0.1</v>
      </c>
      <c r="F29">
        <f>D29*E29</f>
        <v>6.5000000000000002E-2</v>
      </c>
    </row>
    <row r="30" spans="1:6" x14ac:dyDescent="0.45">
      <c r="A30" t="s">
        <v>122</v>
      </c>
      <c r="B30" t="s">
        <v>119</v>
      </c>
      <c r="C30" t="s">
        <v>32</v>
      </c>
      <c r="D30">
        <v>0.65</v>
      </c>
      <c r="E30">
        <v>0.3</v>
      </c>
      <c r="F30">
        <f>D30*E30</f>
        <v>0.19500000000000001</v>
      </c>
    </row>
    <row r="31" spans="1:6" x14ac:dyDescent="0.45">
      <c r="A31" t="s">
        <v>123</v>
      </c>
      <c r="B31" t="s">
        <v>119</v>
      </c>
      <c r="C31" t="s">
        <v>32</v>
      </c>
      <c r="D31">
        <v>0.65</v>
      </c>
      <c r="E31">
        <v>0.05</v>
      </c>
      <c r="F31">
        <f>D31*E31</f>
        <v>3.2500000000000001E-2</v>
      </c>
    </row>
    <row r="32" spans="1:6" x14ac:dyDescent="0.45">
      <c r="A32" t="s">
        <v>124</v>
      </c>
      <c r="B32" t="s">
        <v>119</v>
      </c>
      <c r="C32" t="s">
        <v>20</v>
      </c>
      <c r="D32">
        <v>0.1</v>
      </c>
      <c r="E32">
        <v>0.2</v>
      </c>
      <c r="F32">
        <f>D32*E32</f>
        <v>2.0000000000000004E-2</v>
      </c>
    </row>
    <row r="33" spans="1:6" x14ac:dyDescent="0.45">
      <c r="A33" t="s">
        <v>125</v>
      </c>
      <c r="B33" t="s">
        <v>119</v>
      </c>
      <c r="C33" t="s">
        <v>20</v>
      </c>
      <c r="D33">
        <v>0.1</v>
      </c>
      <c r="E33">
        <v>0.2</v>
      </c>
      <c r="F33">
        <f>D33*E33</f>
        <v>2.0000000000000004E-2</v>
      </c>
    </row>
    <row r="34" spans="1:6" x14ac:dyDescent="0.45">
      <c r="A34" t="s">
        <v>126</v>
      </c>
      <c r="B34" t="s">
        <v>119</v>
      </c>
      <c r="C34" t="s">
        <v>20</v>
      </c>
      <c r="D34">
        <v>0.1</v>
      </c>
      <c r="E34">
        <v>0.2</v>
      </c>
      <c r="F34">
        <f>D34*E34</f>
        <v>2.0000000000000004E-2</v>
      </c>
    </row>
    <row r="35" spans="1:6" x14ac:dyDescent="0.45">
      <c r="A35" t="s">
        <v>39</v>
      </c>
      <c r="B35" t="s">
        <v>119</v>
      </c>
      <c r="C35" t="s">
        <v>20</v>
      </c>
      <c r="D35">
        <v>0.1</v>
      </c>
      <c r="E35">
        <v>0.1</v>
      </c>
      <c r="F35">
        <f>D35*E35</f>
        <v>1.0000000000000002E-2</v>
      </c>
    </row>
    <row r="36" spans="1:6" x14ac:dyDescent="0.45">
      <c r="A36" t="s">
        <v>40</v>
      </c>
      <c r="B36" t="s">
        <v>119</v>
      </c>
      <c r="C36" t="s">
        <v>20</v>
      </c>
      <c r="D36">
        <v>0.1</v>
      </c>
      <c r="E36">
        <v>0.3</v>
      </c>
      <c r="F36">
        <f>D36*E36</f>
        <v>0.03</v>
      </c>
    </row>
    <row r="37" spans="1:6" x14ac:dyDescent="0.45">
      <c r="A37" t="s">
        <v>26</v>
      </c>
      <c r="B37" t="s">
        <v>119</v>
      </c>
      <c r="C37" t="s">
        <v>25</v>
      </c>
      <c r="D37">
        <v>0.25</v>
      </c>
      <c r="E37">
        <v>0.05</v>
      </c>
      <c r="F37">
        <f>D37*E37</f>
        <v>1.2500000000000001E-2</v>
      </c>
    </row>
    <row r="38" spans="1:6" x14ac:dyDescent="0.45">
      <c r="A38" t="s">
        <v>27</v>
      </c>
      <c r="B38" t="s">
        <v>119</v>
      </c>
      <c r="C38" t="s">
        <v>25</v>
      </c>
      <c r="D38">
        <v>0.25</v>
      </c>
      <c r="E38">
        <v>0.05</v>
      </c>
      <c r="F38">
        <f>D38*E38</f>
        <v>1.2500000000000001E-2</v>
      </c>
    </row>
    <row r="39" spans="1:6" x14ac:dyDescent="0.45">
      <c r="A39" t="s">
        <v>28</v>
      </c>
      <c r="B39" t="s">
        <v>119</v>
      </c>
      <c r="C39" t="s">
        <v>25</v>
      </c>
      <c r="D39">
        <v>0.25</v>
      </c>
      <c r="E39">
        <v>0.2</v>
      </c>
      <c r="F39">
        <f>D39*E39</f>
        <v>0.05</v>
      </c>
    </row>
    <row r="40" spans="1:6" x14ac:dyDescent="0.45">
      <c r="A40" t="s">
        <v>1</v>
      </c>
      <c r="B40" t="s">
        <v>119</v>
      </c>
      <c r="C40" t="s">
        <v>25</v>
      </c>
      <c r="D40">
        <v>0.25</v>
      </c>
      <c r="E40">
        <v>0.2</v>
      </c>
      <c r="F40">
        <f>D40*E40</f>
        <v>0.05</v>
      </c>
    </row>
    <row r="41" spans="1:6" x14ac:dyDescent="0.45">
      <c r="A41" t="s">
        <v>29</v>
      </c>
      <c r="B41" t="s">
        <v>119</v>
      </c>
      <c r="C41" t="s">
        <v>25</v>
      </c>
      <c r="D41">
        <v>0.25</v>
      </c>
      <c r="E41">
        <v>0.2</v>
      </c>
      <c r="F41">
        <f>D41*E41</f>
        <v>0.05</v>
      </c>
    </row>
    <row r="42" spans="1:6" x14ac:dyDescent="0.45">
      <c r="A42" t="s">
        <v>23</v>
      </c>
      <c r="B42" t="s">
        <v>119</v>
      </c>
      <c r="C42" t="s">
        <v>25</v>
      </c>
      <c r="D42">
        <v>0.25</v>
      </c>
      <c r="E42">
        <v>0.2</v>
      </c>
      <c r="F42">
        <f>D42*E42</f>
        <v>0.05</v>
      </c>
    </row>
    <row r="43" spans="1:6" x14ac:dyDescent="0.45">
      <c r="A43" t="s">
        <v>30</v>
      </c>
      <c r="B43" t="s">
        <v>119</v>
      </c>
      <c r="C43" t="s">
        <v>25</v>
      </c>
      <c r="D43">
        <v>0.25</v>
      </c>
      <c r="E43">
        <v>0.1</v>
      </c>
      <c r="F43">
        <f>D43*E43</f>
        <v>2.5000000000000001E-2</v>
      </c>
    </row>
    <row r="44" spans="1:6" x14ac:dyDescent="0.45">
      <c r="A44" t="s">
        <v>3</v>
      </c>
      <c r="B44" t="s">
        <v>118</v>
      </c>
      <c r="C44" t="s">
        <v>32</v>
      </c>
      <c r="D44">
        <f>0.4</f>
        <v>0.4</v>
      </c>
      <c r="E44">
        <v>0.1</v>
      </c>
      <c r="F44">
        <f t="shared" si="2"/>
        <v>4.0000000000000008E-2</v>
      </c>
    </row>
    <row r="45" spans="1:6" x14ac:dyDescent="0.45">
      <c r="A45" t="s">
        <v>116</v>
      </c>
      <c r="B45" t="s">
        <v>118</v>
      </c>
      <c r="C45" t="s">
        <v>32</v>
      </c>
      <c r="D45">
        <f t="shared" ref="D45:D57" si="4">0.4</f>
        <v>0.4</v>
      </c>
      <c r="E45">
        <v>0.05</v>
      </c>
      <c r="F45">
        <f t="shared" si="2"/>
        <v>2.0000000000000004E-2</v>
      </c>
    </row>
    <row r="46" spans="1:6" x14ac:dyDescent="0.45">
      <c r="A46" t="s">
        <v>127</v>
      </c>
      <c r="B46" t="s">
        <v>118</v>
      </c>
      <c r="C46" t="s">
        <v>32</v>
      </c>
      <c r="D46">
        <f t="shared" si="4"/>
        <v>0.4</v>
      </c>
      <c r="E46">
        <v>0.1</v>
      </c>
      <c r="F46">
        <f t="shared" si="2"/>
        <v>4.0000000000000008E-2</v>
      </c>
    </row>
    <row r="47" spans="1:6" x14ac:dyDescent="0.45">
      <c r="A47" t="s">
        <v>117</v>
      </c>
      <c r="B47" t="s">
        <v>118</v>
      </c>
      <c r="C47" t="s">
        <v>32</v>
      </c>
      <c r="D47">
        <f t="shared" si="4"/>
        <v>0.4</v>
      </c>
      <c r="E47">
        <v>0.1</v>
      </c>
      <c r="F47">
        <f t="shared" si="2"/>
        <v>4.0000000000000008E-2</v>
      </c>
    </row>
    <row r="48" spans="1:6" x14ac:dyDescent="0.45">
      <c r="A48" t="s">
        <v>6</v>
      </c>
      <c r="B48" t="s">
        <v>118</v>
      </c>
      <c r="C48" t="s">
        <v>32</v>
      </c>
      <c r="D48">
        <f t="shared" si="4"/>
        <v>0.4</v>
      </c>
      <c r="E48">
        <v>0.1</v>
      </c>
      <c r="F48">
        <f t="shared" si="2"/>
        <v>4.0000000000000008E-2</v>
      </c>
    </row>
    <row r="49" spans="1:6" x14ac:dyDescent="0.45">
      <c r="A49" t="s">
        <v>120</v>
      </c>
      <c r="B49" t="s">
        <v>118</v>
      </c>
      <c r="C49" t="s">
        <v>32</v>
      </c>
      <c r="D49">
        <f t="shared" si="4"/>
        <v>0.4</v>
      </c>
      <c r="E49">
        <v>0.2</v>
      </c>
      <c r="F49">
        <f t="shared" si="2"/>
        <v>8.0000000000000016E-2</v>
      </c>
    </row>
    <row r="50" spans="1:6" x14ac:dyDescent="0.45">
      <c r="A50" t="s">
        <v>121</v>
      </c>
      <c r="B50" t="s">
        <v>118</v>
      </c>
      <c r="C50" t="s">
        <v>32</v>
      </c>
      <c r="D50">
        <f t="shared" si="4"/>
        <v>0.4</v>
      </c>
      <c r="E50">
        <v>0.15</v>
      </c>
      <c r="F50">
        <f t="shared" si="2"/>
        <v>0.06</v>
      </c>
    </row>
    <row r="51" spans="1:6" x14ac:dyDescent="0.45">
      <c r="A51" t="s">
        <v>122</v>
      </c>
      <c r="B51" t="s">
        <v>118</v>
      </c>
      <c r="C51" t="s">
        <v>32</v>
      </c>
      <c r="D51">
        <f t="shared" si="4"/>
        <v>0.4</v>
      </c>
      <c r="E51">
        <v>0.15</v>
      </c>
      <c r="F51">
        <f t="shared" si="2"/>
        <v>0.06</v>
      </c>
    </row>
    <row r="52" spans="1:6" x14ac:dyDescent="0.45">
      <c r="A52" t="s">
        <v>123</v>
      </c>
      <c r="B52" t="s">
        <v>118</v>
      </c>
      <c r="C52" t="s">
        <v>32</v>
      </c>
      <c r="D52">
        <f t="shared" si="4"/>
        <v>0.4</v>
      </c>
      <c r="E52">
        <v>0.05</v>
      </c>
      <c r="F52">
        <f t="shared" si="2"/>
        <v>2.0000000000000004E-2</v>
      </c>
    </row>
    <row r="53" spans="1:6" x14ac:dyDescent="0.45">
      <c r="A53" t="s">
        <v>124</v>
      </c>
      <c r="B53" t="s">
        <v>118</v>
      </c>
      <c r="C53" t="s">
        <v>20</v>
      </c>
      <c r="D53">
        <f t="shared" si="4"/>
        <v>0.4</v>
      </c>
      <c r="E53">
        <v>0.2</v>
      </c>
      <c r="F53">
        <f t="shared" si="2"/>
        <v>8.0000000000000016E-2</v>
      </c>
    </row>
    <row r="54" spans="1:6" x14ac:dyDescent="0.45">
      <c r="A54" t="s">
        <v>125</v>
      </c>
      <c r="B54" t="s">
        <v>118</v>
      </c>
      <c r="C54" t="s">
        <v>20</v>
      </c>
      <c r="D54">
        <f t="shared" si="4"/>
        <v>0.4</v>
      </c>
      <c r="E54">
        <v>0.25</v>
      </c>
      <c r="F54">
        <f t="shared" si="2"/>
        <v>0.1</v>
      </c>
    </row>
    <row r="55" spans="1:6" x14ac:dyDescent="0.45">
      <c r="A55" t="s">
        <v>126</v>
      </c>
      <c r="B55" t="s">
        <v>118</v>
      </c>
      <c r="C55" t="s">
        <v>20</v>
      </c>
      <c r="D55">
        <f t="shared" si="4"/>
        <v>0.4</v>
      </c>
      <c r="E55">
        <v>0.25</v>
      </c>
      <c r="F55">
        <f t="shared" si="2"/>
        <v>0.1</v>
      </c>
    </row>
    <row r="56" spans="1:6" x14ac:dyDescent="0.45">
      <c r="A56" t="s">
        <v>39</v>
      </c>
      <c r="B56" t="s">
        <v>118</v>
      </c>
      <c r="C56" t="s">
        <v>20</v>
      </c>
      <c r="D56">
        <f t="shared" si="4"/>
        <v>0.4</v>
      </c>
      <c r="E56">
        <v>0.15</v>
      </c>
      <c r="F56">
        <f t="shared" si="2"/>
        <v>0.06</v>
      </c>
    </row>
    <row r="57" spans="1:6" x14ac:dyDescent="0.45">
      <c r="A57" t="s">
        <v>40</v>
      </c>
      <c r="B57" t="s">
        <v>118</v>
      </c>
      <c r="C57" t="s">
        <v>20</v>
      </c>
      <c r="D57">
        <f t="shared" si="4"/>
        <v>0.4</v>
      </c>
      <c r="E57">
        <v>0.15</v>
      </c>
      <c r="F57">
        <f t="shared" si="2"/>
        <v>0.06</v>
      </c>
    </row>
    <row r="58" spans="1:6" x14ac:dyDescent="0.45">
      <c r="A58" t="s">
        <v>26</v>
      </c>
      <c r="B58" t="s">
        <v>118</v>
      </c>
      <c r="C58" t="s">
        <v>25</v>
      </c>
      <c r="D58">
        <v>0.2</v>
      </c>
      <c r="E58">
        <v>0.1</v>
      </c>
      <c r="F58">
        <f t="shared" si="2"/>
        <v>2.0000000000000004E-2</v>
      </c>
    </row>
    <row r="59" spans="1:6" x14ac:dyDescent="0.45">
      <c r="A59" t="s">
        <v>27</v>
      </c>
      <c r="B59" t="s">
        <v>118</v>
      </c>
      <c r="C59" t="s">
        <v>25</v>
      </c>
      <c r="D59">
        <v>0.2</v>
      </c>
      <c r="E59">
        <v>0.05</v>
      </c>
      <c r="F59">
        <f t="shared" si="2"/>
        <v>1.0000000000000002E-2</v>
      </c>
    </row>
    <row r="60" spans="1:6" x14ac:dyDescent="0.45">
      <c r="A60" t="s">
        <v>28</v>
      </c>
      <c r="B60" t="s">
        <v>118</v>
      </c>
      <c r="C60" t="s">
        <v>25</v>
      </c>
      <c r="D60">
        <v>0.2</v>
      </c>
      <c r="E60">
        <v>0.25</v>
      </c>
      <c r="F60">
        <f t="shared" si="2"/>
        <v>0.05</v>
      </c>
    </row>
    <row r="61" spans="1:6" x14ac:dyDescent="0.45">
      <c r="A61" t="s">
        <v>1</v>
      </c>
      <c r="B61" t="s">
        <v>118</v>
      </c>
      <c r="C61" t="s">
        <v>25</v>
      </c>
      <c r="D61">
        <v>0.2</v>
      </c>
      <c r="E61">
        <v>0.2</v>
      </c>
      <c r="F61">
        <f t="shared" si="2"/>
        <v>4.0000000000000008E-2</v>
      </c>
    </row>
    <row r="62" spans="1:6" x14ac:dyDescent="0.45">
      <c r="A62" t="s">
        <v>29</v>
      </c>
      <c r="B62" t="s">
        <v>118</v>
      </c>
      <c r="C62" t="s">
        <v>25</v>
      </c>
      <c r="D62">
        <v>0.2</v>
      </c>
      <c r="E62">
        <v>0.2</v>
      </c>
      <c r="F62">
        <f t="shared" si="2"/>
        <v>4.0000000000000008E-2</v>
      </c>
    </row>
    <row r="63" spans="1:6" x14ac:dyDescent="0.45">
      <c r="A63" t="s">
        <v>23</v>
      </c>
      <c r="B63" t="s">
        <v>118</v>
      </c>
      <c r="C63" t="s">
        <v>25</v>
      </c>
      <c r="D63">
        <v>0.2</v>
      </c>
      <c r="E63">
        <v>0.1</v>
      </c>
      <c r="F63">
        <f t="shared" si="2"/>
        <v>2.0000000000000004E-2</v>
      </c>
    </row>
    <row r="64" spans="1:6" x14ac:dyDescent="0.45">
      <c r="A64" t="s">
        <v>30</v>
      </c>
      <c r="B64" t="s">
        <v>118</v>
      </c>
      <c r="C64" t="s">
        <v>25</v>
      </c>
      <c r="D64">
        <v>0.2</v>
      </c>
      <c r="E64">
        <v>0.1</v>
      </c>
      <c r="F64">
        <f t="shared" si="2"/>
        <v>2.0000000000000004E-2</v>
      </c>
    </row>
    <row r="65" spans="1:6" x14ac:dyDescent="0.45">
      <c r="A65" t="s">
        <v>3</v>
      </c>
      <c r="B65" t="s">
        <v>48</v>
      </c>
      <c r="C65" t="s">
        <v>32</v>
      </c>
      <c r="D65">
        <v>0</v>
      </c>
      <c r="E65">
        <v>0</v>
      </c>
      <c r="F65">
        <f t="shared" ref="F65:F90" si="5">D65*E65</f>
        <v>0</v>
      </c>
    </row>
    <row r="66" spans="1:6" x14ac:dyDescent="0.45">
      <c r="A66" t="s">
        <v>116</v>
      </c>
      <c r="B66" t="s">
        <v>48</v>
      </c>
      <c r="C66" t="s">
        <v>32</v>
      </c>
      <c r="D66">
        <v>0</v>
      </c>
      <c r="E66">
        <v>0</v>
      </c>
      <c r="F66">
        <f t="shared" si="5"/>
        <v>0</v>
      </c>
    </row>
    <row r="67" spans="1:6" x14ac:dyDescent="0.45">
      <c r="A67" t="s">
        <v>127</v>
      </c>
      <c r="B67" t="s">
        <v>48</v>
      </c>
      <c r="C67" t="s">
        <v>32</v>
      </c>
      <c r="D67">
        <v>0</v>
      </c>
      <c r="E67">
        <v>0</v>
      </c>
      <c r="F67">
        <f t="shared" si="5"/>
        <v>0</v>
      </c>
    </row>
    <row r="68" spans="1:6" x14ac:dyDescent="0.45">
      <c r="A68" t="s">
        <v>117</v>
      </c>
      <c r="B68" t="s">
        <v>48</v>
      </c>
      <c r="C68" t="s">
        <v>32</v>
      </c>
      <c r="D68">
        <v>0</v>
      </c>
      <c r="E68">
        <v>0</v>
      </c>
      <c r="F68">
        <f t="shared" si="5"/>
        <v>0</v>
      </c>
    </row>
    <row r="69" spans="1:6" x14ac:dyDescent="0.45">
      <c r="A69" t="s">
        <v>6</v>
      </c>
      <c r="B69" t="s">
        <v>48</v>
      </c>
      <c r="C69" t="s">
        <v>32</v>
      </c>
      <c r="D69">
        <v>0</v>
      </c>
      <c r="E69">
        <v>0</v>
      </c>
      <c r="F69">
        <f t="shared" si="5"/>
        <v>0</v>
      </c>
    </row>
    <row r="70" spans="1:6" x14ac:dyDescent="0.45">
      <c r="A70" t="s">
        <v>120</v>
      </c>
      <c r="B70" t="s">
        <v>48</v>
      </c>
      <c r="C70" t="s">
        <v>32</v>
      </c>
      <c r="D70">
        <v>0</v>
      </c>
      <c r="E70">
        <v>0</v>
      </c>
      <c r="F70">
        <f t="shared" si="5"/>
        <v>0</v>
      </c>
    </row>
    <row r="71" spans="1:6" x14ac:dyDescent="0.45">
      <c r="A71" t="s">
        <v>121</v>
      </c>
      <c r="B71" t="s">
        <v>48</v>
      </c>
      <c r="C71" t="s">
        <v>32</v>
      </c>
      <c r="D71">
        <v>0</v>
      </c>
      <c r="E71">
        <v>0</v>
      </c>
      <c r="F71">
        <f t="shared" si="5"/>
        <v>0</v>
      </c>
    </row>
    <row r="72" spans="1:6" x14ac:dyDescent="0.45">
      <c r="A72" t="s">
        <v>122</v>
      </c>
      <c r="B72" t="s">
        <v>48</v>
      </c>
      <c r="C72" t="s">
        <v>32</v>
      </c>
      <c r="D72">
        <v>0</v>
      </c>
      <c r="E72">
        <v>0</v>
      </c>
      <c r="F72">
        <f t="shared" si="5"/>
        <v>0</v>
      </c>
    </row>
    <row r="73" spans="1:6" x14ac:dyDescent="0.45">
      <c r="A73" t="s">
        <v>123</v>
      </c>
      <c r="B73" t="s">
        <v>48</v>
      </c>
      <c r="C73" t="s">
        <v>32</v>
      </c>
      <c r="D73">
        <v>0</v>
      </c>
      <c r="E73">
        <v>0</v>
      </c>
      <c r="F73">
        <f t="shared" si="5"/>
        <v>0</v>
      </c>
    </row>
    <row r="74" spans="1:6" x14ac:dyDescent="0.45">
      <c r="A74" t="s">
        <v>124</v>
      </c>
      <c r="B74" t="s">
        <v>48</v>
      </c>
      <c r="C74" t="s">
        <v>20</v>
      </c>
      <c r="D74">
        <v>0.7</v>
      </c>
      <c r="E74">
        <v>0.3</v>
      </c>
      <c r="F74">
        <f t="shared" si="5"/>
        <v>0.21</v>
      </c>
    </row>
    <row r="75" spans="1:6" x14ac:dyDescent="0.45">
      <c r="A75" t="s">
        <v>125</v>
      </c>
      <c r="B75" t="s">
        <v>48</v>
      </c>
      <c r="C75" t="s">
        <v>20</v>
      </c>
      <c r="D75">
        <v>0.7</v>
      </c>
      <c r="E75">
        <v>0.3</v>
      </c>
      <c r="F75">
        <f t="shared" si="5"/>
        <v>0.21</v>
      </c>
    </row>
    <row r="76" spans="1:6" x14ac:dyDescent="0.45">
      <c r="A76" t="s">
        <v>126</v>
      </c>
      <c r="B76" t="s">
        <v>48</v>
      </c>
      <c r="C76" t="s">
        <v>20</v>
      </c>
      <c r="D76">
        <v>0.7</v>
      </c>
      <c r="E76">
        <v>0.2</v>
      </c>
      <c r="F76">
        <f t="shared" si="5"/>
        <v>0.13999999999999999</v>
      </c>
    </row>
    <row r="77" spans="1:6" x14ac:dyDescent="0.45">
      <c r="A77" t="s">
        <v>39</v>
      </c>
      <c r="B77" t="s">
        <v>48</v>
      </c>
      <c r="C77" t="s">
        <v>20</v>
      </c>
      <c r="D77">
        <v>0.7</v>
      </c>
      <c r="E77">
        <v>0.1</v>
      </c>
      <c r="F77">
        <f t="shared" si="5"/>
        <v>6.9999999999999993E-2</v>
      </c>
    </row>
    <row r="78" spans="1:6" x14ac:dyDescent="0.45">
      <c r="A78" t="s">
        <v>40</v>
      </c>
      <c r="B78" t="s">
        <v>48</v>
      </c>
      <c r="C78" t="s">
        <v>20</v>
      </c>
      <c r="D78">
        <v>0.7</v>
      </c>
      <c r="E78">
        <v>0.1</v>
      </c>
      <c r="F78">
        <f t="shared" si="5"/>
        <v>6.9999999999999993E-2</v>
      </c>
    </row>
    <row r="79" spans="1:6" x14ac:dyDescent="0.45">
      <c r="A79" t="s">
        <v>26</v>
      </c>
      <c r="B79" t="s">
        <v>48</v>
      </c>
      <c r="C79" t="s">
        <v>25</v>
      </c>
      <c r="D79">
        <v>0.3</v>
      </c>
      <c r="E79">
        <v>0</v>
      </c>
      <c r="F79">
        <f t="shared" si="5"/>
        <v>0</v>
      </c>
    </row>
    <row r="80" spans="1:6" x14ac:dyDescent="0.45">
      <c r="A80" t="s">
        <v>27</v>
      </c>
      <c r="B80" t="s">
        <v>48</v>
      </c>
      <c r="C80" t="s">
        <v>25</v>
      </c>
      <c r="D80">
        <v>0.3</v>
      </c>
      <c r="E80">
        <v>0</v>
      </c>
      <c r="F80">
        <f t="shared" si="5"/>
        <v>0</v>
      </c>
    </row>
    <row r="81" spans="1:6" x14ac:dyDescent="0.45">
      <c r="A81" t="s">
        <v>28</v>
      </c>
      <c r="B81" t="s">
        <v>48</v>
      </c>
      <c r="C81" t="s">
        <v>25</v>
      </c>
      <c r="D81">
        <v>0.3</v>
      </c>
      <c r="E81">
        <v>0.1</v>
      </c>
      <c r="F81">
        <f t="shared" si="5"/>
        <v>0.03</v>
      </c>
    </row>
    <row r="82" spans="1:6" x14ac:dyDescent="0.45">
      <c r="A82" t="s">
        <v>1</v>
      </c>
      <c r="B82" t="s">
        <v>48</v>
      </c>
      <c r="C82" t="s">
        <v>25</v>
      </c>
      <c r="D82">
        <v>0.3</v>
      </c>
      <c r="E82">
        <v>0.1</v>
      </c>
      <c r="F82">
        <f t="shared" si="5"/>
        <v>0.03</v>
      </c>
    </row>
    <row r="83" spans="1:6" x14ac:dyDescent="0.45">
      <c r="A83" t="s">
        <v>29</v>
      </c>
      <c r="B83" t="s">
        <v>48</v>
      </c>
      <c r="C83" t="s">
        <v>25</v>
      </c>
      <c r="D83">
        <v>0.3</v>
      </c>
      <c r="E83">
        <v>0.5</v>
      </c>
      <c r="F83">
        <f t="shared" si="5"/>
        <v>0.15</v>
      </c>
    </row>
    <row r="84" spans="1:6" x14ac:dyDescent="0.45">
      <c r="A84" t="s">
        <v>23</v>
      </c>
      <c r="B84" t="s">
        <v>48</v>
      </c>
      <c r="C84" t="s">
        <v>25</v>
      </c>
      <c r="D84">
        <v>0.3</v>
      </c>
      <c r="E84">
        <v>0.1</v>
      </c>
      <c r="F84">
        <f t="shared" si="5"/>
        <v>0.03</v>
      </c>
    </row>
    <row r="85" spans="1:6" x14ac:dyDescent="0.45">
      <c r="A85" t="s">
        <v>30</v>
      </c>
      <c r="B85" t="s">
        <v>49</v>
      </c>
      <c r="C85" t="s">
        <v>32</v>
      </c>
      <c r="D85">
        <v>0.1</v>
      </c>
      <c r="E85">
        <v>0.1</v>
      </c>
      <c r="F85">
        <f t="shared" si="5"/>
        <v>1.0000000000000002E-2</v>
      </c>
    </row>
    <row r="86" spans="1:6" x14ac:dyDescent="0.45">
      <c r="A86" t="s">
        <v>3</v>
      </c>
      <c r="B86" t="s">
        <v>49</v>
      </c>
      <c r="C86" t="s">
        <v>32</v>
      </c>
      <c r="D86">
        <v>0.1</v>
      </c>
      <c r="E86">
        <v>0.05</v>
      </c>
      <c r="F86">
        <f t="shared" si="5"/>
        <v>5.000000000000001E-3</v>
      </c>
    </row>
    <row r="87" spans="1:6" x14ac:dyDescent="0.45">
      <c r="A87" t="s">
        <v>116</v>
      </c>
      <c r="B87" t="s">
        <v>49</v>
      </c>
      <c r="C87" t="s">
        <v>32</v>
      </c>
      <c r="D87">
        <v>0.1</v>
      </c>
      <c r="E87">
        <v>0.1</v>
      </c>
      <c r="F87">
        <f t="shared" si="5"/>
        <v>1.0000000000000002E-2</v>
      </c>
    </row>
    <row r="88" spans="1:6" x14ac:dyDescent="0.45">
      <c r="A88" t="s">
        <v>127</v>
      </c>
      <c r="B88" t="s">
        <v>49</v>
      </c>
      <c r="C88" t="s">
        <v>32</v>
      </c>
      <c r="D88">
        <v>0.1</v>
      </c>
      <c r="E88">
        <v>0.05</v>
      </c>
      <c r="F88">
        <f t="shared" si="5"/>
        <v>5.000000000000001E-3</v>
      </c>
    </row>
    <row r="89" spans="1:6" x14ac:dyDescent="0.45">
      <c r="A89" t="s">
        <v>117</v>
      </c>
      <c r="B89" t="s">
        <v>49</v>
      </c>
      <c r="C89" t="s">
        <v>32</v>
      </c>
      <c r="D89">
        <v>0.1</v>
      </c>
      <c r="E89">
        <v>0.05</v>
      </c>
      <c r="F89">
        <f t="shared" si="5"/>
        <v>5.000000000000001E-3</v>
      </c>
    </row>
    <row r="90" spans="1:6" x14ac:dyDescent="0.45">
      <c r="A90" t="s">
        <v>6</v>
      </c>
      <c r="B90" t="s">
        <v>49</v>
      </c>
      <c r="C90" t="s">
        <v>32</v>
      </c>
      <c r="D90">
        <v>0.1</v>
      </c>
      <c r="E90">
        <v>0.25</v>
      </c>
      <c r="F90">
        <f t="shared" si="5"/>
        <v>2.5000000000000001E-2</v>
      </c>
    </row>
    <row r="91" spans="1:6" x14ac:dyDescent="0.45">
      <c r="A91" t="s">
        <v>120</v>
      </c>
      <c r="B91" t="s">
        <v>49</v>
      </c>
      <c r="C91" t="s">
        <v>32</v>
      </c>
      <c r="D91">
        <v>0.1</v>
      </c>
      <c r="E91">
        <v>0.2</v>
      </c>
      <c r="F91">
        <f t="shared" ref="F91:F105" si="6">D91*E91</f>
        <v>2.0000000000000004E-2</v>
      </c>
    </row>
    <row r="92" spans="1:6" x14ac:dyDescent="0.45">
      <c r="A92" t="s">
        <v>121</v>
      </c>
      <c r="B92" t="s">
        <v>49</v>
      </c>
      <c r="C92" t="s">
        <v>32</v>
      </c>
      <c r="D92">
        <v>0.1</v>
      </c>
      <c r="E92">
        <v>0.1</v>
      </c>
      <c r="F92">
        <f t="shared" si="6"/>
        <v>1.0000000000000002E-2</v>
      </c>
    </row>
    <row r="93" spans="1:6" x14ac:dyDescent="0.45">
      <c r="A93" t="s">
        <v>122</v>
      </c>
      <c r="B93" t="s">
        <v>49</v>
      </c>
      <c r="C93" t="s">
        <v>32</v>
      </c>
      <c r="D93">
        <v>0.1</v>
      </c>
      <c r="E93">
        <v>0.1</v>
      </c>
      <c r="F93">
        <f t="shared" si="6"/>
        <v>1.0000000000000002E-2</v>
      </c>
    </row>
    <row r="94" spans="1:6" x14ac:dyDescent="0.45">
      <c r="A94" t="s">
        <v>123</v>
      </c>
      <c r="B94" t="s">
        <v>49</v>
      </c>
      <c r="C94" t="s">
        <v>20</v>
      </c>
      <c r="D94">
        <v>0.7</v>
      </c>
      <c r="E94">
        <v>0.2</v>
      </c>
      <c r="F94">
        <f t="shared" si="6"/>
        <v>0.13999999999999999</v>
      </c>
    </row>
    <row r="95" spans="1:6" x14ac:dyDescent="0.45">
      <c r="A95" t="s">
        <v>124</v>
      </c>
      <c r="B95" t="s">
        <v>49</v>
      </c>
      <c r="C95" t="s">
        <v>20</v>
      </c>
      <c r="D95">
        <v>0.7</v>
      </c>
      <c r="E95">
        <v>0.2</v>
      </c>
      <c r="F95">
        <f t="shared" si="6"/>
        <v>0.13999999999999999</v>
      </c>
    </row>
    <row r="96" spans="1:6" x14ac:dyDescent="0.45">
      <c r="A96" t="s">
        <v>125</v>
      </c>
      <c r="B96" t="s">
        <v>49</v>
      </c>
      <c r="C96" t="s">
        <v>20</v>
      </c>
      <c r="D96">
        <v>0.7</v>
      </c>
      <c r="E96">
        <v>0.2</v>
      </c>
      <c r="F96">
        <f t="shared" si="6"/>
        <v>0.13999999999999999</v>
      </c>
    </row>
    <row r="97" spans="1:6" x14ac:dyDescent="0.45">
      <c r="A97" t="s">
        <v>126</v>
      </c>
      <c r="B97" t="s">
        <v>49</v>
      </c>
      <c r="C97" t="s">
        <v>20</v>
      </c>
      <c r="D97">
        <v>0.7</v>
      </c>
      <c r="E97">
        <v>0.3</v>
      </c>
      <c r="F97">
        <f t="shared" si="6"/>
        <v>0.21</v>
      </c>
    </row>
    <row r="98" spans="1:6" x14ac:dyDescent="0.45">
      <c r="A98" t="s">
        <v>39</v>
      </c>
      <c r="B98" t="s">
        <v>49</v>
      </c>
      <c r="C98" t="s">
        <v>20</v>
      </c>
      <c r="D98">
        <v>0.7</v>
      </c>
      <c r="E98">
        <v>0.1</v>
      </c>
      <c r="F98">
        <f t="shared" si="6"/>
        <v>6.9999999999999993E-2</v>
      </c>
    </row>
    <row r="99" spans="1:6" x14ac:dyDescent="0.45">
      <c r="A99" t="s">
        <v>40</v>
      </c>
      <c r="B99" t="s">
        <v>49</v>
      </c>
      <c r="C99" t="s">
        <v>25</v>
      </c>
      <c r="D99">
        <v>0.2</v>
      </c>
      <c r="E99">
        <v>0</v>
      </c>
      <c r="F99">
        <f t="shared" si="6"/>
        <v>0</v>
      </c>
    </row>
    <row r="100" spans="1:6" x14ac:dyDescent="0.45">
      <c r="A100" t="s">
        <v>26</v>
      </c>
      <c r="B100" t="s">
        <v>49</v>
      </c>
      <c r="C100" t="s">
        <v>25</v>
      </c>
      <c r="D100">
        <v>0.2</v>
      </c>
      <c r="E100">
        <v>0</v>
      </c>
      <c r="F100">
        <f t="shared" si="6"/>
        <v>0</v>
      </c>
    </row>
    <row r="101" spans="1:6" x14ac:dyDescent="0.45">
      <c r="A101" t="s">
        <v>27</v>
      </c>
      <c r="B101" t="s">
        <v>49</v>
      </c>
      <c r="C101" t="s">
        <v>25</v>
      </c>
      <c r="D101">
        <v>0.2</v>
      </c>
      <c r="E101">
        <v>0.2</v>
      </c>
      <c r="F101">
        <f t="shared" si="6"/>
        <v>4.0000000000000008E-2</v>
      </c>
    </row>
    <row r="102" spans="1:6" x14ac:dyDescent="0.45">
      <c r="A102" t="s">
        <v>28</v>
      </c>
      <c r="B102" t="s">
        <v>49</v>
      </c>
      <c r="C102" t="s">
        <v>25</v>
      </c>
      <c r="D102">
        <v>0.2</v>
      </c>
      <c r="E102">
        <v>0.1</v>
      </c>
      <c r="F102">
        <f t="shared" si="6"/>
        <v>2.0000000000000004E-2</v>
      </c>
    </row>
    <row r="103" spans="1:6" x14ac:dyDescent="0.45">
      <c r="A103" t="s">
        <v>1</v>
      </c>
      <c r="B103" t="s">
        <v>49</v>
      </c>
      <c r="C103" t="s">
        <v>25</v>
      </c>
      <c r="D103">
        <v>0.2</v>
      </c>
      <c r="E103">
        <v>0.2</v>
      </c>
      <c r="F103">
        <f t="shared" si="6"/>
        <v>4.0000000000000008E-2</v>
      </c>
    </row>
    <row r="104" spans="1:6" x14ac:dyDescent="0.45">
      <c r="A104" t="s">
        <v>29</v>
      </c>
      <c r="B104" t="s">
        <v>49</v>
      </c>
      <c r="C104" t="s">
        <v>25</v>
      </c>
      <c r="D104">
        <v>0.2</v>
      </c>
      <c r="E104">
        <v>0.25</v>
      </c>
      <c r="F104">
        <f t="shared" si="6"/>
        <v>0.05</v>
      </c>
    </row>
    <row r="105" spans="1:6" x14ac:dyDescent="0.45">
      <c r="A105" t="s">
        <v>23</v>
      </c>
      <c r="B105" t="s">
        <v>49</v>
      </c>
      <c r="C105" t="s">
        <v>25</v>
      </c>
      <c r="D105">
        <v>0.2</v>
      </c>
      <c r="E105">
        <v>0.25</v>
      </c>
      <c r="F105">
        <f t="shared" si="6"/>
        <v>0.05</v>
      </c>
    </row>
    <row r="106" spans="1:6" x14ac:dyDescent="0.45">
      <c r="A106" t="s">
        <v>30</v>
      </c>
      <c r="B106" t="s">
        <v>49</v>
      </c>
      <c r="C106" t="s">
        <v>25</v>
      </c>
      <c r="D106">
        <v>0.2</v>
      </c>
      <c r="E106">
        <v>0.25</v>
      </c>
      <c r="F106">
        <f t="shared" ref="F106" si="7">D106*E106</f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topLeftCell="L1" workbookViewId="0">
      <selection activeCell="AI2" sqref="AI2"/>
    </sheetView>
  </sheetViews>
  <sheetFormatPr defaultRowHeight="14.25" x14ac:dyDescent="0.45"/>
  <cols>
    <col min="1" max="1" width="33.9296875" bestFit="1" customWidth="1"/>
    <col min="2" max="2" width="10.46484375" bestFit="1" customWidth="1"/>
    <col min="3" max="3" width="10.33203125" customWidth="1"/>
    <col min="4" max="4" width="19.3984375" bestFit="1" customWidth="1"/>
    <col min="5" max="6" width="11.265625" bestFit="1" customWidth="1"/>
    <col min="24" max="24" width="9.19921875" bestFit="1" customWidth="1"/>
  </cols>
  <sheetData>
    <row r="1" spans="1:38" x14ac:dyDescent="0.45">
      <c r="B1" t="s">
        <v>58</v>
      </c>
      <c r="C1" t="s">
        <v>59</v>
      </c>
      <c r="D1" t="s">
        <v>52</v>
      </c>
      <c r="E1" t="s">
        <v>48</v>
      </c>
      <c r="F1" t="s">
        <v>57</v>
      </c>
      <c r="G1" t="s">
        <v>3</v>
      </c>
      <c r="H1" t="s">
        <v>4</v>
      </c>
      <c r="I1" t="s">
        <v>5</v>
      </c>
      <c r="J1" t="s">
        <v>10</v>
      </c>
      <c r="K1" t="s">
        <v>6</v>
      </c>
      <c r="L1" t="s">
        <v>7</v>
      </c>
      <c r="M1" t="s">
        <v>8</v>
      </c>
      <c r="N1" t="s">
        <v>9</v>
      </c>
      <c r="O1" t="s">
        <v>31</v>
      </c>
      <c r="P1" t="s">
        <v>38</v>
      </c>
      <c r="Q1" t="s">
        <v>21</v>
      </c>
      <c r="R1" t="s">
        <v>22</v>
      </c>
      <c r="S1" t="s">
        <v>39</v>
      </c>
      <c r="T1" t="s">
        <v>40</v>
      </c>
      <c r="U1" t="s">
        <v>26</v>
      </c>
      <c r="V1" t="s">
        <v>27</v>
      </c>
      <c r="W1" t="s">
        <v>28</v>
      </c>
      <c r="X1" t="s">
        <v>112</v>
      </c>
      <c r="Y1" t="s">
        <v>29</v>
      </c>
      <c r="Z1" t="s">
        <v>23</v>
      </c>
      <c r="AA1" t="s">
        <v>30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2</v>
      </c>
      <c r="AI1" t="s">
        <v>111</v>
      </c>
      <c r="AJ1" t="s">
        <v>18</v>
      </c>
      <c r="AK1" t="s">
        <v>19</v>
      </c>
      <c r="AL1" t="s">
        <v>24</v>
      </c>
    </row>
    <row r="2" spans="1:38" x14ac:dyDescent="0.4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8.3333333333333329E-2</v>
      </c>
      <c r="Q2">
        <v>0.13333333333333333</v>
      </c>
      <c r="R2">
        <v>6.6666666666666666E-2</v>
      </c>
      <c r="S2">
        <v>1.6666666666666666E-2</v>
      </c>
      <c r="T2">
        <v>3.3333333333333333E-2</v>
      </c>
      <c r="U2">
        <v>6.6666666666666666E-2</v>
      </c>
      <c r="V2">
        <v>6.6666666666666666E-2</v>
      </c>
      <c r="W2">
        <v>0.19999999999999998</v>
      </c>
      <c r="X2">
        <v>6.6666666666666666E-2</v>
      </c>
      <c r="Y2">
        <v>0.13333333333333333</v>
      </c>
      <c r="Z2">
        <v>6.6666666666666666E-2</v>
      </c>
      <c r="AA2">
        <v>6.6666666666666666E-2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x14ac:dyDescent="0.45">
      <c r="A3" t="s">
        <v>59</v>
      </c>
      <c r="B3">
        <v>0</v>
      </c>
      <c r="C3">
        <v>0</v>
      </c>
      <c r="D3">
        <v>0</v>
      </c>
      <c r="E3">
        <v>0</v>
      </c>
      <c r="F3">
        <v>0</v>
      </c>
      <c r="G3">
        <v>4.0000000000000008E-2</v>
      </c>
      <c r="H3">
        <v>2.0000000000000004E-2</v>
      </c>
      <c r="I3">
        <v>4.0000000000000008E-2</v>
      </c>
      <c r="J3">
        <v>4.0000000000000008E-2</v>
      </c>
      <c r="K3">
        <v>4.0000000000000008E-2</v>
      </c>
      <c r="L3">
        <v>8.0000000000000016E-2</v>
      </c>
      <c r="M3">
        <v>0.06</v>
      </c>
      <c r="N3">
        <v>0.06</v>
      </c>
      <c r="O3">
        <v>2.0000000000000004E-2</v>
      </c>
      <c r="P3">
        <v>8.0000000000000016E-2</v>
      </c>
      <c r="Q3">
        <v>0.1</v>
      </c>
      <c r="R3">
        <v>0.1</v>
      </c>
      <c r="S3">
        <v>0.06</v>
      </c>
      <c r="T3">
        <v>0.06</v>
      </c>
      <c r="U3">
        <v>2.0000000000000004E-2</v>
      </c>
      <c r="V3">
        <v>1.0000000000000002E-2</v>
      </c>
      <c r="W3">
        <v>0.05</v>
      </c>
      <c r="X3">
        <v>4.0000000000000008E-2</v>
      </c>
      <c r="Y3">
        <v>4.0000000000000008E-2</v>
      </c>
      <c r="Z3">
        <v>2.0000000000000004E-2</v>
      </c>
      <c r="AA3">
        <v>2.0000000000000004E-2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</row>
    <row r="4" spans="1:38" x14ac:dyDescent="0.45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6.5000000000000002E-2</v>
      </c>
      <c r="H4">
        <v>6.5000000000000002E-2</v>
      </c>
      <c r="I4">
        <v>9.7500000000000003E-2</v>
      </c>
      <c r="J4">
        <v>3.2500000000000001E-2</v>
      </c>
      <c r="K4">
        <v>3.2500000000000001E-2</v>
      </c>
      <c r="L4">
        <v>6.5000000000000002E-2</v>
      </c>
      <c r="M4">
        <v>6.5000000000000002E-2</v>
      </c>
      <c r="N4">
        <v>0.19500000000000001</v>
      </c>
      <c r="O4">
        <v>3.2500000000000001E-2</v>
      </c>
      <c r="P4">
        <v>2.0000000000000004E-2</v>
      </c>
      <c r="Q4">
        <v>2.0000000000000004E-2</v>
      </c>
      <c r="R4">
        <v>2.0000000000000004E-2</v>
      </c>
      <c r="S4">
        <v>1.0000000000000002E-2</v>
      </c>
      <c r="T4">
        <v>0.03</v>
      </c>
      <c r="U4">
        <v>1.2500000000000001E-2</v>
      </c>
      <c r="V4">
        <v>1.2500000000000001E-2</v>
      </c>
      <c r="W4">
        <v>0.05</v>
      </c>
      <c r="X4">
        <v>0.05</v>
      </c>
      <c r="Y4">
        <v>0.05</v>
      </c>
      <c r="Z4">
        <v>0.05</v>
      </c>
      <c r="AA4">
        <v>2.5000000000000001E-2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45">
      <c r="A5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0.21</v>
      </c>
      <c r="Q5">
        <v>0.21</v>
      </c>
      <c r="R5">
        <v>0.13999999999999999</v>
      </c>
      <c r="S5">
        <v>6.9999999999999993E-2</v>
      </c>
      <c r="T5">
        <v>6.9999999999999993E-2</v>
      </c>
      <c r="U5">
        <v>0</v>
      </c>
      <c r="V5">
        <v>0</v>
      </c>
      <c r="W5">
        <v>0.03</v>
      </c>
      <c r="X5">
        <v>0.03</v>
      </c>
      <c r="Y5">
        <v>0.15</v>
      </c>
      <c r="Z5">
        <v>0.03</v>
      </c>
      <c r="AA5">
        <v>0.06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4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1.0000000000000002E-2</v>
      </c>
      <c r="H6">
        <v>5.000000000000001E-3</v>
      </c>
      <c r="I6">
        <v>1.0000000000000002E-2</v>
      </c>
      <c r="J6">
        <v>5.000000000000001E-3</v>
      </c>
      <c r="K6">
        <v>5.000000000000001E-3</v>
      </c>
      <c r="L6">
        <v>2.5000000000000001E-2</v>
      </c>
      <c r="M6">
        <v>2.0000000000000004E-2</v>
      </c>
      <c r="N6">
        <v>1.0000000000000002E-2</v>
      </c>
      <c r="O6">
        <v>1.0000000000000002E-2</v>
      </c>
      <c r="P6">
        <v>0.13999999999999999</v>
      </c>
      <c r="Q6">
        <v>0.13999999999999999</v>
      </c>
      <c r="R6">
        <v>0.13999999999999999</v>
      </c>
      <c r="S6">
        <v>0.21</v>
      </c>
      <c r="T6">
        <v>6.9999999999999993E-2</v>
      </c>
      <c r="U6">
        <v>0</v>
      </c>
      <c r="V6">
        <v>0</v>
      </c>
      <c r="W6">
        <v>4.0000000000000008E-2</v>
      </c>
      <c r="X6">
        <v>2.0000000000000004E-2</v>
      </c>
      <c r="Y6">
        <v>4.0000000000000008E-2</v>
      </c>
      <c r="Z6">
        <v>0.05</v>
      </c>
      <c r="AA6">
        <v>0.05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4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4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4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4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45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45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4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4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45">
      <c r="A15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45">
      <c r="A1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4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4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45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4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4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4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4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45">
      <c r="A24" t="s">
        <v>112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4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45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45">
      <c r="A27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45">
      <c r="A28" t="s">
        <v>12</v>
      </c>
      <c r="B28">
        <v>0.1</v>
      </c>
      <c r="C28">
        <v>0.05</v>
      </c>
      <c r="D28">
        <v>0.1</v>
      </c>
      <c r="E28">
        <v>0.05</v>
      </c>
      <c r="F28">
        <v>0.05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45">
      <c r="A29" t="s">
        <v>13</v>
      </c>
      <c r="B29">
        <v>0.1</v>
      </c>
      <c r="C29">
        <v>0.1</v>
      </c>
      <c r="D29">
        <v>0.1</v>
      </c>
      <c r="E29">
        <v>0.05</v>
      </c>
      <c r="F29">
        <v>0.05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45">
      <c r="A30" t="s">
        <v>14</v>
      </c>
      <c r="B30">
        <v>0.05</v>
      </c>
      <c r="C30">
        <v>0.05</v>
      </c>
      <c r="D30">
        <v>0.1</v>
      </c>
      <c r="E30">
        <v>0.05</v>
      </c>
      <c r="F30">
        <v>0.1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45">
      <c r="A31" t="s">
        <v>15</v>
      </c>
      <c r="B31">
        <v>0.05</v>
      </c>
      <c r="C31">
        <v>0.2</v>
      </c>
      <c r="D31">
        <v>0.05</v>
      </c>
      <c r="E31">
        <v>0.2</v>
      </c>
      <c r="F31">
        <v>0.2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45">
      <c r="A32" t="s">
        <v>16</v>
      </c>
      <c r="B32">
        <v>0.05</v>
      </c>
      <c r="C32">
        <v>0.1</v>
      </c>
      <c r="D32">
        <v>0.05</v>
      </c>
      <c r="E32">
        <v>0.2</v>
      </c>
      <c r="F32">
        <v>0.1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45">
      <c r="A33" t="s">
        <v>17</v>
      </c>
      <c r="B33">
        <v>0.15</v>
      </c>
      <c r="C33">
        <v>0.1</v>
      </c>
      <c r="D33">
        <v>0.1</v>
      </c>
      <c r="E33">
        <v>0.2</v>
      </c>
      <c r="F33">
        <v>0.2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45">
      <c r="A34" t="s">
        <v>2</v>
      </c>
      <c r="B34">
        <v>0.15</v>
      </c>
      <c r="C34">
        <v>0.1</v>
      </c>
      <c r="D34">
        <v>0.1</v>
      </c>
      <c r="E34">
        <v>0.1</v>
      </c>
      <c r="F34">
        <v>0.1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45">
      <c r="A35" t="s">
        <v>111</v>
      </c>
      <c r="B35">
        <v>0.1</v>
      </c>
      <c r="C35">
        <v>0.1</v>
      </c>
      <c r="D35">
        <v>0.05</v>
      </c>
      <c r="E35">
        <v>0.05</v>
      </c>
      <c r="F35">
        <v>0.05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45">
      <c r="A36" t="s">
        <v>18</v>
      </c>
      <c r="B36">
        <v>0.1</v>
      </c>
      <c r="C36">
        <v>0.05</v>
      </c>
      <c r="D36">
        <v>0.1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45">
      <c r="A37" t="s">
        <v>19</v>
      </c>
      <c r="B37">
        <v>0.05</v>
      </c>
      <c r="C37">
        <v>0.05</v>
      </c>
      <c r="D37">
        <v>0.05</v>
      </c>
      <c r="E37">
        <v>0</v>
      </c>
      <c r="F37">
        <v>0.05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45">
      <c r="A38" t="s">
        <v>24</v>
      </c>
      <c r="B38">
        <v>0.1</v>
      </c>
      <c r="C38">
        <v>0.1</v>
      </c>
      <c r="D38">
        <v>0.2</v>
      </c>
      <c r="E38">
        <v>0.1</v>
      </c>
      <c r="F38">
        <v>0.1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S9" sqref="S9"/>
    </sheetView>
  </sheetViews>
  <sheetFormatPr defaultRowHeight="14.25" x14ac:dyDescent="0.45"/>
  <cols>
    <col min="1" max="1" width="25.33203125" bestFit="1" customWidth="1"/>
    <col min="2" max="2" width="13.33203125" bestFit="1" customWidth="1"/>
    <col min="3" max="3" width="23.59765625" bestFit="1" customWidth="1"/>
    <col min="4" max="4" width="14.06640625" bestFit="1" customWidth="1"/>
  </cols>
  <sheetData>
    <row r="1" spans="1:4" x14ac:dyDescent="0.45">
      <c r="A1" t="s">
        <v>0</v>
      </c>
      <c r="B1" t="s">
        <v>11</v>
      </c>
      <c r="C1" t="s">
        <v>20</v>
      </c>
      <c r="D1" t="s">
        <v>25</v>
      </c>
    </row>
    <row r="2" spans="1:4" x14ac:dyDescent="0.45">
      <c r="A2" t="s">
        <v>3</v>
      </c>
      <c r="B2" t="s">
        <v>12</v>
      </c>
      <c r="C2" t="s">
        <v>38</v>
      </c>
      <c r="D2" t="s">
        <v>26</v>
      </c>
    </row>
    <row r="3" spans="1:4" x14ac:dyDescent="0.45">
      <c r="A3" t="s">
        <v>4</v>
      </c>
      <c r="B3" t="s">
        <v>13</v>
      </c>
      <c r="C3" t="s">
        <v>21</v>
      </c>
      <c r="D3" t="s">
        <v>27</v>
      </c>
    </row>
    <row r="4" spans="1:4" x14ac:dyDescent="0.45">
      <c r="A4" t="s">
        <v>5</v>
      </c>
      <c r="B4" t="s">
        <v>14</v>
      </c>
      <c r="C4" t="s">
        <v>22</v>
      </c>
      <c r="D4" t="s">
        <v>28</v>
      </c>
    </row>
    <row r="5" spans="1:4" x14ac:dyDescent="0.45">
      <c r="A5" t="s">
        <v>10</v>
      </c>
      <c r="B5" t="s">
        <v>15</v>
      </c>
      <c r="C5" t="s">
        <v>39</v>
      </c>
      <c r="D5" t="s">
        <v>1</v>
      </c>
    </row>
    <row r="6" spans="1:4" x14ac:dyDescent="0.45">
      <c r="A6" t="s">
        <v>6</v>
      </c>
      <c r="B6" t="s">
        <v>16</v>
      </c>
      <c r="C6" t="s">
        <v>40</v>
      </c>
      <c r="D6" t="s">
        <v>29</v>
      </c>
    </row>
    <row r="7" spans="1:4" x14ac:dyDescent="0.45">
      <c r="A7" t="s">
        <v>7</v>
      </c>
      <c r="B7" t="s">
        <v>17</v>
      </c>
      <c r="D7" t="s">
        <v>23</v>
      </c>
    </row>
    <row r="8" spans="1:4" x14ac:dyDescent="0.45">
      <c r="A8" t="s">
        <v>8</v>
      </c>
      <c r="B8" t="s">
        <v>2</v>
      </c>
      <c r="D8" t="s">
        <v>30</v>
      </c>
    </row>
    <row r="9" spans="1:4" x14ac:dyDescent="0.45">
      <c r="A9" t="s">
        <v>9</v>
      </c>
      <c r="B9" t="s">
        <v>1</v>
      </c>
    </row>
    <row r="10" spans="1:4" x14ac:dyDescent="0.45">
      <c r="A10" t="s">
        <v>31</v>
      </c>
      <c r="B10" t="s">
        <v>18</v>
      </c>
    </row>
    <row r="11" spans="1:4" x14ac:dyDescent="0.45">
      <c r="B11" t="s">
        <v>19</v>
      </c>
    </row>
    <row r="12" spans="1:4" x14ac:dyDescent="0.45">
      <c r="B12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60" zoomScaleNormal="160" workbookViewId="0">
      <selection activeCell="C16" sqref="C16"/>
    </sheetView>
  </sheetViews>
  <sheetFormatPr defaultRowHeight="14.25" x14ac:dyDescent="0.45"/>
  <cols>
    <col min="1" max="1" width="13.33203125" bestFit="1" customWidth="1"/>
    <col min="3" max="3" width="29.265625" bestFit="1" customWidth="1"/>
    <col min="5" max="5" width="21.6640625" bestFit="1" customWidth="1"/>
    <col min="7" max="7" width="17.06640625" customWidth="1"/>
  </cols>
  <sheetData>
    <row r="1" spans="1:7" x14ac:dyDescent="0.45">
      <c r="A1" t="s">
        <v>12</v>
      </c>
      <c r="C1" s="3" t="s">
        <v>50</v>
      </c>
      <c r="E1" s="3" t="s">
        <v>25</v>
      </c>
      <c r="G1" s="1" t="s">
        <v>53</v>
      </c>
    </row>
    <row r="2" spans="1:7" x14ac:dyDescent="0.45">
      <c r="A2" t="s">
        <v>13</v>
      </c>
      <c r="C2" s="3"/>
      <c r="E2" s="3"/>
      <c r="G2" s="2"/>
    </row>
    <row r="3" spans="1:7" x14ac:dyDescent="0.45">
      <c r="A3" t="s">
        <v>14</v>
      </c>
      <c r="C3" s="3" t="s">
        <v>51</v>
      </c>
      <c r="E3" s="3"/>
      <c r="G3" s="2"/>
    </row>
    <row r="4" spans="1:7" x14ac:dyDescent="0.45">
      <c r="A4" t="s">
        <v>15</v>
      </c>
      <c r="C4" s="3"/>
      <c r="E4" s="3" t="s">
        <v>20</v>
      </c>
      <c r="G4" s="1" t="s">
        <v>54</v>
      </c>
    </row>
    <row r="5" spans="1:7" x14ac:dyDescent="0.45">
      <c r="A5" t="s">
        <v>16</v>
      </c>
      <c r="C5" s="3" t="s">
        <v>52</v>
      </c>
      <c r="E5" s="3"/>
      <c r="G5" s="2"/>
    </row>
    <row r="6" spans="1:7" x14ac:dyDescent="0.45">
      <c r="A6" t="s">
        <v>17</v>
      </c>
      <c r="C6" s="3"/>
      <c r="E6" s="3"/>
      <c r="G6" s="2"/>
    </row>
    <row r="7" spans="1:7" x14ac:dyDescent="0.45">
      <c r="A7" t="s">
        <v>2</v>
      </c>
      <c r="C7" s="3" t="s">
        <v>48</v>
      </c>
      <c r="E7" s="3" t="s">
        <v>0</v>
      </c>
      <c r="G7" s="1" t="s">
        <v>55</v>
      </c>
    </row>
    <row r="8" spans="1:7" x14ac:dyDescent="0.45">
      <c r="A8" t="s">
        <v>1</v>
      </c>
      <c r="C8" s="3"/>
      <c r="E8" s="3"/>
      <c r="G8" s="2"/>
    </row>
    <row r="9" spans="1:7" x14ac:dyDescent="0.45">
      <c r="A9" t="s">
        <v>18</v>
      </c>
      <c r="C9" s="3" t="s">
        <v>49</v>
      </c>
      <c r="E9" s="3"/>
      <c r="G9" s="2"/>
    </row>
    <row r="10" spans="1:7" x14ac:dyDescent="0.45">
      <c r="A10" t="s">
        <v>19</v>
      </c>
      <c r="C10" s="3"/>
      <c r="E10" s="3"/>
      <c r="G10" s="2"/>
    </row>
    <row r="11" spans="1:7" x14ac:dyDescent="0.45">
      <c r="A11" t="s">
        <v>24</v>
      </c>
      <c r="C11" s="3"/>
      <c r="E11" s="3"/>
      <c r="G11" s="2"/>
    </row>
  </sheetData>
  <mergeCells count="11">
    <mergeCell ref="G1:G3"/>
    <mergeCell ref="G4:G6"/>
    <mergeCell ref="G7:G11"/>
    <mergeCell ref="C1:C2"/>
    <mergeCell ref="C3:C4"/>
    <mergeCell ref="C5:C6"/>
    <mergeCell ref="C7:C8"/>
    <mergeCell ref="C9:C11"/>
    <mergeCell ref="E1:E3"/>
    <mergeCell ref="E4:E6"/>
    <mergeCell ref="E7:E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workbookViewId="0">
      <pane ySplit="1" topLeftCell="A134" activePane="bottomLeft" state="frozen"/>
      <selection pane="bottomLeft" activeCell="G154" sqref="B154:G154"/>
    </sheetView>
  </sheetViews>
  <sheetFormatPr defaultRowHeight="14.25" x14ac:dyDescent="0.45"/>
  <cols>
    <col min="1" max="1" width="23.796875" bestFit="1" customWidth="1"/>
    <col min="2" max="2" width="25.33203125" bestFit="1" customWidth="1"/>
    <col min="3" max="3" width="17.3984375" bestFit="1" customWidth="1"/>
    <col min="4" max="4" width="17.3984375" customWidth="1"/>
    <col min="6" max="6" width="9.53125" bestFit="1" customWidth="1"/>
  </cols>
  <sheetData>
    <row r="1" spans="1:7" x14ac:dyDescent="0.45">
      <c r="A1" t="s">
        <v>33</v>
      </c>
      <c r="B1" t="s">
        <v>34</v>
      </c>
      <c r="C1" t="s">
        <v>42</v>
      </c>
      <c r="D1" t="s">
        <v>43</v>
      </c>
      <c r="E1" t="s">
        <v>35</v>
      </c>
      <c r="F1" t="s">
        <v>36</v>
      </c>
      <c r="G1" t="s">
        <v>37</v>
      </c>
    </row>
    <row r="2" spans="1:7" x14ac:dyDescent="0.45">
      <c r="A2" t="s">
        <v>41</v>
      </c>
      <c r="B2" t="s">
        <v>3</v>
      </c>
      <c r="C2" t="s">
        <v>32</v>
      </c>
      <c r="D2" t="s">
        <v>44</v>
      </c>
      <c r="E2">
        <v>0</v>
      </c>
      <c r="F2">
        <v>0</v>
      </c>
      <c r="G2">
        <f t="shared" ref="G2:G10" si="0">E2*F2</f>
        <v>0</v>
      </c>
    </row>
    <row r="3" spans="1:7" x14ac:dyDescent="0.45">
      <c r="A3" t="s">
        <v>41</v>
      </c>
      <c r="B3" t="s">
        <v>4</v>
      </c>
      <c r="C3" t="s">
        <v>32</v>
      </c>
      <c r="D3" t="s">
        <v>44</v>
      </c>
      <c r="E3">
        <v>0</v>
      </c>
      <c r="F3">
        <v>0</v>
      </c>
      <c r="G3">
        <f t="shared" si="0"/>
        <v>0</v>
      </c>
    </row>
    <row r="4" spans="1:7" x14ac:dyDescent="0.45">
      <c r="A4" t="s">
        <v>41</v>
      </c>
      <c r="B4" t="s">
        <v>5</v>
      </c>
      <c r="C4" t="s">
        <v>32</v>
      </c>
      <c r="D4" t="s">
        <v>44</v>
      </c>
      <c r="E4">
        <v>0</v>
      </c>
      <c r="F4">
        <v>0</v>
      </c>
      <c r="G4">
        <f t="shared" si="0"/>
        <v>0</v>
      </c>
    </row>
    <row r="5" spans="1:7" x14ac:dyDescent="0.45">
      <c r="A5" t="s">
        <v>41</v>
      </c>
      <c r="B5" t="s">
        <v>10</v>
      </c>
      <c r="C5" t="s">
        <v>32</v>
      </c>
      <c r="D5" t="s">
        <v>44</v>
      </c>
      <c r="E5">
        <v>0</v>
      </c>
      <c r="F5">
        <v>0</v>
      </c>
      <c r="G5">
        <f t="shared" si="0"/>
        <v>0</v>
      </c>
    </row>
    <row r="6" spans="1:7" x14ac:dyDescent="0.45">
      <c r="A6" t="s">
        <v>41</v>
      </c>
      <c r="B6" t="s">
        <v>6</v>
      </c>
      <c r="C6" t="s">
        <v>32</v>
      </c>
      <c r="D6" t="s">
        <v>44</v>
      </c>
      <c r="E6">
        <v>0</v>
      </c>
      <c r="F6">
        <v>0</v>
      </c>
      <c r="G6">
        <f t="shared" si="0"/>
        <v>0</v>
      </c>
    </row>
    <row r="7" spans="1:7" x14ac:dyDescent="0.45">
      <c r="A7" t="s">
        <v>41</v>
      </c>
      <c r="B7" t="s">
        <v>7</v>
      </c>
      <c r="C7" t="s">
        <v>32</v>
      </c>
      <c r="D7" t="s">
        <v>44</v>
      </c>
      <c r="E7">
        <v>0</v>
      </c>
      <c r="F7">
        <v>0</v>
      </c>
      <c r="G7">
        <f t="shared" si="0"/>
        <v>0</v>
      </c>
    </row>
    <row r="8" spans="1:7" x14ac:dyDescent="0.45">
      <c r="A8" t="s">
        <v>41</v>
      </c>
      <c r="B8" t="s">
        <v>8</v>
      </c>
      <c r="C8" t="s">
        <v>32</v>
      </c>
      <c r="D8" t="s">
        <v>44</v>
      </c>
      <c r="E8">
        <v>0</v>
      </c>
      <c r="F8">
        <v>0</v>
      </c>
      <c r="G8">
        <f t="shared" si="0"/>
        <v>0</v>
      </c>
    </row>
    <row r="9" spans="1:7" x14ac:dyDescent="0.45">
      <c r="A9" t="s">
        <v>41</v>
      </c>
      <c r="B9" t="s">
        <v>9</v>
      </c>
      <c r="C9" t="s">
        <v>32</v>
      </c>
      <c r="D9" t="s">
        <v>44</v>
      </c>
      <c r="E9">
        <v>0</v>
      </c>
      <c r="F9">
        <v>0</v>
      </c>
      <c r="G9">
        <f t="shared" si="0"/>
        <v>0</v>
      </c>
    </row>
    <row r="10" spans="1:7" x14ac:dyDescent="0.45">
      <c r="A10" t="s">
        <v>41</v>
      </c>
      <c r="B10" t="s">
        <v>31</v>
      </c>
      <c r="C10" t="s">
        <v>32</v>
      </c>
      <c r="D10" t="s">
        <v>44</v>
      </c>
      <c r="E10">
        <v>0</v>
      </c>
      <c r="F10">
        <v>0</v>
      </c>
      <c r="G10">
        <f t="shared" si="0"/>
        <v>0</v>
      </c>
    </row>
    <row r="11" spans="1:7" x14ac:dyDescent="0.45">
      <c r="A11" t="s">
        <v>41</v>
      </c>
      <c r="B11" t="s">
        <v>38</v>
      </c>
      <c r="C11" t="s">
        <v>20</v>
      </c>
      <c r="D11" t="s">
        <v>44</v>
      </c>
      <c r="E11">
        <f>1/3</f>
        <v>0.33333333333333331</v>
      </c>
      <c r="F11">
        <v>0.25</v>
      </c>
      <c r="G11">
        <f>E11*F11</f>
        <v>8.3333333333333329E-2</v>
      </c>
    </row>
    <row r="12" spans="1:7" x14ac:dyDescent="0.45">
      <c r="A12" t="s">
        <v>41</v>
      </c>
      <c r="B12" t="s">
        <v>21</v>
      </c>
      <c r="C12" t="s">
        <v>20</v>
      </c>
      <c r="D12" t="s">
        <v>44</v>
      </c>
      <c r="E12">
        <f t="shared" ref="E12:E14" si="1">1/3</f>
        <v>0.33333333333333331</v>
      </c>
      <c r="F12">
        <v>0.4</v>
      </c>
      <c r="G12">
        <f t="shared" ref="G12:G75" si="2">E12*F12</f>
        <v>0.13333333333333333</v>
      </c>
    </row>
    <row r="13" spans="1:7" x14ac:dyDescent="0.45">
      <c r="A13" t="s">
        <v>41</v>
      </c>
      <c r="B13" t="s">
        <v>22</v>
      </c>
      <c r="C13" t="s">
        <v>20</v>
      </c>
      <c r="D13" t="s">
        <v>44</v>
      </c>
      <c r="E13">
        <f t="shared" si="1"/>
        <v>0.33333333333333331</v>
      </c>
      <c r="F13">
        <v>0.2</v>
      </c>
      <c r="G13">
        <f t="shared" si="2"/>
        <v>6.6666666666666666E-2</v>
      </c>
    </row>
    <row r="14" spans="1:7" x14ac:dyDescent="0.45">
      <c r="A14" t="s">
        <v>41</v>
      </c>
      <c r="B14" t="s">
        <v>39</v>
      </c>
      <c r="C14" t="s">
        <v>20</v>
      </c>
      <c r="D14" t="s">
        <v>44</v>
      </c>
      <c r="E14">
        <f t="shared" si="1"/>
        <v>0.33333333333333331</v>
      </c>
      <c r="F14">
        <v>0.05</v>
      </c>
      <c r="G14">
        <f t="shared" si="2"/>
        <v>1.6666666666666666E-2</v>
      </c>
    </row>
    <row r="15" spans="1:7" x14ac:dyDescent="0.45">
      <c r="A15" t="s">
        <v>41</v>
      </c>
      <c r="B15" t="s">
        <v>40</v>
      </c>
      <c r="C15" t="s">
        <v>20</v>
      </c>
      <c r="D15" t="s">
        <v>44</v>
      </c>
      <c r="E15">
        <f>1/3</f>
        <v>0.33333333333333331</v>
      </c>
      <c r="F15">
        <v>0.1</v>
      </c>
      <c r="G15">
        <f t="shared" si="2"/>
        <v>3.3333333333333333E-2</v>
      </c>
    </row>
    <row r="16" spans="1:7" x14ac:dyDescent="0.45">
      <c r="A16" t="s">
        <v>41</v>
      </c>
      <c r="B16" t="s">
        <v>26</v>
      </c>
      <c r="C16" t="s">
        <v>25</v>
      </c>
      <c r="D16" t="s">
        <v>44</v>
      </c>
      <c r="E16">
        <f>2/3</f>
        <v>0.66666666666666663</v>
      </c>
      <c r="F16">
        <v>0.1</v>
      </c>
      <c r="G16">
        <f t="shared" si="2"/>
        <v>6.6666666666666666E-2</v>
      </c>
    </row>
    <row r="17" spans="1:7" x14ac:dyDescent="0.45">
      <c r="A17" t="s">
        <v>41</v>
      </c>
      <c r="B17" t="s">
        <v>27</v>
      </c>
      <c r="C17" t="s">
        <v>25</v>
      </c>
      <c r="D17" t="s">
        <v>44</v>
      </c>
      <c r="E17">
        <f t="shared" ref="E17:E22" si="3">2/3</f>
        <v>0.66666666666666663</v>
      </c>
      <c r="F17">
        <v>0.1</v>
      </c>
      <c r="G17">
        <f t="shared" si="2"/>
        <v>6.6666666666666666E-2</v>
      </c>
    </row>
    <row r="18" spans="1:7" x14ac:dyDescent="0.45">
      <c r="A18" t="s">
        <v>41</v>
      </c>
      <c r="B18" t="s">
        <v>28</v>
      </c>
      <c r="C18" t="s">
        <v>25</v>
      </c>
      <c r="D18" t="s">
        <v>44</v>
      </c>
      <c r="E18">
        <f t="shared" si="3"/>
        <v>0.66666666666666663</v>
      </c>
      <c r="F18">
        <v>0.3</v>
      </c>
      <c r="G18">
        <f t="shared" si="2"/>
        <v>0.19999999999999998</v>
      </c>
    </row>
    <row r="19" spans="1:7" x14ac:dyDescent="0.45">
      <c r="A19" t="s">
        <v>41</v>
      </c>
      <c r="B19" t="s">
        <v>1</v>
      </c>
      <c r="C19" t="s">
        <v>25</v>
      </c>
      <c r="D19" t="s">
        <v>44</v>
      </c>
      <c r="E19">
        <f t="shared" si="3"/>
        <v>0.66666666666666663</v>
      </c>
      <c r="F19">
        <v>0.1</v>
      </c>
      <c r="G19">
        <f t="shared" si="2"/>
        <v>6.6666666666666666E-2</v>
      </c>
    </row>
    <row r="20" spans="1:7" x14ac:dyDescent="0.45">
      <c r="A20" t="s">
        <v>41</v>
      </c>
      <c r="B20" t="s">
        <v>29</v>
      </c>
      <c r="C20" t="s">
        <v>25</v>
      </c>
      <c r="D20" t="s">
        <v>44</v>
      </c>
      <c r="E20">
        <f t="shared" si="3"/>
        <v>0.66666666666666663</v>
      </c>
      <c r="F20">
        <v>0.2</v>
      </c>
      <c r="G20">
        <f t="shared" si="2"/>
        <v>0.13333333333333333</v>
      </c>
    </row>
    <row r="21" spans="1:7" x14ac:dyDescent="0.45">
      <c r="A21" t="s">
        <v>41</v>
      </c>
      <c r="B21" t="s">
        <v>23</v>
      </c>
      <c r="C21" t="s">
        <v>25</v>
      </c>
      <c r="D21" t="s">
        <v>44</v>
      </c>
      <c r="E21">
        <f t="shared" si="3"/>
        <v>0.66666666666666663</v>
      </c>
      <c r="F21">
        <v>0.1</v>
      </c>
      <c r="G21">
        <f t="shared" si="2"/>
        <v>6.6666666666666666E-2</v>
      </c>
    </row>
    <row r="22" spans="1:7" x14ac:dyDescent="0.45">
      <c r="A22" t="s">
        <v>41</v>
      </c>
      <c r="B22" t="s">
        <v>30</v>
      </c>
      <c r="C22" t="s">
        <v>25</v>
      </c>
      <c r="D22" t="s">
        <v>44</v>
      </c>
      <c r="E22">
        <f t="shared" si="3"/>
        <v>0.66666666666666663</v>
      </c>
      <c r="F22">
        <v>0.1</v>
      </c>
      <c r="G22">
        <f t="shared" si="2"/>
        <v>6.6666666666666666E-2</v>
      </c>
    </row>
    <row r="23" spans="1:7" x14ac:dyDescent="0.45">
      <c r="A23" t="s">
        <v>41</v>
      </c>
      <c r="B23" t="s">
        <v>12</v>
      </c>
      <c r="C23" t="s">
        <v>45</v>
      </c>
      <c r="D23" t="s">
        <v>45</v>
      </c>
      <c r="E23">
        <v>1</v>
      </c>
      <c r="F23">
        <v>0.1</v>
      </c>
      <c r="G23">
        <f t="shared" si="2"/>
        <v>0.1</v>
      </c>
    </row>
    <row r="24" spans="1:7" x14ac:dyDescent="0.45">
      <c r="A24" t="s">
        <v>41</v>
      </c>
      <c r="B24" t="s">
        <v>13</v>
      </c>
      <c r="C24" t="s">
        <v>45</v>
      </c>
      <c r="D24" t="s">
        <v>45</v>
      </c>
      <c r="E24">
        <v>1</v>
      </c>
      <c r="F24">
        <v>0.1</v>
      </c>
      <c r="G24">
        <f t="shared" si="2"/>
        <v>0.1</v>
      </c>
    </row>
    <row r="25" spans="1:7" x14ac:dyDescent="0.45">
      <c r="A25" t="s">
        <v>41</v>
      </c>
      <c r="B25" t="s">
        <v>14</v>
      </c>
      <c r="C25" t="s">
        <v>45</v>
      </c>
      <c r="D25" t="s">
        <v>45</v>
      </c>
      <c r="E25">
        <v>1</v>
      </c>
      <c r="F25">
        <v>0.05</v>
      </c>
      <c r="G25">
        <f t="shared" si="2"/>
        <v>0.05</v>
      </c>
    </row>
    <row r="26" spans="1:7" x14ac:dyDescent="0.45">
      <c r="A26" t="s">
        <v>41</v>
      </c>
      <c r="B26" t="s">
        <v>15</v>
      </c>
      <c r="C26" t="s">
        <v>45</v>
      </c>
      <c r="D26" t="s">
        <v>45</v>
      </c>
      <c r="E26">
        <v>1</v>
      </c>
      <c r="F26">
        <v>0.05</v>
      </c>
      <c r="G26">
        <f t="shared" si="2"/>
        <v>0.05</v>
      </c>
    </row>
    <row r="27" spans="1:7" x14ac:dyDescent="0.45">
      <c r="A27" t="s">
        <v>41</v>
      </c>
      <c r="B27" t="s">
        <v>16</v>
      </c>
      <c r="C27" t="s">
        <v>45</v>
      </c>
      <c r="D27" t="s">
        <v>45</v>
      </c>
      <c r="E27">
        <v>1</v>
      </c>
      <c r="F27">
        <v>0.05</v>
      </c>
      <c r="G27">
        <f t="shared" si="2"/>
        <v>0.05</v>
      </c>
    </row>
    <row r="28" spans="1:7" x14ac:dyDescent="0.45">
      <c r="A28" t="s">
        <v>41</v>
      </c>
      <c r="B28" t="s">
        <v>17</v>
      </c>
      <c r="C28" t="s">
        <v>45</v>
      </c>
      <c r="D28" t="s">
        <v>45</v>
      </c>
      <c r="E28">
        <v>1</v>
      </c>
      <c r="F28">
        <v>0.15</v>
      </c>
      <c r="G28">
        <f t="shared" si="2"/>
        <v>0.15</v>
      </c>
    </row>
    <row r="29" spans="1:7" x14ac:dyDescent="0.45">
      <c r="A29" t="s">
        <v>41</v>
      </c>
      <c r="B29" t="s">
        <v>2</v>
      </c>
      <c r="C29" t="s">
        <v>45</v>
      </c>
      <c r="D29" t="s">
        <v>45</v>
      </c>
      <c r="E29">
        <v>1</v>
      </c>
      <c r="F29">
        <v>0.15</v>
      </c>
      <c r="G29">
        <f t="shared" si="2"/>
        <v>0.15</v>
      </c>
    </row>
    <row r="30" spans="1:7" x14ac:dyDescent="0.45">
      <c r="A30" t="s">
        <v>41</v>
      </c>
      <c r="B30" t="s">
        <v>1</v>
      </c>
      <c r="C30" t="s">
        <v>45</v>
      </c>
      <c r="D30" t="s">
        <v>45</v>
      </c>
      <c r="E30">
        <v>1</v>
      </c>
      <c r="F30">
        <v>0.1</v>
      </c>
      <c r="G30">
        <f t="shared" si="2"/>
        <v>0.1</v>
      </c>
    </row>
    <row r="31" spans="1:7" x14ac:dyDescent="0.45">
      <c r="A31" t="s">
        <v>41</v>
      </c>
      <c r="B31" t="s">
        <v>18</v>
      </c>
      <c r="C31" t="s">
        <v>45</v>
      </c>
      <c r="D31" t="s">
        <v>45</v>
      </c>
      <c r="E31">
        <v>1</v>
      </c>
      <c r="F31">
        <v>0.1</v>
      </c>
      <c r="G31">
        <f t="shared" si="2"/>
        <v>0.1</v>
      </c>
    </row>
    <row r="32" spans="1:7" x14ac:dyDescent="0.45">
      <c r="A32" t="s">
        <v>41</v>
      </c>
      <c r="B32" t="s">
        <v>19</v>
      </c>
      <c r="C32" t="s">
        <v>45</v>
      </c>
      <c r="D32" t="s">
        <v>45</v>
      </c>
      <c r="E32">
        <v>1</v>
      </c>
      <c r="F32">
        <v>0.05</v>
      </c>
      <c r="G32">
        <f t="shared" si="2"/>
        <v>0.05</v>
      </c>
    </row>
    <row r="33" spans="1:8" x14ac:dyDescent="0.45">
      <c r="A33" t="s">
        <v>41</v>
      </c>
      <c r="B33" t="s">
        <v>24</v>
      </c>
      <c r="C33" t="s">
        <v>45</v>
      </c>
      <c r="D33" t="s">
        <v>45</v>
      </c>
      <c r="E33">
        <v>1</v>
      </c>
      <c r="F33">
        <v>0.1</v>
      </c>
      <c r="G33">
        <f t="shared" si="2"/>
        <v>0.1</v>
      </c>
    </row>
    <row r="35" spans="1:8" x14ac:dyDescent="0.45">
      <c r="A35" t="s">
        <v>46</v>
      </c>
      <c r="B35" t="s">
        <v>3</v>
      </c>
      <c r="C35" t="s">
        <v>32</v>
      </c>
      <c r="D35" t="s">
        <v>44</v>
      </c>
      <c r="E35">
        <f>0.4</f>
        <v>0.4</v>
      </c>
      <c r="F35">
        <v>0.1</v>
      </c>
      <c r="G35">
        <f t="shared" si="2"/>
        <v>4.0000000000000008E-2</v>
      </c>
      <c r="H35">
        <f>SUM(F35:F43)</f>
        <v>1</v>
      </c>
    </row>
    <row r="36" spans="1:8" x14ac:dyDescent="0.45">
      <c r="A36" t="s">
        <v>46</v>
      </c>
      <c r="B36" t="s">
        <v>4</v>
      </c>
      <c r="C36" t="s">
        <v>32</v>
      </c>
      <c r="D36" t="s">
        <v>44</v>
      </c>
      <c r="E36">
        <f t="shared" ref="E36:E48" si="4">0.4</f>
        <v>0.4</v>
      </c>
      <c r="F36">
        <v>0.05</v>
      </c>
      <c r="G36">
        <f t="shared" si="2"/>
        <v>2.0000000000000004E-2</v>
      </c>
    </row>
    <row r="37" spans="1:8" x14ac:dyDescent="0.45">
      <c r="A37" t="s">
        <v>46</v>
      </c>
      <c r="B37" t="s">
        <v>5</v>
      </c>
      <c r="C37" t="s">
        <v>32</v>
      </c>
      <c r="D37" t="s">
        <v>44</v>
      </c>
      <c r="E37">
        <f t="shared" si="4"/>
        <v>0.4</v>
      </c>
      <c r="F37">
        <v>0.1</v>
      </c>
      <c r="G37">
        <f t="shared" si="2"/>
        <v>4.0000000000000008E-2</v>
      </c>
    </row>
    <row r="38" spans="1:8" x14ac:dyDescent="0.45">
      <c r="A38" t="s">
        <v>46</v>
      </c>
      <c r="B38" t="s">
        <v>10</v>
      </c>
      <c r="C38" t="s">
        <v>32</v>
      </c>
      <c r="D38" t="s">
        <v>44</v>
      </c>
      <c r="E38">
        <f t="shared" si="4"/>
        <v>0.4</v>
      </c>
      <c r="F38">
        <v>0.1</v>
      </c>
      <c r="G38">
        <f t="shared" si="2"/>
        <v>4.0000000000000008E-2</v>
      </c>
    </row>
    <row r="39" spans="1:8" x14ac:dyDescent="0.45">
      <c r="A39" t="s">
        <v>46</v>
      </c>
      <c r="B39" t="s">
        <v>6</v>
      </c>
      <c r="C39" t="s">
        <v>32</v>
      </c>
      <c r="D39" t="s">
        <v>44</v>
      </c>
      <c r="E39">
        <f t="shared" si="4"/>
        <v>0.4</v>
      </c>
      <c r="F39">
        <v>0.1</v>
      </c>
      <c r="G39">
        <f t="shared" si="2"/>
        <v>4.0000000000000008E-2</v>
      </c>
    </row>
    <row r="40" spans="1:8" x14ac:dyDescent="0.45">
      <c r="A40" t="s">
        <v>46</v>
      </c>
      <c r="B40" t="s">
        <v>7</v>
      </c>
      <c r="C40" t="s">
        <v>32</v>
      </c>
      <c r="D40" t="s">
        <v>44</v>
      </c>
      <c r="E40">
        <f t="shared" si="4"/>
        <v>0.4</v>
      </c>
      <c r="F40">
        <v>0.2</v>
      </c>
      <c r="G40">
        <f t="shared" si="2"/>
        <v>8.0000000000000016E-2</v>
      </c>
    </row>
    <row r="41" spans="1:8" x14ac:dyDescent="0.45">
      <c r="A41" t="s">
        <v>46</v>
      </c>
      <c r="B41" t="s">
        <v>8</v>
      </c>
      <c r="C41" t="s">
        <v>32</v>
      </c>
      <c r="D41" t="s">
        <v>44</v>
      </c>
      <c r="E41">
        <f t="shared" si="4"/>
        <v>0.4</v>
      </c>
      <c r="F41">
        <v>0.15</v>
      </c>
      <c r="G41">
        <f t="shared" si="2"/>
        <v>0.06</v>
      </c>
    </row>
    <row r="42" spans="1:8" x14ac:dyDescent="0.45">
      <c r="A42" t="s">
        <v>46</v>
      </c>
      <c r="B42" t="s">
        <v>9</v>
      </c>
      <c r="C42" t="s">
        <v>32</v>
      </c>
      <c r="D42" t="s">
        <v>44</v>
      </c>
      <c r="E42">
        <f t="shared" si="4"/>
        <v>0.4</v>
      </c>
      <c r="F42">
        <v>0.15</v>
      </c>
      <c r="G42">
        <f t="shared" si="2"/>
        <v>0.06</v>
      </c>
    </row>
    <row r="43" spans="1:8" x14ac:dyDescent="0.45">
      <c r="A43" t="s">
        <v>46</v>
      </c>
      <c r="B43" t="s">
        <v>31</v>
      </c>
      <c r="C43" t="s">
        <v>32</v>
      </c>
      <c r="D43" t="s">
        <v>44</v>
      </c>
      <c r="E43">
        <f t="shared" si="4"/>
        <v>0.4</v>
      </c>
      <c r="F43">
        <v>0.05</v>
      </c>
      <c r="G43">
        <f t="shared" si="2"/>
        <v>2.0000000000000004E-2</v>
      </c>
    </row>
    <row r="44" spans="1:8" x14ac:dyDescent="0.45">
      <c r="A44" t="s">
        <v>46</v>
      </c>
      <c r="B44" t="s">
        <v>38</v>
      </c>
      <c r="C44" t="s">
        <v>20</v>
      </c>
      <c r="D44" t="s">
        <v>44</v>
      </c>
      <c r="E44">
        <f t="shared" si="4"/>
        <v>0.4</v>
      </c>
      <c r="F44">
        <v>0.2</v>
      </c>
      <c r="G44">
        <f t="shared" si="2"/>
        <v>8.0000000000000016E-2</v>
      </c>
      <c r="H44">
        <f>SUM(F44:F48)</f>
        <v>1</v>
      </c>
    </row>
    <row r="45" spans="1:8" x14ac:dyDescent="0.45">
      <c r="A45" t="s">
        <v>46</v>
      </c>
      <c r="B45" t="s">
        <v>21</v>
      </c>
      <c r="C45" t="s">
        <v>20</v>
      </c>
      <c r="D45" t="s">
        <v>44</v>
      </c>
      <c r="E45">
        <f t="shared" si="4"/>
        <v>0.4</v>
      </c>
      <c r="F45">
        <v>0.25</v>
      </c>
      <c r="G45">
        <f t="shared" si="2"/>
        <v>0.1</v>
      </c>
    </row>
    <row r="46" spans="1:8" x14ac:dyDescent="0.45">
      <c r="A46" t="s">
        <v>46</v>
      </c>
      <c r="B46" t="s">
        <v>22</v>
      </c>
      <c r="C46" t="s">
        <v>20</v>
      </c>
      <c r="D46" t="s">
        <v>44</v>
      </c>
      <c r="E46">
        <f t="shared" si="4"/>
        <v>0.4</v>
      </c>
      <c r="F46">
        <v>0.25</v>
      </c>
      <c r="G46">
        <f t="shared" si="2"/>
        <v>0.1</v>
      </c>
    </row>
    <row r="47" spans="1:8" x14ac:dyDescent="0.45">
      <c r="A47" t="s">
        <v>46</v>
      </c>
      <c r="B47" t="s">
        <v>39</v>
      </c>
      <c r="C47" t="s">
        <v>20</v>
      </c>
      <c r="D47" t="s">
        <v>44</v>
      </c>
      <c r="E47">
        <f t="shared" si="4"/>
        <v>0.4</v>
      </c>
      <c r="F47">
        <v>0.15</v>
      </c>
      <c r="G47">
        <f t="shared" si="2"/>
        <v>0.06</v>
      </c>
    </row>
    <row r="48" spans="1:8" x14ac:dyDescent="0.45">
      <c r="A48" t="s">
        <v>46</v>
      </c>
      <c r="B48" t="s">
        <v>40</v>
      </c>
      <c r="C48" t="s">
        <v>20</v>
      </c>
      <c r="D48" t="s">
        <v>44</v>
      </c>
      <c r="E48">
        <f t="shared" si="4"/>
        <v>0.4</v>
      </c>
      <c r="F48">
        <v>0.15</v>
      </c>
      <c r="G48">
        <f t="shared" si="2"/>
        <v>0.06</v>
      </c>
    </row>
    <row r="49" spans="1:8" x14ac:dyDescent="0.45">
      <c r="A49" t="s">
        <v>46</v>
      </c>
      <c r="B49" t="s">
        <v>26</v>
      </c>
      <c r="C49" t="s">
        <v>25</v>
      </c>
      <c r="D49" t="s">
        <v>44</v>
      </c>
      <c r="E49">
        <v>0.2</v>
      </c>
      <c r="F49">
        <v>0.1</v>
      </c>
      <c r="G49">
        <f t="shared" si="2"/>
        <v>2.0000000000000004E-2</v>
      </c>
      <c r="H49">
        <f>SUM(F49:F55)</f>
        <v>1</v>
      </c>
    </row>
    <row r="50" spans="1:8" x14ac:dyDescent="0.45">
      <c r="A50" t="s">
        <v>46</v>
      </c>
      <c r="B50" t="s">
        <v>27</v>
      </c>
      <c r="C50" t="s">
        <v>25</v>
      </c>
      <c r="D50" t="s">
        <v>44</v>
      </c>
      <c r="E50">
        <v>0.2</v>
      </c>
      <c r="F50">
        <v>0.05</v>
      </c>
      <c r="G50">
        <f t="shared" si="2"/>
        <v>1.0000000000000002E-2</v>
      </c>
    </row>
    <row r="51" spans="1:8" x14ac:dyDescent="0.45">
      <c r="A51" t="s">
        <v>46</v>
      </c>
      <c r="B51" t="s">
        <v>28</v>
      </c>
      <c r="C51" t="s">
        <v>25</v>
      </c>
      <c r="D51" t="s">
        <v>44</v>
      </c>
      <c r="E51">
        <v>0.2</v>
      </c>
      <c r="F51">
        <v>0.25</v>
      </c>
      <c r="G51">
        <f t="shared" si="2"/>
        <v>0.05</v>
      </c>
    </row>
    <row r="52" spans="1:8" x14ac:dyDescent="0.45">
      <c r="A52" t="s">
        <v>46</v>
      </c>
      <c r="B52" t="s">
        <v>1</v>
      </c>
      <c r="C52" t="s">
        <v>25</v>
      </c>
      <c r="D52" t="s">
        <v>44</v>
      </c>
      <c r="E52">
        <v>0.2</v>
      </c>
      <c r="F52">
        <v>0.2</v>
      </c>
      <c r="G52">
        <f t="shared" si="2"/>
        <v>4.0000000000000008E-2</v>
      </c>
    </row>
    <row r="53" spans="1:8" x14ac:dyDescent="0.45">
      <c r="A53" t="s">
        <v>46</v>
      </c>
      <c r="B53" t="s">
        <v>29</v>
      </c>
      <c r="C53" t="s">
        <v>25</v>
      </c>
      <c r="D53" t="s">
        <v>44</v>
      </c>
      <c r="E53">
        <v>0.2</v>
      </c>
      <c r="F53">
        <v>0.2</v>
      </c>
      <c r="G53">
        <f t="shared" si="2"/>
        <v>4.0000000000000008E-2</v>
      </c>
    </row>
    <row r="54" spans="1:8" x14ac:dyDescent="0.45">
      <c r="A54" t="s">
        <v>46</v>
      </c>
      <c r="B54" t="s">
        <v>23</v>
      </c>
      <c r="C54" t="s">
        <v>25</v>
      </c>
      <c r="D54" t="s">
        <v>44</v>
      </c>
      <c r="E54">
        <v>0.2</v>
      </c>
      <c r="F54">
        <v>0.1</v>
      </c>
      <c r="G54">
        <f t="shared" si="2"/>
        <v>2.0000000000000004E-2</v>
      </c>
    </row>
    <row r="55" spans="1:8" x14ac:dyDescent="0.45">
      <c r="A55" t="s">
        <v>46</v>
      </c>
      <c r="B55" t="s">
        <v>30</v>
      </c>
      <c r="C55" t="s">
        <v>25</v>
      </c>
      <c r="D55" t="s">
        <v>44</v>
      </c>
      <c r="E55">
        <v>0.2</v>
      </c>
      <c r="F55">
        <v>0.1</v>
      </c>
      <c r="G55">
        <f t="shared" si="2"/>
        <v>2.0000000000000004E-2</v>
      </c>
    </row>
    <row r="56" spans="1:8" x14ac:dyDescent="0.45">
      <c r="A56" t="s">
        <v>46</v>
      </c>
      <c r="B56" t="s">
        <v>12</v>
      </c>
      <c r="C56" t="s">
        <v>45</v>
      </c>
      <c r="D56" t="s">
        <v>45</v>
      </c>
      <c r="E56">
        <v>1</v>
      </c>
      <c r="F56">
        <v>0.05</v>
      </c>
      <c r="G56">
        <f t="shared" si="2"/>
        <v>0.05</v>
      </c>
      <c r="H56">
        <f>SUM(F56:F66)</f>
        <v>1</v>
      </c>
    </row>
    <row r="57" spans="1:8" x14ac:dyDescent="0.45">
      <c r="A57" t="s">
        <v>46</v>
      </c>
      <c r="B57" t="s">
        <v>13</v>
      </c>
      <c r="C57" t="s">
        <v>45</v>
      </c>
      <c r="D57" t="s">
        <v>45</v>
      </c>
      <c r="E57">
        <v>1</v>
      </c>
      <c r="F57">
        <v>0.1</v>
      </c>
      <c r="G57">
        <f t="shared" si="2"/>
        <v>0.1</v>
      </c>
    </row>
    <row r="58" spans="1:8" x14ac:dyDescent="0.45">
      <c r="A58" t="s">
        <v>46</v>
      </c>
      <c r="B58" t="s">
        <v>14</v>
      </c>
      <c r="C58" t="s">
        <v>45</v>
      </c>
      <c r="D58" t="s">
        <v>45</v>
      </c>
      <c r="E58">
        <v>1</v>
      </c>
      <c r="F58">
        <v>0.05</v>
      </c>
      <c r="G58">
        <f t="shared" si="2"/>
        <v>0.05</v>
      </c>
    </row>
    <row r="59" spans="1:8" x14ac:dyDescent="0.45">
      <c r="A59" t="s">
        <v>46</v>
      </c>
      <c r="B59" t="s">
        <v>15</v>
      </c>
      <c r="C59" t="s">
        <v>45</v>
      </c>
      <c r="D59" t="s">
        <v>45</v>
      </c>
      <c r="E59">
        <v>1</v>
      </c>
      <c r="F59">
        <v>0.2</v>
      </c>
      <c r="G59">
        <f t="shared" si="2"/>
        <v>0.2</v>
      </c>
    </row>
    <row r="60" spans="1:8" x14ac:dyDescent="0.45">
      <c r="A60" t="s">
        <v>46</v>
      </c>
      <c r="B60" t="s">
        <v>16</v>
      </c>
      <c r="C60" t="s">
        <v>45</v>
      </c>
      <c r="D60" t="s">
        <v>45</v>
      </c>
      <c r="E60">
        <v>1</v>
      </c>
      <c r="F60">
        <v>0.1</v>
      </c>
      <c r="G60">
        <f t="shared" si="2"/>
        <v>0.1</v>
      </c>
    </row>
    <row r="61" spans="1:8" x14ac:dyDescent="0.45">
      <c r="A61" t="s">
        <v>46</v>
      </c>
      <c r="B61" t="s">
        <v>17</v>
      </c>
      <c r="C61" t="s">
        <v>45</v>
      </c>
      <c r="D61" t="s">
        <v>45</v>
      </c>
      <c r="E61">
        <v>1</v>
      </c>
      <c r="F61">
        <v>0.1</v>
      </c>
      <c r="G61">
        <f t="shared" si="2"/>
        <v>0.1</v>
      </c>
    </row>
    <row r="62" spans="1:8" x14ac:dyDescent="0.45">
      <c r="A62" t="s">
        <v>46</v>
      </c>
      <c r="B62" t="s">
        <v>2</v>
      </c>
      <c r="C62" t="s">
        <v>45</v>
      </c>
      <c r="D62" t="s">
        <v>45</v>
      </c>
      <c r="E62">
        <v>1</v>
      </c>
      <c r="F62">
        <v>0.1</v>
      </c>
      <c r="G62">
        <f t="shared" si="2"/>
        <v>0.1</v>
      </c>
    </row>
    <row r="63" spans="1:8" x14ac:dyDescent="0.45">
      <c r="A63" t="s">
        <v>46</v>
      </c>
      <c r="B63" t="s">
        <v>1</v>
      </c>
      <c r="C63" t="s">
        <v>45</v>
      </c>
      <c r="D63" t="s">
        <v>45</v>
      </c>
      <c r="E63">
        <v>1</v>
      </c>
      <c r="F63">
        <v>0.1</v>
      </c>
      <c r="G63">
        <f t="shared" si="2"/>
        <v>0.1</v>
      </c>
    </row>
    <row r="64" spans="1:8" x14ac:dyDescent="0.45">
      <c r="A64" t="s">
        <v>46</v>
      </c>
      <c r="B64" t="s">
        <v>18</v>
      </c>
      <c r="C64" t="s">
        <v>45</v>
      </c>
      <c r="D64" t="s">
        <v>45</v>
      </c>
      <c r="E64">
        <v>1</v>
      </c>
      <c r="F64">
        <v>0.05</v>
      </c>
      <c r="G64">
        <f t="shared" si="2"/>
        <v>0.05</v>
      </c>
    </row>
    <row r="65" spans="1:8" x14ac:dyDescent="0.45">
      <c r="A65" t="s">
        <v>46</v>
      </c>
      <c r="B65" t="s">
        <v>19</v>
      </c>
      <c r="C65" t="s">
        <v>45</v>
      </c>
      <c r="D65" t="s">
        <v>45</v>
      </c>
      <c r="E65">
        <v>1</v>
      </c>
      <c r="F65">
        <v>0.05</v>
      </c>
      <c r="G65">
        <f t="shared" si="2"/>
        <v>0.05</v>
      </c>
    </row>
    <row r="66" spans="1:8" x14ac:dyDescent="0.45">
      <c r="A66" t="s">
        <v>46</v>
      </c>
      <c r="B66" t="s">
        <v>24</v>
      </c>
      <c r="C66" t="s">
        <v>45</v>
      </c>
      <c r="D66" t="s">
        <v>45</v>
      </c>
      <c r="E66">
        <v>1</v>
      </c>
      <c r="F66">
        <v>0.1</v>
      </c>
      <c r="G66">
        <f t="shared" si="2"/>
        <v>0.1</v>
      </c>
    </row>
    <row r="68" spans="1:8" x14ac:dyDescent="0.45">
      <c r="A68" t="s">
        <v>47</v>
      </c>
      <c r="B68" t="s">
        <v>3</v>
      </c>
      <c r="C68" t="s">
        <v>32</v>
      </c>
      <c r="D68" t="s">
        <v>44</v>
      </c>
      <c r="E68">
        <v>0.65</v>
      </c>
      <c r="F68">
        <v>0.1</v>
      </c>
      <c r="G68">
        <f t="shared" si="2"/>
        <v>6.5000000000000002E-2</v>
      </c>
      <c r="H68">
        <f>SUM(F68:F76)</f>
        <v>1</v>
      </c>
    </row>
    <row r="69" spans="1:8" x14ac:dyDescent="0.45">
      <c r="A69" t="s">
        <v>47</v>
      </c>
      <c r="B69" t="s">
        <v>4</v>
      </c>
      <c r="C69" t="s">
        <v>32</v>
      </c>
      <c r="D69" t="s">
        <v>44</v>
      </c>
      <c r="E69">
        <v>0.65</v>
      </c>
      <c r="F69">
        <v>0.1</v>
      </c>
      <c r="G69">
        <f t="shared" si="2"/>
        <v>6.5000000000000002E-2</v>
      </c>
    </row>
    <row r="70" spans="1:8" x14ac:dyDescent="0.45">
      <c r="A70" t="s">
        <v>47</v>
      </c>
      <c r="B70" t="s">
        <v>5</v>
      </c>
      <c r="C70" t="s">
        <v>32</v>
      </c>
      <c r="D70" t="s">
        <v>44</v>
      </c>
      <c r="E70">
        <v>0.65</v>
      </c>
      <c r="F70">
        <v>0.15</v>
      </c>
      <c r="G70">
        <f t="shared" si="2"/>
        <v>9.7500000000000003E-2</v>
      </c>
    </row>
    <row r="71" spans="1:8" x14ac:dyDescent="0.45">
      <c r="A71" t="s">
        <v>47</v>
      </c>
      <c r="B71" t="s">
        <v>10</v>
      </c>
      <c r="C71" t="s">
        <v>32</v>
      </c>
      <c r="D71" t="s">
        <v>44</v>
      </c>
      <c r="E71">
        <v>0.65</v>
      </c>
      <c r="F71">
        <v>0.05</v>
      </c>
      <c r="G71">
        <f t="shared" si="2"/>
        <v>3.2500000000000001E-2</v>
      </c>
    </row>
    <row r="72" spans="1:8" x14ac:dyDescent="0.45">
      <c r="A72" t="s">
        <v>47</v>
      </c>
      <c r="B72" t="s">
        <v>6</v>
      </c>
      <c r="C72" t="s">
        <v>32</v>
      </c>
      <c r="D72" t="s">
        <v>44</v>
      </c>
      <c r="E72">
        <v>0.65</v>
      </c>
      <c r="F72">
        <v>0.05</v>
      </c>
      <c r="G72">
        <f t="shared" si="2"/>
        <v>3.2500000000000001E-2</v>
      </c>
    </row>
    <row r="73" spans="1:8" x14ac:dyDescent="0.45">
      <c r="A73" t="s">
        <v>47</v>
      </c>
      <c r="B73" t="s">
        <v>7</v>
      </c>
      <c r="C73" t="s">
        <v>32</v>
      </c>
      <c r="D73" t="s">
        <v>44</v>
      </c>
      <c r="E73">
        <v>0.65</v>
      </c>
      <c r="F73">
        <v>0.1</v>
      </c>
      <c r="G73">
        <f t="shared" si="2"/>
        <v>6.5000000000000002E-2</v>
      </c>
    </row>
    <row r="74" spans="1:8" x14ac:dyDescent="0.45">
      <c r="A74" t="s">
        <v>47</v>
      </c>
      <c r="B74" t="s">
        <v>8</v>
      </c>
      <c r="C74" t="s">
        <v>32</v>
      </c>
      <c r="D74" t="s">
        <v>44</v>
      </c>
      <c r="E74">
        <v>0.65</v>
      </c>
      <c r="F74">
        <v>0.1</v>
      </c>
      <c r="G74">
        <f t="shared" si="2"/>
        <v>6.5000000000000002E-2</v>
      </c>
    </row>
    <row r="75" spans="1:8" x14ac:dyDescent="0.45">
      <c r="A75" t="s">
        <v>47</v>
      </c>
      <c r="B75" t="s">
        <v>9</v>
      </c>
      <c r="C75" t="s">
        <v>32</v>
      </c>
      <c r="D75" t="s">
        <v>44</v>
      </c>
      <c r="E75">
        <v>0.65</v>
      </c>
      <c r="F75">
        <v>0.3</v>
      </c>
      <c r="G75">
        <f t="shared" si="2"/>
        <v>0.19500000000000001</v>
      </c>
    </row>
    <row r="76" spans="1:8" x14ac:dyDescent="0.45">
      <c r="A76" t="s">
        <v>47</v>
      </c>
      <c r="B76" t="s">
        <v>31</v>
      </c>
      <c r="C76" t="s">
        <v>32</v>
      </c>
      <c r="D76" t="s">
        <v>44</v>
      </c>
      <c r="E76">
        <v>0.65</v>
      </c>
      <c r="F76">
        <v>0.05</v>
      </c>
      <c r="G76">
        <f t="shared" ref="G76:G139" si="5">E76*F76</f>
        <v>3.2500000000000001E-2</v>
      </c>
    </row>
    <row r="77" spans="1:8" x14ac:dyDescent="0.45">
      <c r="A77" t="s">
        <v>47</v>
      </c>
      <c r="B77" t="s">
        <v>38</v>
      </c>
      <c r="C77" t="s">
        <v>20</v>
      </c>
      <c r="D77" t="s">
        <v>44</v>
      </c>
      <c r="E77">
        <v>0.1</v>
      </c>
      <c r="F77">
        <v>0.2</v>
      </c>
      <c r="G77">
        <f t="shared" si="5"/>
        <v>2.0000000000000004E-2</v>
      </c>
      <c r="H77">
        <f>SUM(F77:F81)</f>
        <v>1</v>
      </c>
    </row>
    <row r="78" spans="1:8" x14ac:dyDescent="0.45">
      <c r="A78" t="s">
        <v>47</v>
      </c>
      <c r="B78" t="s">
        <v>21</v>
      </c>
      <c r="C78" t="s">
        <v>20</v>
      </c>
      <c r="D78" t="s">
        <v>44</v>
      </c>
      <c r="E78">
        <v>0.1</v>
      </c>
      <c r="F78">
        <v>0.2</v>
      </c>
      <c r="G78">
        <f t="shared" si="5"/>
        <v>2.0000000000000004E-2</v>
      </c>
    </row>
    <row r="79" spans="1:8" x14ac:dyDescent="0.45">
      <c r="A79" t="s">
        <v>47</v>
      </c>
      <c r="B79" t="s">
        <v>22</v>
      </c>
      <c r="C79" t="s">
        <v>20</v>
      </c>
      <c r="D79" t="s">
        <v>44</v>
      </c>
      <c r="E79">
        <v>0.1</v>
      </c>
      <c r="F79">
        <v>0.2</v>
      </c>
      <c r="G79">
        <f t="shared" si="5"/>
        <v>2.0000000000000004E-2</v>
      </c>
    </row>
    <row r="80" spans="1:8" x14ac:dyDescent="0.45">
      <c r="A80" t="s">
        <v>47</v>
      </c>
      <c r="B80" t="s">
        <v>39</v>
      </c>
      <c r="C80" t="s">
        <v>20</v>
      </c>
      <c r="D80" t="s">
        <v>44</v>
      </c>
      <c r="E80">
        <v>0.1</v>
      </c>
      <c r="F80">
        <v>0.1</v>
      </c>
      <c r="G80">
        <f t="shared" si="5"/>
        <v>1.0000000000000002E-2</v>
      </c>
    </row>
    <row r="81" spans="1:8" x14ac:dyDescent="0.45">
      <c r="A81" t="s">
        <v>47</v>
      </c>
      <c r="B81" t="s">
        <v>40</v>
      </c>
      <c r="C81" t="s">
        <v>20</v>
      </c>
      <c r="D81" t="s">
        <v>44</v>
      </c>
      <c r="E81">
        <v>0.1</v>
      </c>
      <c r="F81">
        <v>0.3</v>
      </c>
      <c r="G81">
        <f t="shared" si="5"/>
        <v>0.03</v>
      </c>
    </row>
    <row r="82" spans="1:8" x14ac:dyDescent="0.45">
      <c r="A82" t="s">
        <v>47</v>
      </c>
      <c r="B82" t="s">
        <v>26</v>
      </c>
      <c r="C82" t="s">
        <v>25</v>
      </c>
      <c r="D82" t="s">
        <v>44</v>
      </c>
      <c r="E82">
        <v>0.25</v>
      </c>
      <c r="F82">
        <v>0.05</v>
      </c>
      <c r="G82">
        <f t="shared" si="5"/>
        <v>1.2500000000000001E-2</v>
      </c>
      <c r="H82">
        <f>SUM(F82:F88)</f>
        <v>0.99999999999999989</v>
      </c>
    </row>
    <row r="83" spans="1:8" x14ac:dyDescent="0.45">
      <c r="A83" t="s">
        <v>47</v>
      </c>
      <c r="B83" t="s">
        <v>27</v>
      </c>
      <c r="C83" t="s">
        <v>25</v>
      </c>
      <c r="D83" t="s">
        <v>44</v>
      </c>
      <c r="E83">
        <v>0.25</v>
      </c>
      <c r="F83">
        <v>0.05</v>
      </c>
      <c r="G83">
        <f t="shared" si="5"/>
        <v>1.2500000000000001E-2</v>
      </c>
    </row>
    <row r="84" spans="1:8" x14ac:dyDescent="0.45">
      <c r="A84" t="s">
        <v>47</v>
      </c>
      <c r="B84" t="s">
        <v>28</v>
      </c>
      <c r="C84" t="s">
        <v>25</v>
      </c>
      <c r="D84" t="s">
        <v>44</v>
      </c>
      <c r="E84">
        <v>0.25</v>
      </c>
      <c r="F84">
        <v>0.2</v>
      </c>
      <c r="G84">
        <f t="shared" si="5"/>
        <v>0.05</v>
      </c>
    </row>
    <row r="85" spans="1:8" x14ac:dyDescent="0.45">
      <c r="A85" t="s">
        <v>47</v>
      </c>
      <c r="B85" t="s">
        <v>1</v>
      </c>
      <c r="C85" t="s">
        <v>25</v>
      </c>
      <c r="D85" t="s">
        <v>44</v>
      </c>
      <c r="E85">
        <v>0.25</v>
      </c>
      <c r="F85">
        <v>0.2</v>
      </c>
      <c r="G85">
        <f t="shared" si="5"/>
        <v>0.05</v>
      </c>
    </row>
    <row r="86" spans="1:8" x14ac:dyDescent="0.45">
      <c r="A86" t="s">
        <v>47</v>
      </c>
      <c r="B86" t="s">
        <v>29</v>
      </c>
      <c r="C86" t="s">
        <v>25</v>
      </c>
      <c r="D86" t="s">
        <v>44</v>
      </c>
      <c r="E86">
        <v>0.25</v>
      </c>
      <c r="F86">
        <v>0.2</v>
      </c>
      <c r="G86">
        <f t="shared" si="5"/>
        <v>0.05</v>
      </c>
    </row>
    <row r="87" spans="1:8" x14ac:dyDescent="0.45">
      <c r="A87" t="s">
        <v>47</v>
      </c>
      <c r="B87" t="s">
        <v>23</v>
      </c>
      <c r="C87" t="s">
        <v>25</v>
      </c>
      <c r="D87" t="s">
        <v>44</v>
      </c>
      <c r="E87">
        <v>0.25</v>
      </c>
      <c r="F87">
        <v>0.2</v>
      </c>
      <c r="G87">
        <f t="shared" si="5"/>
        <v>0.05</v>
      </c>
    </row>
    <row r="88" spans="1:8" x14ac:dyDescent="0.45">
      <c r="A88" t="s">
        <v>47</v>
      </c>
      <c r="B88" t="s">
        <v>30</v>
      </c>
      <c r="C88" t="s">
        <v>25</v>
      </c>
      <c r="D88" t="s">
        <v>44</v>
      </c>
      <c r="E88">
        <v>0.25</v>
      </c>
      <c r="F88">
        <v>0.1</v>
      </c>
      <c r="G88">
        <f t="shared" si="5"/>
        <v>2.5000000000000001E-2</v>
      </c>
    </row>
    <row r="89" spans="1:8" x14ac:dyDescent="0.45">
      <c r="A89" t="s">
        <v>47</v>
      </c>
      <c r="B89" t="s">
        <v>12</v>
      </c>
      <c r="C89" t="s">
        <v>45</v>
      </c>
      <c r="D89" t="s">
        <v>45</v>
      </c>
      <c r="E89">
        <v>1</v>
      </c>
      <c r="F89">
        <v>0.1</v>
      </c>
      <c r="G89">
        <f t="shared" si="5"/>
        <v>0.1</v>
      </c>
      <c r="H89">
        <f>SUM(F89:F99)</f>
        <v>1</v>
      </c>
    </row>
    <row r="90" spans="1:8" x14ac:dyDescent="0.45">
      <c r="A90" t="s">
        <v>47</v>
      </c>
      <c r="B90" t="s">
        <v>13</v>
      </c>
      <c r="C90" t="s">
        <v>45</v>
      </c>
      <c r="D90" t="s">
        <v>45</v>
      </c>
      <c r="E90">
        <v>1</v>
      </c>
      <c r="F90">
        <v>0.1</v>
      </c>
      <c r="G90">
        <f t="shared" si="5"/>
        <v>0.1</v>
      </c>
    </row>
    <row r="91" spans="1:8" x14ac:dyDescent="0.45">
      <c r="A91" t="s">
        <v>47</v>
      </c>
      <c r="B91" t="s">
        <v>14</v>
      </c>
      <c r="C91" t="s">
        <v>45</v>
      </c>
      <c r="D91" t="s">
        <v>45</v>
      </c>
      <c r="E91">
        <v>1</v>
      </c>
      <c r="F91">
        <v>0.1</v>
      </c>
      <c r="G91">
        <f t="shared" si="5"/>
        <v>0.1</v>
      </c>
    </row>
    <row r="92" spans="1:8" x14ac:dyDescent="0.45">
      <c r="A92" t="s">
        <v>47</v>
      </c>
      <c r="B92" t="s">
        <v>15</v>
      </c>
      <c r="C92" t="s">
        <v>45</v>
      </c>
      <c r="D92" t="s">
        <v>45</v>
      </c>
      <c r="E92">
        <v>1</v>
      </c>
      <c r="F92">
        <v>0.05</v>
      </c>
      <c r="G92">
        <f t="shared" si="5"/>
        <v>0.05</v>
      </c>
    </row>
    <row r="93" spans="1:8" x14ac:dyDescent="0.45">
      <c r="A93" t="s">
        <v>47</v>
      </c>
      <c r="B93" t="s">
        <v>16</v>
      </c>
      <c r="C93" t="s">
        <v>45</v>
      </c>
      <c r="D93" t="s">
        <v>45</v>
      </c>
      <c r="E93">
        <v>1</v>
      </c>
      <c r="F93">
        <v>0.05</v>
      </c>
      <c r="G93">
        <f t="shared" si="5"/>
        <v>0.05</v>
      </c>
    </row>
    <row r="94" spans="1:8" x14ac:dyDescent="0.45">
      <c r="A94" t="s">
        <v>47</v>
      </c>
      <c r="B94" t="s">
        <v>17</v>
      </c>
      <c r="C94" t="s">
        <v>45</v>
      </c>
      <c r="D94" t="s">
        <v>45</v>
      </c>
      <c r="E94">
        <v>1</v>
      </c>
      <c r="F94">
        <v>0.1</v>
      </c>
      <c r="G94">
        <f t="shared" si="5"/>
        <v>0.1</v>
      </c>
    </row>
    <row r="95" spans="1:8" x14ac:dyDescent="0.45">
      <c r="A95" t="s">
        <v>47</v>
      </c>
      <c r="B95" t="s">
        <v>2</v>
      </c>
      <c r="C95" t="s">
        <v>45</v>
      </c>
      <c r="D95" t="s">
        <v>45</v>
      </c>
      <c r="E95">
        <v>1</v>
      </c>
      <c r="F95">
        <v>0.1</v>
      </c>
      <c r="G95">
        <f t="shared" si="5"/>
        <v>0.1</v>
      </c>
    </row>
    <row r="96" spans="1:8" x14ac:dyDescent="0.45">
      <c r="A96" t="s">
        <v>47</v>
      </c>
      <c r="B96" t="s">
        <v>1</v>
      </c>
      <c r="C96" t="s">
        <v>45</v>
      </c>
      <c r="D96" t="s">
        <v>45</v>
      </c>
      <c r="E96">
        <v>1</v>
      </c>
      <c r="F96">
        <v>0.05</v>
      </c>
      <c r="G96">
        <f t="shared" si="5"/>
        <v>0.05</v>
      </c>
    </row>
    <row r="97" spans="1:8" x14ac:dyDescent="0.45">
      <c r="A97" t="s">
        <v>47</v>
      </c>
      <c r="B97" t="s">
        <v>18</v>
      </c>
      <c r="C97" t="s">
        <v>45</v>
      </c>
      <c r="D97" t="s">
        <v>45</v>
      </c>
      <c r="E97">
        <v>1</v>
      </c>
      <c r="F97">
        <v>0.1</v>
      </c>
      <c r="G97">
        <f t="shared" si="5"/>
        <v>0.1</v>
      </c>
    </row>
    <row r="98" spans="1:8" x14ac:dyDescent="0.45">
      <c r="A98" t="s">
        <v>47</v>
      </c>
      <c r="B98" t="s">
        <v>19</v>
      </c>
      <c r="C98" t="s">
        <v>45</v>
      </c>
      <c r="D98" t="s">
        <v>45</v>
      </c>
      <c r="E98">
        <v>1</v>
      </c>
      <c r="F98">
        <v>0.05</v>
      </c>
      <c r="G98">
        <f t="shared" si="5"/>
        <v>0.05</v>
      </c>
    </row>
    <row r="99" spans="1:8" x14ac:dyDescent="0.45">
      <c r="A99" t="s">
        <v>47</v>
      </c>
      <c r="B99" t="s">
        <v>24</v>
      </c>
      <c r="C99" t="s">
        <v>45</v>
      </c>
      <c r="D99" t="s">
        <v>45</v>
      </c>
      <c r="E99">
        <v>1</v>
      </c>
      <c r="F99">
        <v>0.2</v>
      </c>
      <c r="G99">
        <f t="shared" si="5"/>
        <v>0.2</v>
      </c>
    </row>
    <row r="101" spans="1:8" x14ac:dyDescent="0.45">
      <c r="A101" t="s">
        <v>48</v>
      </c>
      <c r="B101" t="s">
        <v>3</v>
      </c>
      <c r="C101" t="s">
        <v>32</v>
      </c>
      <c r="D101" t="s">
        <v>44</v>
      </c>
      <c r="E101">
        <v>0</v>
      </c>
      <c r="F101">
        <v>0</v>
      </c>
      <c r="G101">
        <f t="shared" si="5"/>
        <v>0</v>
      </c>
    </row>
    <row r="102" spans="1:8" x14ac:dyDescent="0.45">
      <c r="A102" t="s">
        <v>48</v>
      </c>
      <c r="B102" t="s">
        <v>4</v>
      </c>
      <c r="C102" t="s">
        <v>32</v>
      </c>
      <c r="D102" t="s">
        <v>44</v>
      </c>
      <c r="E102">
        <v>0</v>
      </c>
      <c r="F102">
        <v>0</v>
      </c>
      <c r="G102">
        <f t="shared" si="5"/>
        <v>0</v>
      </c>
    </row>
    <row r="103" spans="1:8" x14ac:dyDescent="0.45">
      <c r="A103" t="s">
        <v>48</v>
      </c>
      <c r="B103" t="s">
        <v>5</v>
      </c>
      <c r="C103" t="s">
        <v>32</v>
      </c>
      <c r="D103" t="s">
        <v>44</v>
      </c>
      <c r="E103">
        <v>0</v>
      </c>
      <c r="F103">
        <v>0</v>
      </c>
      <c r="G103">
        <f t="shared" si="5"/>
        <v>0</v>
      </c>
    </row>
    <row r="104" spans="1:8" x14ac:dyDescent="0.45">
      <c r="A104" t="s">
        <v>48</v>
      </c>
      <c r="B104" t="s">
        <v>10</v>
      </c>
      <c r="C104" t="s">
        <v>32</v>
      </c>
      <c r="D104" t="s">
        <v>44</v>
      </c>
      <c r="E104">
        <v>0</v>
      </c>
      <c r="F104">
        <v>0</v>
      </c>
      <c r="G104">
        <f t="shared" si="5"/>
        <v>0</v>
      </c>
    </row>
    <row r="105" spans="1:8" x14ac:dyDescent="0.45">
      <c r="A105" t="s">
        <v>48</v>
      </c>
      <c r="B105" t="s">
        <v>6</v>
      </c>
      <c r="C105" t="s">
        <v>32</v>
      </c>
      <c r="D105" t="s">
        <v>44</v>
      </c>
      <c r="E105">
        <v>0</v>
      </c>
      <c r="F105">
        <v>0</v>
      </c>
      <c r="G105">
        <f t="shared" si="5"/>
        <v>0</v>
      </c>
    </row>
    <row r="106" spans="1:8" x14ac:dyDescent="0.45">
      <c r="A106" t="s">
        <v>48</v>
      </c>
      <c r="B106" t="s">
        <v>7</v>
      </c>
      <c r="C106" t="s">
        <v>32</v>
      </c>
      <c r="D106" t="s">
        <v>44</v>
      </c>
      <c r="E106">
        <v>0</v>
      </c>
      <c r="F106">
        <v>0</v>
      </c>
      <c r="G106">
        <f t="shared" si="5"/>
        <v>0</v>
      </c>
    </row>
    <row r="107" spans="1:8" x14ac:dyDescent="0.45">
      <c r="A107" t="s">
        <v>48</v>
      </c>
      <c r="B107" t="s">
        <v>8</v>
      </c>
      <c r="C107" t="s">
        <v>32</v>
      </c>
      <c r="D107" t="s">
        <v>44</v>
      </c>
      <c r="E107">
        <v>0</v>
      </c>
      <c r="F107">
        <v>0</v>
      </c>
      <c r="G107">
        <f t="shared" si="5"/>
        <v>0</v>
      </c>
    </row>
    <row r="108" spans="1:8" x14ac:dyDescent="0.45">
      <c r="A108" t="s">
        <v>48</v>
      </c>
      <c r="B108" t="s">
        <v>9</v>
      </c>
      <c r="C108" t="s">
        <v>32</v>
      </c>
      <c r="D108" t="s">
        <v>44</v>
      </c>
      <c r="E108">
        <v>0</v>
      </c>
      <c r="F108">
        <v>0</v>
      </c>
      <c r="G108">
        <f t="shared" si="5"/>
        <v>0</v>
      </c>
    </row>
    <row r="109" spans="1:8" x14ac:dyDescent="0.45">
      <c r="A109" t="s">
        <v>48</v>
      </c>
      <c r="B109" t="s">
        <v>31</v>
      </c>
      <c r="C109" t="s">
        <v>32</v>
      </c>
      <c r="D109" t="s">
        <v>44</v>
      </c>
      <c r="E109">
        <v>0</v>
      </c>
      <c r="F109">
        <v>0</v>
      </c>
      <c r="G109">
        <f t="shared" si="5"/>
        <v>0</v>
      </c>
    </row>
    <row r="110" spans="1:8" x14ac:dyDescent="0.45">
      <c r="A110" t="s">
        <v>48</v>
      </c>
      <c r="B110" t="s">
        <v>38</v>
      </c>
      <c r="C110" t="s">
        <v>20</v>
      </c>
      <c r="D110" t="s">
        <v>44</v>
      </c>
      <c r="E110">
        <v>0.7</v>
      </c>
      <c r="F110">
        <v>0.3</v>
      </c>
      <c r="G110">
        <f t="shared" si="5"/>
        <v>0.21</v>
      </c>
      <c r="H110">
        <f>SUM(F110:F114)</f>
        <v>1</v>
      </c>
    </row>
    <row r="111" spans="1:8" x14ac:dyDescent="0.45">
      <c r="A111" t="s">
        <v>48</v>
      </c>
      <c r="B111" t="s">
        <v>21</v>
      </c>
      <c r="C111" t="s">
        <v>20</v>
      </c>
      <c r="D111" t="s">
        <v>44</v>
      </c>
      <c r="E111">
        <v>0.7</v>
      </c>
      <c r="F111">
        <v>0.3</v>
      </c>
      <c r="G111">
        <f t="shared" si="5"/>
        <v>0.21</v>
      </c>
    </row>
    <row r="112" spans="1:8" x14ac:dyDescent="0.45">
      <c r="A112" t="s">
        <v>48</v>
      </c>
      <c r="B112" t="s">
        <v>22</v>
      </c>
      <c r="C112" t="s">
        <v>20</v>
      </c>
      <c r="D112" t="s">
        <v>44</v>
      </c>
      <c r="E112">
        <v>0.7</v>
      </c>
      <c r="F112">
        <v>0.2</v>
      </c>
      <c r="G112">
        <f t="shared" si="5"/>
        <v>0.13999999999999999</v>
      </c>
    </row>
    <row r="113" spans="1:8" x14ac:dyDescent="0.45">
      <c r="A113" t="s">
        <v>48</v>
      </c>
      <c r="B113" t="s">
        <v>39</v>
      </c>
      <c r="C113" t="s">
        <v>20</v>
      </c>
      <c r="D113" t="s">
        <v>44</v>
      </c>
      <c r="E113">
        <v>0.7</v>
      </c>
      <c r="F113">
        <v>0.1</v>
      </c>
      <c r="G113">
        <f t="shared" si="5"/>
        <v>6.9999999999999993E-2</v>
      </c>
    </row>
    <row r="114" spans="1:8" x14ac:dyDescent="0.45">
      <c r="A114" t="s">
        <v>48</v>
      </c>
      <c r="B114" t="s">
        <v>40</v>
      </c>
      <c r="C114" t="s">
        <v>20</v>
      </c>
      <c r="D114" t="s">
        <v>44</v>
      </c>
      <c r="E114">
        <v>0.7</v>
      </c>
      <c r="F114">
        <v>0.1</v>
      </c>
      <c r="G114">
        <f t="shared" si="5"/>
        <v>6.9999999999999993E-2</v>
      </c>
    </row>
    <row r="115" spans="1:8" x14ac:dyDescent="0.45">
      <c r="A115" t="s">
        <v>48</v>
      </c>
      <c r="B115" t="s">
        <v>26</v>
      </c>
      <c r="C115" t="s">
        <v>25</v>
      </c>
      <c r="D115" t="s">
        <v>44</v>
      </c>
      <c r="E115">
        <v>0.3</v>
      </c>
      <c r="F115">
        <v>0</v>
      </c>
      <c r="G115">
        <f t="shared" si="5"/>
        <v>0</v>
      </c>
      <c r="H115">
        <f>SUM(F115:F121)</f>
        <v>1</v>
      </c>
    </row>
    <row r="116" spans="1:8" x14ac:dyDescent="0.45">
      <c r="A116" t="s">
        <v>48</v>
      </c>
      <c r="B116" t="s">
        <v>27</v>
      </c>
      <c r="C116" t="s">
        <v>25</v>
      </c>
      <c r="D116" t="s">
        <v>44</v>
      </c>
      <c r="E116">
        <v>0.3</v>
      </c>
      <c r="F116">
        <v>0</v>
      </c>
      <c r="G116">
        <f t="shared" si="5"/>
        <v>0</v>
      </c>
    </row>
    <row r="117" spans="1:8" x14ac:dyDescent="0.45">
      <c r="A117" t="s">
        <v>48</v>
      </c>
      <c r="B117" t="s">
        <v>28</v>
      </c>
      <c r="C117" t="s">
        <v>25</v>
      </c>
      <c r="D117" t="s">
        <v>44</v>
      </c>
      <c r="E117">
        <v>0.3</v>
      </c>
      <c r="F117">
        <v>0.1</v>
      </c>
      <c r="G117">
        <f t="shared" si="5"/>
        <v>0.03</v>
      </c>
    </row>
    <row r="118" spans="1:8" x14ac:dyDescent="0.45">
      <c r="A118" t="s">
        <v>48</v>
      </c>
      <c r="B118" t="s">
        <v>1</v>
      </c>
      <c r="C118" t="s">
        <v>25</v>
      </c>
      <c r="D118" t="s">
        <v>44</v>
      </c>
      <c r="E118">
        <v>0.3</v>
      </c>
      <c r="F118">
        <v>0.1</v>
      </c>
      <c r="G118">
        <f t="shared" si="5"/>
        <v>0.03</v>
      </c>
    </row>
    <row r="119" spans="1:8" x14ac:dyDescent="0.45">
      <c r="A119" t="s">
        <v>48</v>
      </c>
      <c r="B119" t="s">
        <v>29</v>
      </c>
      <c r="C119" t="s">
        <v>25</v>
      </c>
      <c r="D119" t="s">
        <v>44</v>
      </c>
      <c r="E119">
        <v>0.3</v>
      </c>
      <c r="F119">
        <v>0.5</v>
      </c>
      <c r="G119">
        <f t="shared" si="5"/>
        <v>0.15</v>
      </c>
    </row>
    <row r="120" spans="1:8" x14ac:dyDescent="0.45">
      <c r="A120" t="s">
        <v>48</v>
      </c>
      <c r="B120" t="s">
        <v>23</v>
      </c>
      <c r="C120" t="s">
        <v>25</v>
      </c>
      <c r="D120" t="s">
        <v>44</v>
      </c>
      <c r="E120">
        <v>0.3</v>
      </c>
      <c r="F120">
        <v>0.1</v>
      </c>
      <c r="G120">
        <f t="shared" si="5"/>
        <v>0.03</v>
      </c>
    </row>
    <row r="121" spans="1:8" x14ac:dyDescent="0.45">
      <c r="A121" t="s">
        <v>48</v>
      </c>
      <c r="B121" t="s">
        <v>30</v>
      </c>
      <c r="C121" t="s">
        <v>25</v>
      </c>
      <c r="D121" t="s">
        <v>44</v>
      </c>
      <c r="E121">
        <v>0.3</v>
      </c>
      <c r="F121">
        <v>0.2</v>
      </c>
      <c r="G121">
        <f t="shared" si="5"/>
        <v>0.06</v>
      </c>
    </row>
    <row r="122" spans="1:8" x14ac:dyDescent="0.45">
      <c r="A122" t="s">
        <v>48</v>
      </c>
      <c r="B122" t="s">
        <v>12</v>
      </c>
      <c r="C122" t="s">
        <v>45</v>
      </c>
      <c r="D122" t="s">
        <v>45</v>
      </c>
      <c r="E122">
        <v>1</v>
      </c>
      <c r="F122">
        <v>0.05</v>
      </c>
      <c r="G122">
        <f t="shared" si="5"/>
        <v>0.05</v>
      </c>
      <c r="H122">
        <f>SUM(F122:F132)</f>
        <v>1</v>
      </c>
    </row>
    <row r="123" spans="1:8" x14ac:dyDescent="0.45">
      <c r="A123" t="s">
        <v>48</v>
      </c>
      <c r="B123" t="s">
        <v>13</v>
      </c>
      <c r="C123" t="s">
        <v>45</v>
      </c>
      <c r="D123" t="s">
        <v>45</v>
      </c>
      <c r="E123">
        <v>1</v>
      </c>
      <c r="F123">
        <v>0.05</v>
      </c>
      <c r="G123">
        <f t="shared" si="5"/>
        <v>0.05</v>
      </c>
    </row>
    <row r="124" spans="1:8" x14ac:dyDescent="0.45">
      <c r="A124" t="s">
        <v>48</v>
      </c>
      <c r="B124" t="s">
        <v>14</v>
      </c>
      <c r="C124" t="s">
        <v>45</v>
      </c>
      <c r="D124" t="s">
        <v>45</v>
      </c>
      <c r="E124">
        <v>1</v>
      </c>
      <c r="F124">
        <v>0.05</v>
      </c>
      <c r="G124">
        <f t="shared" si="5"/>
        <v>0.05</v>
      </c>
    </row>
    <row r="125" spans="1:8" x14ac:dyDescent="0.45">
      <c r="A125" t="s">
        <v>48</v>
      </c>
      <c r="B125" t="s">
        <v>15</v>
      </c>
      <c r="C125" t="s">
        <v>45</v>
      </c>
      <c r="D125" t="s">
        <v>45</v>
      </c>
      <c r="E125">
        <v>1</v>
      </c>
      <c r="F125">
        <v>0.2</v>
      </c>
      <c r="G125">
        <f t="shared" si="5"/>
        <v>0.2</v>
      </c>
    </row>
    <row r="126" spans="1:8" x14ac:dyDescent="0.45">
      <c r="A126" t="s">
        <v>48</v>
      </c>
      <c r="B126" t="s">
        <v>16</v>
      </c>
      <c r="C126" t="s">
        <v>45</v>
      </c>
      <c r="D126" t="s">
        <v>45</v>
      </c>
      <c r="E126">
        <v>1</v>
      </c>
      <c r="F126">
        <v>0.2</v>
      </c>
      <c r="G126">
        <f t="shared" si="5"/>
        <v>0.2</v>
      </c>
    </row>
    <row r="127" spans="1:8" x14ac:dyDescent="0.45">
      <c r="A127" t="s">
        <v>48</v>
      </c>
      <c r="B127" t="s">
        <v>17</v>
      </c>
      <c r="C127" t="s">
        <v>45</v>
      </c>
      <c r="D127" t="s">
        <v>45</v>
      </c>
      <c r="E127">
        <v>1</v>
      </c>
      <c r="F127">
        <v>0.2</v>
      </c>
      <c r="G127">
        <f t="shared" si="5"/>
        <v>0.2</v>
      </c>
    </row>
    <row r="128" spans="1:8" x14ac:dyDescent="0.45">
      <c r="A128" t="s">
        <v>48</v>
      </c>
      <c r="B128" t="s">
        <v>2</v>
      </c>
      <c r="C128" t="s">
        <v>45</v>
      </c>
      <c r="D128" t="s">
        <v>45</v>
      </c>
      <c r="E128">
        <v>1</v>
      </c>
      <c r="F128">
        <v>0.1</v>
      </c>
      <c r="G128">
        <f t="shared" si="5"/>
        <v>0.1</v>
      </c>
    </row>
    <row r="129" spans="1:8" x14ac:dyDescent="0.45">
      <c r="A129" t="s">
        <v>48</v>
      </c>
      <c r="B129" t="s">
        <v>1</v>
      </c>
      <c r="C129" t="s">
        <v>45</v>
      </c>
      <c r="D129" t="s">
        <v>45</v>
      </c>
      <c r="E129">
        <v>1</v>
      </c>
      <c r="F129">
        <v>0.05</v>
      </c>
      <c r="G129">
        <f t="shared" si="5"/>
        <v>0.05</v>
      </c>
    </row>
    <row r="130" spans="1:8" x14ac:dyDescent="0.45">
      <c r="A130" t="s">
        <v>48</v>
      </c>
      <c r="B130" t="s">
        <v>18</v>
      </c>
      <c r="C130" t="s">
        <v>45</v>
      </c>
      <c r="D130" t="s">
        <v>45</v>
      </c>
      <c r="E130">
        <v>1</v>
      </c>
      <c r="F130">
        <v>0</v>
      </c>
      <c r="G130">
        <f t="shared" si="5"/>
        <v>0</v>
      </c>
    </row>
    <row r="131" spans="1:8" x14ac:dyDescent="0.45">
      <c r="A131" t="s">
        <v>48</v>
      </c>
      <c r="B131" t="s">
        <v>19</v>
      </c>
      <c r="C131" t="s">
        <v>45</v>
      </c>
      <c r="D131" t="s">
        <v>45</v>
      </c>
      <c r="E131">
        <v>1</v>
      </c>
      <c r="F131">
        <v>0</v>
      </c>
      <c r="G131">
        <f t="shared" si="5"/>
        <v>0</v>
      </c>
    </row>
    <row r="132" spans="1:8" x14ac:dyDescent="0.45">
      <c r="A132" t="s">
        <v>48</v>
      </c>
      <c r="B132" t="s">
        <v>24</v>
      </c>
      <c r="C132" t="s">
        <v>45</v>
      </c>
      <c r="D132" t="s">
        <v>45</v>
      </c>
      <c r="E132">
        <v>1</v>
      </c>
      <c r="F132">
        <v>0.1</v>
      </c>
      <c r="G132">
        <f t="shared" si="5"/>
        <v>0.1</v>
      </c>
    </row>
    <row r="134" spans="1:8" x14ac:dyDescent="0.45">
      <c r="A134" t="s">
        <v>49</v>
      </c>
      <c r="B134" t="s">
        <v>3</v>
      </c>
      <c r="C134" t="s">
        <v>32</v>
      </c>
      <c r="D134" t="s">
        <v>44</v>
      </c>
      <c r="E134">
        <v>0.1</v>
      </c>
      <c r="F134">
        <v>0.1</v>
      </c>
      <c r="G134">
        <f t="shared" si="5"/>
        <v>1.0000000000000002E-2</v>
      </c>
      <c r="H134">
        <f>SUM(F134:F142)</f>
        <v>1</v>
      </c>
    </row>
    <row r="135" spans="1:8" x14ac:dyDescent="0.45">
      <c r="A135" t="s">
        <v>49</v>
      </c>
      <c r="B135" t="s">
        <v>4</v>
      </c>
      <c r="C135" t="s">
        <v>32</v>
      </c>
      <c r="D135" t="s">
        <v>44</v>
      </c>
      <c r="E135">
        <v>0.1</v>
      </c>
      <c r="F135">
        <v>0.05</v>
      </c>
      <c r="G135">
        <f t="shared" si="5"/>
        <v>5.000000000000001E-3</v>
      </c>
    </row>
    <row r="136" spans="1:8" x14ac:dyDescent="0.45">
      <c r="A136" t="s">
        <v>49</v>
      </c>
      <c r="B136" t="s">
        <v>5</v>
      </c>
      <c r="C136" t="s">
        <v>32</v>
      </c>
      <c r="D136" t="s">
        <v>44</v>
      </c>
      <c r="E136">
        <v>0.1</v>
      </c>
      <c r="F136">
        <v>0.1</v>
      </c>
      <c r="G136">
        <f t="shared" si="5"/>
        <v>1.0000000000000002E-2</v>
      </c>
    </row>
    <row r="137" spans="1:8" x14ac:dyDescent="0.45">
      <c r="A137" t="s">
        <v>49</v>
      </c>
      <c r="B137" t="s">
        <v>10</v>
      </c>
      <c r="C137" t="s">
        <v>32</v>
      </c>
      <c r="D137" t="s">
        <v>44</v>
      </c>
      <c r="E137">
        <v>0.1</v>
      </c>
      <c r="F137">
        <v>0.05</v>
      </c>
      <c r="G137">
        <f t="shared" si="5"/>
        <v>5.000000000000001E-3</v>
      </c>
    </row>
    <row r="138" spans="1:8" x14ac:dyDescent="0.45">
      <c r="A138" t="s">
        <v>49</v>
      </c>
      <c r="B138" t="s">
        <v>6</v>
      </c>
      <c r="C138" t="s">
        <v>32</v>
      </c>
      <c r="D138" t="s">
        <v>44</v>
      </c>
      <c r="E138">
        <v>0.1</v>
      </c>
      <c r="F138">
        <v>0.05</v>
      </c>
      <c r="G138">
        <f t="shared" si="5"/>
        <v>5.000000000000001E-3</v>
      </c>
    </row>
    <row r="139" spans="1:8" x14ac:dyDescent="0.45">
      <c r="A139" t="s">
        <v>49</v>
      </c>
      <c r="B139" t="s">
        <v>7</v>
      </c>
      <c r="C139" t="s">
        <v>32</v>
      </c>
      <c r="D139" t="s">
        <v>44</v>
      </c>
      <c r="E139">
        <v>0.1</v>
      </c>
      <c r="F139">
        <v>0.25</v>
      </c>
      <c r="G139">
        <f t="shared" si="5"/>
        <v>2.5000000000000001E-2</v>
      </c>
    </row>
    <row r="140" spans="1:8" x14ac:dyDescent="0.45">
      <c r="A140" t="s">
        <v>49</v>
      </c>
      <c r="B140" t="s">
        <v>8</v>
      </c>
      <c r="C140" t="s">
        <v>32</v>
      </c>
      <c r="D140" t="s">
        <v>44</v>
      </c>
      <c r="E140">
        <v>0.1</v>
      </c>
      <c r="F140">
        <v>0.2</v>
      </c>
      <c r="G140">
        <f t="shared" ref="G140:G165" si="6">E140*F140</f>
        <v>2.0000000000000004E-2</v>
      </c>
    </row>
    <row r="141" spans="1:8" x14ac:dyDescent="0.45">
      <c r="A141" t="s">
        <v>49</v>
      </c>
      <c r="B141" t="s">
        <v>9</v>
      </c>
      <c r="C141" t="s">
        <v>32</v>
      </c>
      <c r="D141" t="s">
        <v>44</v>
      </c>
      <c r="E141">
        <v>0.1</v>
      </c>
      <c r="F141">
        <v>0.1</v>
      </c>
      <c r="G141">
        <f t="shared" si="6"/>
        <v>1.0000000000000002E-2</v>
      </c>
    </row>
    <row r="142" spans="1:8" x14ac:dyDescent="0.45">
      <c r="A142" t="s">
        <v>49</v>
      </c>
      <c r="B142" t="s">
        <v>31</v>
      </c>
      <c r="C142" t="s">
        <v>32</v>
      </c>
      <c r="D142" t="s">
        <v>44</v>
      </c>
      <c r="E142">
        <v>0.1</v>
      </c>
      <c r="F142">
        <v>0.1</v>
      </c>
      <c r="G142">
        <f t="shared" si="6"/>
        <v>1.0000000000000002E-2</v>
      </c>
    </row>
    <row r="143" spans="1:8" x14ac:dyDescent="0.45">
      <c r="A143" t="s">
        <v>49</v>
      </c>
      <c r="B143" t="s">
        <v>38</v>
      </c>
      <c r="C143" t="s">
        <v>20</v>
      </c>
      <c r="D143" t="s">
        <v>44</v>
      </c>
      <c r="E143">
        <v>0.7</v>
      </c>
      <c r="F143">
        <v>0.2</v>
      </c>
      <c r="G143">
        <f t="shared" si="6"/>
        <v>0.13999999999999999</v>
      </c>
      <c r="H143">
        <f>SUM(F143:F147)</f>
        <v>1.0000000000000002</v>
      </c>
    </row>
    <row r="144" spans="1:8" x14ac:dyDescent="0.45">
      <c r="A144" t="s">
        <v>49</v>
      </c>
      <c r="B144" t="s">
        <v>21</v>
      </c>
      <c r="C144" t="s">
        <v>20</v>
      </c>
      <c r="D144" t="s">
        <v>44</v>
      </c>
      <c r="E144">
        <v>0.7</v>
      </c>
      <c r="F144">
        <v>0.2</v>
      </c>
      <c r="G144">
        <f t="shared" si="6"/>
        <v>0.13999999999999999</v>
      </c>
    </row>
    <row r="145" spans="1:8" x14ac:dyDescent="0.45">
      <c r="A145" t="s">
        <v>49</v>
      </c>
      <c r="B145" t="s">
        <v>22</v>
      </c>
      <c r="C145" t="s">
        <v>20</v>
      </c>
      <c r="D145" t="s">
        <v>44</v>
      </c>
      <c r="E145">
        <v>0.7</v>
      </c>
      <c r="F145">
        <v>0.2</v>
      </c>
      <c r="G145">
        <f t="shared" si="6"/>
        <v>0.13999999999999999</v>
      </c>
    </row>
    <row r="146" spans="1:8" x14ac:dyDescent="0.45">
      <c r="A146" t="s">
        <v>49</v>
      </c>
      <c r="B146" t="s">
        <v>39</v>
      </c>
      <c r="C146" t="s">
        <v>20</v>
      </c>
      <c r="D146" t="s">
        <v>44</v>
      </c>
      <c r="E146">
        <v>0.7</v>
      </c>
      <c r="F146">
        <v>0.3</v>
      </c>
      <c r="G146">
        <f t="shared" si="6"/>
        <v>0.21</v>
      </c>
    </row>
    <row r="147" spans="1:8" x14ac:dyDescent="0.45">
      <c r="A147" t="s">
        <v>49</v>
      </c>
      <c r="B147" t="s">
        <v>40</v>
      </c>
      <c r="C147" t="s">
        <v>20</v>
      </c>
      <c r="D147" t="s">
        <v>44</v>
      </c>
      <c r="E147">
        <v>0.7</v>
      </c>
      <c r="F147">
        <v>0.1</v>
      </c>
      <c r="G147">
        <f t="shared" si="6"/>
        <v>6.9999999999999993E-2</v>
      </c>
    </row>
    <row r="148" spans="1:8" x14ac:dyDescent="0.45">
      <c r="A148" t="s">
        <v>49</v>
      </c>
      <c r="B148" t="s">
        <v>26</v>
      </c>
      <c r="C148" t="s">
        <v>25</v>
      </c>
      <c r="D148" t="s">
        <v>44</v>
      </c>
      <c r="E148">
        <v>0.2</v>
      </c>
      <c r="F148">
        <v>0</v>
      </c>
      <c r="G148">
        <f t="shared" si="6"/>
        <v>0</v>
      </c>
      <c r="H148">
        <f>SUM(F148:F154)</f>
        <v>1</v>
      </c>
    </row>
    <row r="149" spans="1:8" x14ac:dyDescent="0.45">
      <c r="A149" t="s">
        <v>49</v>
      </c>
      <c r="B149" t="s">
        <v>27</v>
      </c>
      <c r="C149" t="s">
        <v>25</v>
      </c>
      <c r="D149" t="s">
        <v>44</v>
      </c>
      <c r="E149">
        <v>0.2</v>
      </c>
      <c r="F149">
        <v>0</v>
      </c>
      <c r="G149">
        <f t="shared" si="6"/>
        <v>0</v>
      </c>
    </row>
    <row r="150" spans="1:8" x14ac:dyDescent="0.45">
      <c r="A150" t="s">
        <v>49</v>
      </c>
      <c r="B150" t="s">
        <v>28</v>
      </c>
      <c r="C150" t="s">
        <v>25</v>
      </c>
      <c r="D150" t="s">
        <v>44</v>
      </c>
      <c r="E150">
        <v>0.2</v>
      </c>
      <c r="F150">
        <v>0.2</v>
      </c>
      <c r="G150">
        <f t="shared" si="6"/>
        <v>4.0000000000000008E-2</v>
      </c>
    </row>
    <row r="151" spans="1:8" x14ac:dyDescent="0.45">
      <c r="A151" t="s">
        <v>49</v>
      </c>
      <c r="B151" t="s">
        <v>1</v>
      </c>
      <c r="C151" t="s">
        <v>25</v>
      </c>
      <c r="D151" t="s">
        <v>44</v>
      </c>
      <c r="E151">
        <v>0.2</v>
      </c>
      <c r="F151">
        <v>0.1</v>
      </c>
      <c r="G151">
        <f t="shared" si="6"/>
        <v>2.0000000000000004E-2</v>
      </c>
    </row>
    <row r="152" spans="1:8" x14ac:dyDescent="0.45">
      <c r="A152" t="s">
        <v>49</v>
      </c>
      <c r="B152" t="s">
        <v>29</v>
      </c>
      <c r="C152" t="s">
        <v>25</v>
      </c>
      <c r="D152" t="s">
        <v>44</v>
      </c>
      <c r="E152">
        <v>0.2</v>
      </c>
      <c r="F152">
        <v>0.2</v>
      </c>
      <c r="G152">
        <f t="shared" si="6"/>
        <v>4.0000000000000008E-2</v>
      </c>
    </row>
    <row r="153" spans="1:8" x14ac:dyDescent="0.45">
      <c r="A153" t="s">
        <v>49</v>
      </c>
      <c r="B153" t="s">
        <v>23</v>
      </c>
      <c r="C153" t="s">
        <v>25</v>
      </c>
      <c r="D153" t="s">
        <v>44</v>
      </c>
      <c r="E153">
        <v>0.2</v>
      </c>
      <c r="F153">
        <v>0.25</v>
      </c>
      <c r="G153">
        <f t="shared" si="6"/>
        <v>0.05</v>
      </c>
    </row>
    <row r="154" spans="1:8" x14ac:dyDescent="0.45">
      <c r="A154" t="s">
        <v>49</v>
      </c>
      <c r="B154" t="s">
        <v>30</v>
      </c>
      <c r="C154" t="s">
        <v>25</v>
      </c>
      <c r="D154" t="s">
        <v>44</v>
      </c>
      <c r="E154">
        <v>0.2</v>
      </c>
      <c r="F154">
        <v>0.25</v>
      </c>
      <c r="G154">
        <f t="shared" si="6"/>
        <v>0.05</v>
      </c>
    </row>
    <row r="155" spans="1:8" x14ac:dyDescent="0.45">
      <c r="A155" t="s">
        <v>49</v>
      </c>
      <c r="B155" t="s">
        <v>12</v>
      </c>
      <c r="C155" t="s">
        <v>45</v>
      </c>
      <c r="D155" t="s">
        <v>45</v>
      </c>
      <c r="E155">
        <v>1</v>
      </c>
      <c r="F155">
        <v>0.05</v>
      </c>
      <c r="G155">
        <f t="shared" si="6"/>
        <v>0.05</v>
      </c>
      <c r="H155">
        <f>SUM(F155:F165)</f>
        <v>1</v>
      </c>
    </row>
    <row r="156" spans="1:8" x14ac:dyDescent="0.45">
      <c r="A156" t="s">
        <v>49</v>
      </c>
      <c r="B156" t="s">
        <v>13</v>
      </c>
      <c r="C156" t="s">
        <v>45</v>
      </c>
      <c r="D156" t="s">
        <v>45</v>
      </c>
      <c r="E156">
        <v>1</v>
      </c>
      <c r="F156">
        <v>0.05</v>
      </c>
      <c r="G156">
        <f t="shared" si="6"/>
        <v>0.05</v>
      </c>
    </row>
    <row r="157" spans="1:8" x14ac:dyDescent="0.45">
      <c r="A157" t="s">
        <v>49</v>
      </c>
      <c r="B157" t="s">
        <v>14</v>
      </c>
      <c r="C157" t="s">
        <v>45</v>
      </c>
      <c r="D157" t="s">
        <v>45</v>
      </c>
      <c r="E157">
        <v>1</v>
      </c>
      <c r="F157">
        <v>0.1</v>
      </c>
      <c r="G157">
        <f t="shared" si="6"/>
        <v>0.1</v>
      </c>
    </row>
    <row r="158" spans="1:8" x14ac:dyDescent="0.45">
      <c r="A158" t="s">
        <v>49</v>
      </c>
      <c r="B158" t="s">
        <v>15</v>
      </c>
      <c r="C158" t="s">
        <v>45</v>
      </c>
      <c r="D158" t="s">
        <v>45</v>
      </c>
      <c r="E158">
        <v>1</v>
      </c>
      <c r="F158">
        <v>0.2</v>
      </c>
      <c r="G158">
        <f t="shared" si="6"/>
        <v>0.2</v>
      </c>
    </row>
    <row r="159" spans="1:8" x14ac:dyDescent="0.45">
      <c r="A159" t="s">
        <v>49</v>
      </c>
      <c r="B159" t="s">
        <v>16</v>
      </c>
      <c r="C159" t="s">
        <v>45</v>
      </c>
      <c r="D159" t="s">
        <v>45</v>
      </c>
      <c r="E159">
        <v>1</v>
      </c>
      <c r="F159">
        <v>0.1</v>
      </c>
      <c r="G159">
        <f t="shared" si="6"/>
        <v>0.1</v>
      </c>
    </row>
    <row r="160" spans="1:8" x14ac:dyDescent="0.45">
      <c r="A160" t="s">
        <v>49</v>
      </c>
      <c r="B160" t="s">
        <v>17</v>
      </c>
      <c r="C160" t="s">
        <v>45</v>
      </c>
      <c r="D160" t="s">
        <v>45</v>
      </c>
      <c r="E160">
        <v>1</v>
      </c>
      <c r="F160">
        <v>0.2</v>
      </c>
      <c r="G160">
        <f t="shared" si="6"/>
        <v>0.2</v>
      </c>
    </row>
    <row r="161" spans="1:7" x14ac:dyDescent="0.45">
      <c r="A161" t="s">
        <v>49</v>
      </c>
      <c r="B161" t="s">
        <v>2</v>
      </c>
      <c r="C161" t="s">
        <v>45</v>
      </c>
      <c r="D161" t="s">
        <v>45</v>
      </c>
      <c r="E161">
        <v>1</v>
      </c>
      <c r="F161">
        <v>0.1</v>
      </c>
      <c r="G161">
        <f t="shared" si="6"/>
        <v>0.1</v>
      </c>
    </row>
    <row r="162" spans="1:7" x14ac:dyDescent="0.45">
      <c r="A162" t="s">
        <v>49</v>
      </c>
      <c r="B162" t="s">
        <v>1</v>
      </c>
      <c r="C162" t="s">
        <v>45</v>
      </c>
      <c r="D162" t="s">
        <v>45</v>
      </c>
      <c r="E162">
        <v>1</v>
      </c>
      <c r="F162">
        <v>0.05</v>
      </c>
      <c r="G162">
        <f t="shared" si="6"/>
        <v>0.05</v>
      </c>
    </row>
    <row r="163" spans="1:7" x14ac:dyDescent="0.45">
      <c r="A163" t="s">
        <v>49</v>
      </c>
      <c r="B163" t="s">
        <v>18</v>
      </c>
      <c r="C163" t="s">
        <v>45</v>
      </c>
      <c r="D163" t="s">
        <v>45</v>
      </c>
      <c r="E163">
        <v>1</v>
      </c>
      <c r="F163">
        <v>0</v>
      </c>
      <c r="G163">
        <f t="shared" si="6"/>
        <v>0</v>
      </c>
    </row>
    <row r="164" spans="1:7" x14ac:dyDescent="0.45">
      <c r="A164" t="s">
        <v>49</v>
      </c>
      <c r="B164" t="s">
        <v>19</v>
      </c>
      <c r="C164" t="s">
        <v>45</v>
      </c>
      <c r="D164" t="s">
        <v>45</v>
      </c>
      <c r="E164">
        <v>1</v>
      </c>
      <c r="F164">
        <v>0.05</v>
      </c>
      <c r="G164">
        <f t="shared" si="6"/>
        <v>0.05</v>
      </c>
    </row>
    <row r="165" spans="1:7" x14ac:dyDescent="0.45">
      <c r="A165" t="s">
        <v>49</v>
      </c>
      <c r="B165" t="s">
        <v>24</v>
      </c>
      <c r="C165" t="s">
        <v>45</v>
      </c>
      <c r="D165" t="s">
        <v>45</v>
      </c>
      <c r="E165">
        <v>1</v>
      </c>
      <c r="F165">
        <v>0.1</v>
      </c>
      <c r="G165">
        <f t="shared" si="6"/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"/>
  <sheetViews>
    <sheetView workbookViewId="0">
      <selection activeCell="B28" sqref="B28"/>
    </sheetView>
  </sheetViews>
  <sheetFormatPr defaultRowHeight="14.25" x14ac:dyDescent="0.45"/>
  <cols>
    <col min="1" max="1" width="33.9296875" bestFit="1" customWidth="1"/>
    <col min="2" max="2" width="10.46484375" bestFit="1" customWidth="1"/>
    <col min="3" max="3" width="10.33203125" customWidth="1"/>
    <col min="4" max="4" width="19.3984375" bestFit="1" customWidth="1"/>
    <col min="5" max="6" width="11.265625" bestFit="1" customWidth="1"/>
    <col min="24" max="24" width="9.19921875" bestFit="1" customWidth="1"/>
  </cols>
  <sheetData>
    <row r="1" spans="1:38" x14ac:dyDescent="0.45">
      <c r="B1" t="s">
        <v>58</v>
      </c>
      <c r="C1" t="s">
        <v>59</v>
      </c>
      <c r="D1" t="s">
        <v>52</v>
      </c>
      <c r="E1" t="s">
        <v>48</v>
      </c>
      <c r="F1" t="s">
        <v>57</v>
      </c>
      <c r="G1" t="s">
        <v>3</v>
      </c>
      <c r="H1" t="s">
        <v>4</v>
      </c>
      <c r="I1" t="s">
        <v>5</v>
      </c>
      <c r="J1" t="s">
        <v>10</v>
      </c>
      <c r="K1" t="s">
        <v>6</v>
      </c>
      <c r="L1" t="s">
        <v>7</v>
      </c>
      <c r="M1" t="s">
        <v>8</v>
      </c>
      <c r="N1" t="s">
        <v>9</v>
      </c>
      <c r="O1" t="s">
        <v>31</v>
      </c>
      <c r="P1" t="s">
        <v>38</v>
      </c>
      <c r="Q1" t="s">
        <v>21</v>
      </c>
      <c r="R1" t="s">
        <v>22</v>
      </c>
      <c r="S1" t="s">
        <v>39</v>
      </c>
      <c r="T1" t="s">
        <v>40</v>
      </c>
      <c r="U1" t="s">
        <v>26</v>
      </c>
      <c r="V1" t="s">
        <v>27</v>
      </c>
      <c r="W1" t="s">
        <v>28</v>
      </c>
      <c r="X1" t="s">
        <v>61</v>
      </c>
      <c r="Y1" t="s">
        <v>29</v>
      </c>
      <c r="Z1" t="s">
        <v>23</v>
      </c>
      <c r="AA1" t="s">
        <v>30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2</v>
      </c>
      <c r="AI1" t="s">
        <v>60</v>
      </c>
      <c r="AJ1" t="s">
        <v>18</v>
      </c>
      <c r="AK1" t="s">
        <v>19</v>
      </c>
      <c r="AL1" t="s">
        <v>24</v>
      </c>
    </row>
    <row r="2" spans="1:38" x14ac:dyDescent="0.4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8.3333333333333329E-2</v>
      </c>
      <c r="Q2">
        <v>0.13333333333333333</v>
      </c>
      <c r="R2">
        <v>6.6666666666666666E-2</v>
      </c>
      <c r="S2">
        <v>1.6666666666666666E-2</v>
      </c>
      <c r="T2">
        <v>3.3333333333333333E-2</v>
      </c>
      <c r="U2">
        <v>6.6666666666666666E-2</v>
      </c>
      <c r="V2">
        <v>6.6666666666666666E-2</v>
      </c>
      <c r="W2">
        <v>0.19999999999999998</v>
      </c>
      <c r="X2">
        <v>6.6666666666666666E-2</v>
      </c>
      <c r="Y2">
        <v>0.13333333333333333</v>
      </c>
      <c r="Z2">
        <v>6.6666666666666666E-2</v>
      </c>
      <c r="AA2">
        <v>6.6666666666666666E-2</v>
      </c>
      <c r="AB2">
        <v>0.1</v>
      </c>
      <c r="AC2">
        <v>0.1</v>
      </c>
      <c r="AD2">
        <v>0.05</v>
      </c>
      <c r="AE2">
        <v>0.05</v>
      </c>
      <c r="AF2">
        <v>0.05</v>
      </c>
      <c r="AG2">
        <v>0.15</v>
      </c>
      <c r="AH2">
        <v>0.15</v>
      </c>
      <c r="AI2">
        <v>0.1</v>
      </c>
      <c r="AJ2">
        <v>0.1</v>
      </c>
      <c r="AK2">
        <v>0.05</v>
      </c>
      <c r="AL2">
        <v>0.1</v>
      </c>
    </row>
    <row r="3" spans="1:38" x14ac:dyDescent="0.45">
      <c r="A3" t="s">
        <v>59</v>
      </c>
      <c r="B3">
        <v>0</v>
      </c>
      <c r="C3">
        <v>0</v>
      </c>
      <c r="D3">
        <v>0</v>
      </c>
      <c r="E3">
        <v>0</v>
      </c>
      <c r="F3">
        <v>0</v>
      </c>
      <c r="G3">
        <v>4.0000000000000008E-2</v>
      </c>
      <c r="H3">
        <v>2.0000000000000004E-2</v>
      </c>
      <c r="I3">
        <v>4.0000000000000008E-2</v>
      </c>
      <c r="J3">
        <v>4.0000000000000008E-2</v>
      </c>
      <c r="K3">
        <v>4.0000000000000008E-2</v>
      </c>
      <c r="L3">
        <v>8.0000000000000016E-2</v>
      </c>
      <c r="M3">
        <v>0.06</v>
      </c>
      <c r="N3">
        <v>0.06</v>
      </c>
      <c r="O3">
        <v>2.0000000000000004E-2</v>
      </c>
      <c r="P3">
        <v>8.0000000000000016E-2</v>
      </c>
      <c r="Q3">
        <v>0.1</v>
      </c>
      <c r="R3">
        <v>0.1</v>
      </c>
      <c r="S3">
        <v>0.06</v>
      </c>
      <c r="T3">
        <v>0.06</v>
      </c>
      <c r="U3">
        <v>2.0000000000000004E-2</v>
      </c>
      <c r="V3">
        <v>1.0000000000000002E-2</v>
      </c>
      <c r="W3">
        <v>0.05</v>
      </c>
      <c r="X3">
        <v>4.0000000000000008E-2</v>
      </c>
      <c r="Y3">
        <v>4.0000000000000008E-2</v>
      </c>
      <c r="Z3">
        <v>2.0000000000000004E-2</v>
      </c>
      <c r="AA3">
        <v>2.0000000000000004E-2</v>
      </c>
      <c r="AB3">
        <v>0.05</v>
      </c>
      <c r="AC3">
        <v>0.1</v>
      </c>
      <c r="AD3">
        <v>0.05</v>
      </c>
      <c r="AE3">
        <v>0.2</v>
      </c>
      <c r="AF3">
        <v>0.1</v>
      </c>
      <c r="AG3">
        <v>0.1</v>
      </c>
      <c r="AH3">
        <v>0.1</v>
      </c>
      <c r="AI3">
        <v>0.1</v>
      </c>
      <c r="AJ3">
        <v>0.05</v>
      </c>
      <c r="AK3">
        <v>0.05</v>
      </c>
      <c r="AL3">
        <v>0.1</v>
      </c>
    </row>
    <row r="4" spans="1:38" x14ac:dyDescent="0.45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6.5000000000000002E-2</v>
      </c>
      <c r="H4">
        <v>6.5000000000000002E-2</v>
      </c>
      <c r="I4">
        <v>9.7500000000000003E-2</v>
      </c>
      <c r="J4">
        <v>3.2500000000000001E-2</v>
      </c>
      <c r="K4">
        <v>3.2500000000000001E-2</v>
      </c>
      <c r="L4">
        <v>6.5000000000000002E-2</v>
      </c>
      <c r="M4">
        <v>6.5000000000000002E-2</v>
      </c>
      <c r="N4">
        <v>0.19500000000000001</v>
      </c>
      <c r="O4">
        <v>3.2500000000000001E-2</v>
      </c>
      <c r="P4">
        <v>2.0000000000000004E-2</v>
      </c>
      <c r="Q4">
        <v>2.0000000000000004E-2</v>
      </c>
      <c r="R4">
        <v>2.0000000000000004E-2</v>
      </c>
      <c r="S4">
        <v>1.0000000000000002E-2</v>
      </c>
      <c r="T4">
        <v>0.03</v>
      </c>
      <c r="U4">
        <v>1.2500000000000001E-2</v>
      </c>
      <c r="V4">
        <v>1.2500000000000001E-2</v>
      </c>
      <c r="W4">
        <v>0.05</v>
      </c>
      <c r="X4">
        <v>0.05</v>
      </c>
      <c r="Y4">
        <v>0.05</v>
      </c>
      <c r="Z4">
        <v>0.05</v>
      </c>
      <c r="AA4">
        <v>2.5000000000000001E-2</v>
      </c>
      <c r="AB4">
        <v>0.1</v>
      </c>
      <c r="AC4">
        <v>0.1</v>
      </c>
      <c r="AD4">
        <v>0.1</v>
      </c>
      <c r="AE4">
        <v>0.05</v>
      </c>
      <c r="AF4">
        <v>0.05</v>
      </c>
      <c r="AG4">
        <v>0.1</v>
      </c>
      <c r="AH4">
        <v>0.1</v>
      </c>
      <c r="AI4">
        <v>0.05</v>
      </c>
      <c r="AJ4">
        <v>0.1</v>
      </c>
      <c r="AK4">
        <v>0.05</v>
      </c>
      <c r="AL4">
        <v>0.2</v>
      </c>
    </row>
    <row r="5" spans="1:38" x14ac:dyDescent="0.45">
      <c r="A5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0.21</v>
      </c>
      <c r="Q5">
        <v>0.21</v>
      </c>
      <c r="R5">
        <v>0.13999999999999999</v>
      </c>
      <c r="S5">
        <v>6.9999999999999993E-2</v>
      </c>
      <c r="T5">
        <v>6.9999999999999993E-2</v>
      </c>
      <c r="U5">
        <v>0</v>
      </c>
      <c r="V5">
        <v>0</v>
      </c>
      <c r="W5">
        <v>0.03</v>
      </c>
      <c r="X5">
        <v>0.03</v>
      </c>
      <c r="Y5">
        <v>0.15</v>
      </c>
      <c r="Z5">
        <v>0.03</v>
      </c>
      <c r="AA5">
        <v>0.06</v>
      </c>
      <c r="AB5">
        <v>0.05</v>
      </c>
      <c r="AC5">
        <v>0.05</v>
      </c>
      <c r="AD5">
        <v>0.05</v>
      </c>
      <c r="AE5">
        <v>0.2</v>
      </c>
      <c r="AF5">
        <v>0.2</v>
      </c>
      <c r="AG5">
        <v>0.2</v>
      </c>
      <c r="AH5">
        <v>0.1</v>
      </c>
      <c r="AI5">
        <v>0.05</v>
      </c>
      <c r="AJ5">
        <v>0</v>
      </c>
      <c r="AK5">
        <v>0</v>
      </c>
      <c r="AL5">
        <v>0.1</v>
      </c>
    </row>
    <row r="6" spans="1:38" x14ac:dyDescent="0.45">
      <c r="A6" t="s">
        <v>57</v>
      </c>
      <c r="B6">
        <v>0</v>
      </c>
      <c r="C6">
        <v>0</v>
      </c>
      <c r="D6">
        <v>0</v>
      </c>
      <c r="E6">
        <v>0</v>
      </c>
      <c r="F6">
        <v>0</v>
      </c>
      <c r="G6">
        <v>1.0000000000000002E-2</v>
      </c>
      <c r="H6">
        <v>5.000000000000001E-3</v>
      </c>
      <c r="I6">
        <v>1.0000000000000002E-2</v>
      </c>
      <c r="J6">
        <v>5.000000000000001E-3</v>
      </c>
      <c r="K6">
        <v>5.000000000000001E-3</v>
      </c>
      <c r="L6">
        <v>2.5000000000000001E-2</v>
      </c>
      <c r="M6">
        <v>2.0000000000000004E-2</v>
      </c>
      <c r="N6">
        <v>1.0000000000000002E-2</v>
      </c>
      <c r="O6">
        <v>1.0000000000000002E-2</v>
      </c>
      <c r="P6">
        <v>0.13999999999999999</v>
      </c>
      <c r="Q6">
        <v>0.13999999999999999</v>
      </c>
      <c r="R6">
        <v>0.13999999999999999</v>
      </c>
      <c r="S6">
        <v>0.21</v>
      </c>
      <c r="T6">
        <v>6.9999999999999993E-2</v>
      </c>
      <c r="U6">
        <v>0</v>
      </c>
      <c r="V6">
        <v>0</v>
      </c>
      <c r="W6">
        <v>4.0000000000000008E-2</v>
      </c>
      <c r="X6">
        <v>2.0000000000000004E-2</v>
      </c>
      <c r="Y6">
        <v>4.0000000000000008E-2</v>
      </c>
      <c r="Z6">
        <v>0.05</v>
      </c>
      <c r="AA6">
        <v>0.05</v>
      </c>
      <c r="AB6">
        <v>0.05</v>
      </c>
      <c r="AC6">
        <v>0.05</v>
      </c>
      <c r="AD6">
        <v>0.1</v>
      </c>
      <c r="AE6">
        <v>0.2</v>
      </c>
      <c r="AF6">
        <v>0.1</v>
      </c>
      <c r="AG6">
        <v>0.2</v>
      </c>
      <c r="AH6">
        <v>0.1</v>
      </c>
      <c r="AI6">
        <v>0.05</v>
      </c>
      <c r="AJ6">
        <v>0</v>
      </c>
      <c r="AK6">
        <v>0.05</v>
      </c>
      <c r="AL6">
        <v>0.1</v>
      </c>
    </row>
    <row r="7" spans="1:38" x14ac:dyDescent="0.45">
      <c r="A7" t="s">
        <v>3</v>
      </c>
      <c r="B7">
        <v>0</v>
      </c>
      <c r="C7">
        <v>4.0000000000000008E-2</v>
      </c>
      <c r="D7">
        <v>6.5000000000000002E-2</v>
      </c>
      <c r="E7">
        <v>0</v>
      </c>
      <c r="F7">
        <v>1.0000000000000002E-2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45">
      <c r="A8" t="s">
        <v>4</v>
      </c>
      <c r="B8">
        <v>0</v>
      </c>
      <c r="C8">
        <v>2.0000000000000004E-2</v>
      </c>
      <c r="D8">
        <v>6.5000000000000002E-2</v>
      </c>
      <c r="E8">
        <v>0</v>
      </c>
      <c r="F8">
        <v>5.000000000000001E-3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45">
      <c r="A9" t="s">
        <v>5</v>
      </c>
      <c r="B9">
        <v>0</v>
      </c>
      <c r="C9">
        <v>4.0000000000000008E-2</v>
      </c>
      <c r="D9">
        <v>9.7500000000000003E-2</v>
      </c>
      <c r="E9">
        <v>0</v>
      </c>
      <c r="F9">
        <v>1.0000000000000002E-2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45">
      <c r="A10" t="s">
        <v>10</v>
      </c>
      <c r="B10">
        <v>0</v>
      </c>
      <c r="C10">
        <v>4.0000000000000008E-2</v>
      </c>
      <c r="D10">
        <v>3.2500000000000001E-2</v>
      </c>
      <c r="E10">
        <v>0</v>
      </c>
      <c r="F10">
        <v>5.000000000000001E-3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45">
      <c r="A11" t="s">
        <v>6</v>
      </c>
      <c r="B11">
        <v>0</v>
      </c>
      <c r="C11">
        <v>4.0000000000000008E-2</v>
      </c>
      <c r="D11">
        <v>3.2500000000000001E-2</v>
      </c>
      <c r="E11">
        <v>0</v>
      </c>
      <c r="F11">
        <v>5.000000000000001E-3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45">
      <c r="A12" t="s">
        <v>7</v>
      </c>
      <c r="B12">
        <v>0</v>
      </c>
      <c r="C12">
        <v>8.0000000000000016E-2</v>
      </c>
      <c r="D12">
        <v>6.5000000000000002E-2</v>
      </c>
      <c r="E12">
        <v>0</v>
      </c>
      <c r="F12">
        <v>2.5000000000000001E-2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45">
      <c r="A13" t="s">
        <v>8</v>
      </c>
      <c r="B13">
        <v>0</v>
      </c>
      <c r="C13">
        <v>0.06</v>
      </c>
      <c r="D13">
        <v>6.5000000000000002E-2</v>
      </c>
      <c r="E13">
        <v>0</v>
      </c>
      <c r="F13">
        <v>2.0000000000000004E-2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45">
      <c r="A14" t="s">
        <v>9</v>
      </c>
      <c r="B14">
        <v>0</v>
      </c>
      <c r="C14">
        <v>0.06</v>
      </c>
      <c r="D14">
        <v>0.19500000000000001</v>
      </c>
      <c r="E14">
        <v>0</v>
      </c>
      <c r="F14">
        <v>1.0000000000000002E-2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45">
      <c r="A15" t="s">
        <v>31</v>
      </c>
      <c r="B15">
        <v>0</v>
      </c>
      <c r="C15">
        <v>2.0000000000000004E-2</v>
      </c>
      <c r="D15">
        <v>3.2500000000000001E-2</v>
      </c>
      <c r="E15">
        <v>0</v>
      </c>
      <c r="F15">
        <v>1.0000000000000002E-2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45">
      <c r="A16" t="s">
        <v>38</v>
      </c>
      <c r="B16">
        <v>8.3333333333333329E-2</v>
      </c>
      <c r="C16">
        <v>8.0000000000000016E-2</v>
      </c>
      <c r="D16">
        <v>2.0000000000000004E-2</v>
      </c>
      <c r="E16">
        <v>0.21</v>
      </c>
      <c r="F16">
        <v>0.13999999999999999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45">
      <c r="A17" t="s">
        <v>21</v>
      </c>
      <c r="B17">
        <v>0.13333333333333333</v>
      </c>
      <c r="C17">
        <v>0.1</v>
      </c>
      <c r="D17">
        <v>2.0000000000000004E-2</v>
      </c>
      <c r="E17">
        <v>0.21</v>
      </c>
      <c r="F17">
        <v>0.13999999999999999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45">
      <c r="A18" t="s">
        <v>22</v>
      </c>
      <c r="B18">
        <v>6.6666666666666666E-2</v>
      </c>
      <c r="C18">
        <v>0.1</v>
      </c>
      <c r="D18">
        <v>2.0000000000000004E-2</v>
      </c>
      <c r="E18">
        <v>0.13999999999999999</v>
      </c>
      <c r="F18">
        <v>0.13999999999999999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45">
      <c r="A19" t="s">
        <v>39</v>
      </c>
      <c r="B19">
        <v>1.6666666666666666E-2</v>
      </c>
      <c r="C19">
        <v>0.06</v>
      </c>
      <c r="D19">
        <v>1.0000000000000002E-2</v>
      </c>
      <c r="E19">
        <v>6.9999999999999993E-2</v>
      </c>
      <c r="F19">
        <v>0.21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45">
      <c r="A20" t="s">
        <v>40</v>
      </c>
      <c r="B20">
        <v>3.3333333333333333E-2</v>
      </c>
      <c r="C20">
        <v>0.06</v>
      </c>
      <c r="D20">
        <v>0.03</v>
      </c>
      <c r="E20">
        <v>6.9999999999999993E-2</v>
      </c>
      <c r="F20">
        <v>6.9999999999999993E-2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45">
      <c r="A21" t="s">
        <v>26</v>
      </c>
      <c r="B21">
        <v>6.6666666666666666E-2</v>
      </c>
      <c r="C21">
        <v>2.0000000000000004E-2</v>
      </c>
      <c r="D21">
        <v>1.2500000000000001E-2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45">
      <c r="A22" t="s">
        <v>27</v>
      </c>
      <c r="B22">
        <v>6.6666666666666666E-2</v>
      </c>
      <c r="C22">
        <v>1.0000000000000002E-2</v>
      </c>
      <c r="D22">
        <v>1.2500000000000001E-2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45">
      <c r="A23" t="s">
        <v>28</v>
      </c>
      <c r="B23">
        <v>0.19999999999999998</v>
      </c>
      <c r="C23">
        <v>0.05</v>
      </c>
      <c r="D23">
        <v>0.05</v>
      </c>
      <c r="E23">
        <v>0.03</v>
      </c>
      <c r="F23">
        <v>4.0000000000000008E-2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45">
      <c r="A24" t="s">
        <v>61</v>
      </c>
      <c r="B24">
        <v>6.6666666666666666E-2</v>
      </c>
      <c r="C24">
        <v>4.0000000000000008E-2</v>
      </c>
      <c r="D24">
        <v>0.05</v>
      </c>
      <c r="E24">
        <v>0.03</v>
      </c>
      <c r="F24">
        <v>2.0000000000000004E-2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45">
      <c r="A25" t="s">
        <v>29</v>
      </c>
      <c r="B25">
        <v>0.13333333333333333</v>
      </c>
      <c r="C25">
        <v>4.0000000000000008E-2</v>
      </c>
      <c r="D25">
        <v>0.05</v>
      </c>
      <c r="E25">
        <v>0.15</v>
      </c>
      <c r="F25">
        <v>4.0000000000000008E-2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45">
      <c r="A26" t="s">
        <v>23</v>
      </c>
      <c r="B26">
        <v>6.6666666666666666E-2</v>
      </c>
      <c r="C26">
        <v>2.0000000000000004E-2</v>
      </c>
      <c r="D26">
        <v>0.05</v>
      </c>
      <c r="E26">
        <v>0.03</v>
      </c>
      <c r="F26">
        <v>0.05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45">
      <c r="A27" t="s">
        <v>30</v>
      </c>
      <c r="B27">
        <v>6.6666666666666666E-2</v>
      </c>
      <c r="C27">
        <v>2.0000000000000004E-2</v>
      </c>
      <c r="D27">
        <v>2.5000000000000001E-2</v>
      </c>
      <c r="E27">
        <v>0.06</v>
      </c>
      <c r="F27">
        <v>0.05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45">
      <c r="A28" t="s">
        <v>12</v>
      </c>
      <c r="B28">
        <v>0.1</v>
      </c>
      <c r="C28">
        <v>0.05</v>
      </c>
      <c r="D28">
        <v>0.1</v>
      </c>
      <c r="E28">
        <v>0.05</v>
      </c>
      <c r="F28">
        <v>0.05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45">
      <c r="A29" t="s">
        <v>13</v>
      </c>
      <c r="B29">
        <v>0.1</v>
      </c>
      <c r="C29">
        <v>0.1</v>
      </c>
      <c r="D29">
        <v>0.1</v>
      </c>
      <c r="E29">
        <v>0.05</v>
      </c>
      <c r="F29">
        <v>0.05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45">
      <c r="A30" t="s">
        <v>14</v>
      </c>
      <c r="B30">
        <v>0.05</v>
      </c>
      <c r="C30">
        <v>0.05</v>
      </c>
      <c r="D30">
        <v>0.1</v>
      </c>
      <c r="E30">
        <v>0.05</v>
      </c>
      <c r="F30">
        <v>0.1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45">
      <c r="A31" t="s">
        <v>15</v>
      </c>
      <c r="B31">
        <v>0.05</v>
      </c>
      <c r="C31">
        <v>0.2</v>
      </c>
      <c r="D31">
        <v>0.05</v>
      </c>
      <c r="E31">
        <v>0.2</v>
      </c>
      <c r="F31">
        <v>0.2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45">
      <c r="A32" t="s">
        <v>16</v>
      </c>
      <c r="B32">
        <v>0.05</v>
      </c>
      <c r="C32">
        <v>0.1</v>
      </c>
      <c r="D32">
        <v>0.05</v>
      </c>
      <c r="E32">
        <v>0.2</v>
      </c>
      <c r="F32">
        <v>0.1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45">
      <c r="A33" t="s">
        <v>17</v>
      </c>
      <c r="B33">
        <v>0.15</v>
      </c>
      <c r="C33">
        <v>0.1</v>
      </c>
      <c r="D33">
        <v>0.1</v>
      </c>
      <c r="E33">
        <v>0.2</v>
      </c>
      <c r="F33">
        <v>0.2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45">
      <c r="A34" t="s">
        <v>2</v>
      </c>
      <c r="B34">
        <v>0.15</v>
      </c>
      <c r="C34">
        <v>0.1</v>
      </c>
      <c r="D34">
        <v>0.1</v>
      </c>
      <c r="E34">
        <v>0.1</v>
      </c>
      <c r="F34">
        <v>0.1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45">
      <c r="A35" t="s">
        <v>60</v>
      </c>
      <c r="B35">
        <v>0.1</v>
      </c>
      <c r="C35">
        <v>0.1</v>
      </c>
      <c r="D35">
        <v>0.05</v>
      </c>
      <c r="E35">
        <v>0.05</v>
      </c>
      <c r="F35">
        <v>0.05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45">
      <c r="A36" t="s">
        <v>18</v>
      </c>
      <c r="B36">
        <v>0.1</v>
      </c>
      <c r="C36">
        <v>0.05</v>
      </c>
      <c r="D36">
        <v>0.1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45">
      <c r="A37" t="s">
        <v>19</v>
      </c>
      <c r="B37">
        <v>0.05</v>
      </c>
      <c r="C37">
        <v>0.05</v>
      </c>
      <c r="D37">
        <v>0.05</v>
      </c>
      <c r="E37">
        <v>0</v>
      </c>
      <c r="F37">
        <v>0.05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45">
      <c r="A38" t="s">
        <v>24</v>
      </c>
      <c r="B38">
        <v>0.1</v>
      </c>
      <c r="C38">
        <v>0.1</v>
      </c>
      <c r="D38">
        <v>0.2</v>
      </c>
      <c r="E38">
        <v>0.1</v>
      </c>
      <c r="F38">
        <v>0.1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"/>
  <sheetViews>
    <sheetView topLeftCell="P1" workbookViewId="0">
      <selection activeCell="E1" sqref="E1:AO1"/>
    </sheetView>
  </sheetViews>
  <sheetFormatPr defaultRowHeight="14.25" x14ac:dyDescent="0.45"/>
  <cols>
    <col min="1" max="1" width="38.265625" bestFit="1" customWidth="1"/>
  </cols>
  <sheetData>
    <row r="1" spans="1:41" x14ac:dyDescent="0.45">
      <c r="A1" t="s">
        <v>62</v>
      </c>
      <c r="B1" t="s">
        <v>100</v>
      </c>
      <c r="C1" t="s">
        <v>101</v>
      </c>
      <c r="E1" t="s">
        <v>103</v>
      </c>
      <c r="F1" t="s">
        <v>103</v>
      </c>
      <c r="G1" t="s">
        <v>103</v>
      </c>
      <c r="H1" t="s">
        <v>103</v>
      </c>
      <c r="I1" t="s">
        <v>103</v>
      </c>
      <c r="J1" t="s">
        <v>102</v>
      </c>
      <c r="K1" t="s">
        <v>102</v>
      </c>
      <c r="L1" t="s">
        <v>102</v>
      </c>
      <c r="M1" t="s">
        <v>102</v>
      </c>
      <c r="N1" t="s">
        <v>102</v>
      </c>
      <c r="O1" t="s">
        <v>102</v>
      </c>
      <c r="P1" t="s">
        <v>102</v>
      </c>
      <c r="Q1" t="s">
        <v>104</v>
      </c>
      <c r="R1" t="s">
        <v>104</v>
      </c>
      <c r="S1" t="s">
        <v>104</v>
      </c>
      <c r="T1" t="s">
        <v>104</v>
      </c>
      <c r="U1" t="s">
        <v>104</v>
      </c>
      <c r="V1" t="s">
        <v>104</v>
      </c>
      <c r="W1" t="s">
        <v>104</v>
      </c>
      <c r="X1" t="s">
        <v>104</v>
      </c>
      <c r="Y1" t="s">
        <v>104</v>
      </c>
      <c r="Z1" t="s">
        <v>104</v>
      </c>
      <c r="AA1" t="s">
        <v>104</v>
      </c>
      <c r="AB1" t="s">
        <v>105</v>
      </c>
      <c r="AC1" t="s">
        <v>105</v>
      </c>
      <c r="AD1" t="s">
        <v>105</v>
      </c>
      <c r="AE1" t="s">
        <v>105</v>
      </c>
      <c r="AF1" t="s">
        <v>105</v>
      </c>
      <c r="AG1" t="s">
        <v>105</v>
      </c>
      <c r="AH1" t="s">
        <v>105</v>
      </c>
      <c r="AI1" t="s">
        <v>105</v>
      </c>
      <c r="AJ1" t="s">
        <v>105</v>
      </c>
      <c r="AK1" t="s">
        <v>106</v>
      </c>
      <c r="AL1" t="s">
        <v>107</v>
      </c>
      <c r="AM1" t="s">
        <v>108</v>
      </c>
      <c r="AN1" t="s">
        <v>109</v>
      </c>
      <c r="AO1" t="s">
        <v>110</v>
      </c>
    </row>
    <row r="2" spans="1:41" x14ac:dyDescent="0.45">
      <c r="A2" t="s">
        <v>63</v>
      </c>
      <c r="B2">
        <v>3</v>
      </c>
      <c r="C2" t="s">
        <v>103</v>
      </c>
    </row>
    <row r="3" spans="1:41" x14ac:dyDescent="0.45">
      <c r="A3" t="s">
        <v>64</v>
      </c>
      <c r="B3">
        <v>3</v>
      </c>
      <c r="C3" t="s">
        <v>103</v>
      </c>
    </row>
    <row r="4" spans="1:41" x14ac:dyDescent="0.45">
      <c r="A4" t="s">
        <v>65</v>
      </c>
      <c r="B4">
        <v>3</v>
      </c>
      <c r="C4" t="s">
        <v>103</v>
      </c>
    </row>
    <row r="5" spans="1:41" x14ac:dyDescent="0.45">
      <c r="A5" t="s">
        <v>66</v>
      </c>
      <c r="B5">
        <v>3</v>
      </c>
      <c r="C5" t="s">
        <v>103</v>
      </c>
    </row>
    <row r="6" spans="1:41" x14ac:dyDescent="0.45">
      <c r="A6" t="s">
        <v>67</v>
      </c>
      <c r="B6">
        <v>3</v>
      </c>
      <c r="C6" t="s">
        <v>103</v>
      </c>
    </row>
    <row r="7" spans="1:41" x14ac:dyDescent="0.45">
      <c r="A7" t="s">
        <v>68</v>
      </c>
      <c r="B7">
        <v>3</v>
      </c>
      <c r="C7" t="s">
        <v>102</v>
      </c>
    </row>
    <row r="8" spans="1:41" x14ac:dyDescent="0.45">
      <c r="A8" t="s">
        <v>69</v>
      </c>
      <c r="B8">
        <v>3</v>
      </c>
      <c r="C8" t="s">
        <v>102</v>
      </c>
    </row>
    <row r="9" spans="1:41" x14ac:dyDescent="0.45">
      <c r="A9" t="s">
        <v>70</v>
      </c>
      <c r="B9">
        <v>3</v>
      </c>
      <c r="C9" t="s">
        <v>102</v>
      </c>
    </row>
    <row r="10" spans="1:41" x14ac:dyDescent="0.45">
      <c r="A10" t="s">
        <v>71</v>
      </c>
      <c r="B10">
        <v>3</v>
      </c>
      <c r="C10" t="s">
        <v>102</v>
      </c>
    </row>
    <row r="11" spans="1:41" x14ac:dyDescent="0.45">
      <c r="A11" t="s">
        <v>72</v>
      </c>
      <c r="B11">
        <v>3</v>
      </c>
      <c r="C11" t="s">
        <v>102</v>
      </c>
    </row>
    <row r="12" spans="1:41" x14ac:dyDescent="0.45">
      <c r="A12" t="s">
        <v>73</v>
      </c>
      <c r="B12">
        <v>3</v>
      </c>
      <c r="C12" t="s">
        <v>102</v>
      </c>
    </row>
    <row r="13" spans="1:41" x14ac:dyDescent="0.45">
      <c r="A13" t="s">
        <v>74</v>
      </c>
      <c r="B13">
        <v>3</v>
      </c>
      <c r="C13" t="s">
        <v>102</v>
      </c>
    </row>
    <row r="14" spans="1:41" x14ac:dyDescent="0.45">
      <c r="A14" t="s">
        <v>75</v>
      </c>
      <c r="B14">
        <v>1</v>
      </c>
      <c r="C14" t="s">
        <v>104</v>
      </c>
    </row>
    <row r="15" spans="1:41" x14ac:dyDescent="0.45">
      <c r="A15" t="s">
        <v>76</v>
      </c>
      <c r="B15">
        <v>1</v>
      </c>
      <c r="C15" t="s">
        <v>104</v>
      </c>
    </row>
    <row r="16" spans="1:41" x14ac:dyDescent="0.45">
      <c r="A16" t="s">
        <v>77</v>
      </c>
      <c r="B16">
        <v>1</v>
      </c>
      <c r="C16" t="s">
        <v>104</v>
      </c>
    </row>
    <row r="17" spans="1:3" x14ac:dyDescent="0.45">
      <c r="A17" t="s">
        <v>78</v>
      </c>
      <c r="B17">
        <v>1</v>
      </c>
      <c r="C17" t="s">
        <v>104</v>
      </c>
    </row>
    <row r="18" spans="1:3" x14ac:dyDescent="0.45">
      <c r="A18" t="s">
        <v>79</v>
      </c>
      <c r="B18">
        <v>1</v>
      </c>
      <c r="C18" t="s">
        <v>104</v>
      </c>
    </row>
    <row r="19" spans="1:3" x14ac:dyDescent="0.45">
      <c r="A19" t="s">
        <v>80</v>
      </c>
      <c r="B19">
        <v>1</v>
      </c>
      <c r="C19" t="s">
        <v>104</v>
      </c>
    </row>
    <row r="20" spans="1:3" x14ac:dyDescent="0.45">
      <c r="A20" t="s">
        <v>81</v>
      </c>
      <c r="B20">
        <v>1</v>
      </c>
      <c r="C20" t="s">
        <v>104</v>
      </c>
    </row>
    <row r="21" spans="1:3" x14ac:dyDescent="0.45">
      <c r="A21" t="s">
        <v>82</v>
      </c>
      <c r="B21">
        <v>1</v>
      </c>
      <c r="C21" t="s">
        <v>104</v>
      </c>
    </row>
    <row r="22" spans="1:3" x14ac:dyDescent="0.45">
      <c r="A22" t="s">
        <v>83</v>
      </c>
      <c r="B22">
        <v>1</v>
      </c>
      <c r="C22" t="s">
        <v>104</v>
      </c>
    </row>
    <row r="23" spans="1:3" x14ac:dyDescent="0.45">
      <c r="A23" t="s">
        <v>84</v>
      </c>
      <c r="B23">
        <v>1</v>
      </c>
      <c r="C23" t="s">
        <v>104</v>
      </c>
    </row>
    <row r="24" spans="1:3" x14ac:dyDescent="0.45">
      <c r="A24" t="s">
        <v>85</v>
      </c>
      <c r="B24">
        <v>1</v>
      </c>
      <c r="C24" t="s">
        <v>104</v>
      </c>
    </row>
    <row r="25" spans="1:3" x14ac:dyDescent="0.45">
      <c r="A25" t="s">
        <v>86</v>
      </c>
      <c r="B25">
        <v>3</v>
      </c>
      <c r="C25" t="s">
        <v>105</v>
      </c>
    </row>
    <row r="26" spans="1:3" x14ac:dyDescent="0.45">
      <c r="A26" t="s">
        <v>87</v>
      </c>
      <c r="B26">
        <v>3</v>
      </c>
      <c r="C26" t="s">
        <v>105</v>
      </c>
    </row>
    <row r="27" spans="1:3" x14ac:dyDescent="0.45">
      <c r="A27" t="s">
        <v>88</v>
      </c>
      <c r="B27">
        <v>3</v>
      </c>
      <c r="C27" t="s">
        <v>105</v>
      </c>
    </row>
    <row r="28" spans="1:3" x14ac:dyDescent="0.45">
      <c r="A28" t="s">
        <v>89</v>
      </c>
      <c r="B28">
        <v>3</v>
      </c>
      <c r="C28" t="s">
        <v>105</v>
      </c>
    </row>
    <row r="29" spans="1:3" x14ac:dyDescent="0.45">
      <c r="A29" t="s">
        <v>90</v>
      </c>
      <c r="B29">
        <v>3</v>
      </c>
      <c r="C29" t="s">
        <v>105</v>
      </c>
    </row>
    <row r="30" spans="1:3" x14ac:dyDescent="0.45">
      <c r="A30" t="s">
        <v>91</v>
      </c>
      <c r="B30">
        <v>3</v>
      </c>
      <c r="C30" t="s">
        <v>105</v>
      </c>
    </row>
    <row r="31" spans="1:3" x14ac:dyDescent="0.45">
      <c r="A31" t="s">
        <v>92</v>
      </c>
      <c r="B31">
        <v>3</v>
      </c>
      <c r="C31" t="s">
        <v>105</v>
      </c>
    </row>
    <row r="32" spans="1:3" x14ac:dyDescent="0.45">
      <c r="A32" t="s">
        <v>93</v>
      </c>
      <c r="B32">
        <v>3</v>
      </c>
      <c r="C32" t="s">
        <v>105</v>
      </c>
    </row>
    <row r="33" spans="1:3" x14ac:dyDescent="0.45">
      <c r="A33" t="s">
        <v>94</v>
      </c>
      <c r="B33">
        <v>3</v>
      </c>
      <c r="C33" t="s">
        <v>105</v>
      </c>
    </row>
    <row r="34" spans="1:3" x14ac:dyDescent="0.45">
      <c r="A34" t="s">
        <v>95</v>
      </c>
      <c r="B34">
        <v>2</v>
      </c>
      <c r="C34" t="s">
        <v>106</v>
      </c>
    </row>
    <row r="35" spans="1:3" x14ac:dyDescent="0.45">
      <c r="A35" t="s">
        <v>96</v>
      </c>
      <c r="B35">
        <v>2</v>
      </c>
      <c r="C35" t="s">
        <v>107</v>
      </c>
    </row>
    <row r="36" spans="1:3" x14ac:dyDescent="0.45">
      <c r="A36" t="s">
        <v>97</v>
      </c>
      <c r="B36">
        <v>2</v>
      </c>
      <c r="C36" t="s">
        <v>108</v>
      </c>
    </row>
    <row r="37" spans="1:3" x14ac:dyDescent="0.45">
      <c r="A37" t="s">
        <v>98</v>
      </c>
      <c r="B37">
        <v>2</v>
      </c>
      <c r="C37" t="s">
        <v>109</v>
      </c>
    </row>
    <row r="38" spans="1:3" x14ac:dyDescent="0.45">
      <c r="A38" t="s">
        <v>99</v>
      </c>
      <c r="B38">
        <v>2</v>
      </c>
      <c r="C38" t="s">
        <v>110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ChordSkills</vt:lpstr>
      <vt:lpstr>IncidentMatrix2</vt:lpstr>
      <vt:lpstr>Skills</vt:lpstr>
      <vt:lpstr>Sheet1</vt:lpstr>
      <vt:lpstr>Georgetown</vt:lpstr>
      <vt:lpstr>IncidentMatrix</vt:lpstr>
      <vt:lpstr>Sheet3</vt:lpstr>
    </vt:vector>
  </TitlesOfParts>
  <Company>ExxonMobil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Blum, John</dc:creator>
  <cp:lastModifiedBy>Blum, John</cp:lastModifiedBy>
  <dcterms:created xsi:type="dcterms:W3CDTF">2021-07-29T20:04:18Z</dcterms:created>
  <dcterms:modified xsi:type="dcterms:W3CDTF">2021-08-06T21:18:24Z</dcterms:modified>
</cp:coreProperties>
</file>