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blurock/.git/ChemConnectR2/ChemConnectCoreServer/test/info/esblurock/reaction/core/server/read/"/>
    </mc:Choice>
  </mc:AlternateContent>
  <xr:revisionPtr revIDLastSave="0" documentId="8_{2CC2AD89-2A83-FB47-BA1C-8D621A369BF6}" xr6:coauthVersionLast="41" xr6:coauthVersionMax="41" xr10:uidLastSave="{00000000-0000-0000-0000-000000000000}"/>
  <bookViews>
    <workbookView xWindow="8760" yWindow="3720" windowWidth="1916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8" i="1" l="1"/>
  <c r="E9" i="1"/>
  <c r="E10" i="1"/>
</calcChain>
</file>

<file path=xl/sharedStrings.xml><?xml version="1.0" encoding="utf-8"?>
<sst xmlns="http://schemas.openxmlformats.org/spreadsheetml/2006/main" count="14" uniqueCount="14">
  <si>
    <t>Initial Temperature (K)</t>
  </si>
  <si>
    <t>Initial Pressure (bar)</t>
  </si>
  <si>
    <t>Compressed Temperature (K)</t>
  </si>
  <si>
    <t>Compressed Pressure (bar)</t>
  </si>
  <si>
    <t>Ignition Delay (msec)</t>
  </si>
  <si>
    <t>Ignition Delay Unc (msec)</t>
  </si>
  <si>
    <t>phi = 1.0</t>
  </si>
  <si>
    <t>O2:N2 = 1:3.76 (Air)</t>
  </si>
  <si>
    <t>Mole Fractions:</t>
  </si>
  <si>
    <t>Fuel</t>
  </si>
  <si>
    <t>O2</t>
  </si>
  <si>
    <t>N2</t>
  </si>
  <si>
    <t>Compression Time (ms)</t>
  </si>
  <si>
    <t>1000/Tc (1/K)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</si>
</sst>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1.5" bestFit="1" customWidth="1"/>
    <col min="2" max="2" width="19.33203125" bestFit="1" customWidth="1"/>
    <col min="3" max="3" width="22.33203125" bestFit="1" customWidth="1"/>
    <col min="4" max="4" width="27.5" bestFit="1" customWidth="1"/>
    <col min="5" max="5" width="12.5" bestFit="1" customWidth="1"/>
    <col min="6" max="6" width="25.33203125" bestFit="1" customWidth="1"/>
    <col min="7" max="7" width="20" bestFit="1" customWidth="1"/>
    <col min="8" max="8" width="23.83203125" bestFit="1" customWidth="1"/>
    <col min="9" max="9" width="20" bestFit="1" customWidth="1"/>
    <col min="10" max="10" width="23.83203125" bestFit="1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5</v>
      </c>
    </row>
    <row r="2" spans="1:8" x14ac:dyDescent="0.2">
      <c r="A2">
        <v>413</v>
      </c>
      <c r="B2">
        <v>0.80430000000000001</v>
      </c>
      <c r="C2">
        <v>28.7</v>
      </c>
      <c r="D2" s="3">
        <v>815.54920000000004</v>
      </c>
      <c r="E2" s="2">
        <f>1000/D2</f>
        <v>1.2261675935676228</v>
      </c>
      <c r="F2" s="1">
        <v>14.95</v>
      </c>
      <c r="G2" s="1">
        <v>112.55</v>
      </c>
      <c r="H2" s="1">
        <v>5.3500582996375492</v>
      </c>
    </row>
    <row r="3" spans="1:8" x14ac:dyDescent="0.2">
      <c r="A3">
        <v>413</v>
      </c>
      <c r="B3">
        <v>0.76890000000000003</v>
      </c>
      <c r="C3">
        <v>30.4</v>
      </c>
      <c r="D3" s="3">
        <v>824.49950000000001</v>
      </c>
      <c r="E3" s="2">
        <f t="shared" ref="E3:E6" si="0">1000/D3</f>
        <v>1.2128570120418509</v>
      </c>
      <c r="F3" s="1">
        <v>15.05</v>
      </c>
      <c r="G3" s="1">
        <v>73.52</v>
      </c>
      <c r="H3" s="1">
        <v>3.5059092971723906</v>
      </c>
    </row>
    <row r="4" spans="1:8" x14ac:dyDescent="0.2">
      <c r="A4">
        <v>413</v>
      </c>
      <c r="B4" s="2">
        <v>0.72399999999999998</v>
      </c>
      <c r="C4">
        <v>31.25</v>
      </c>
      <c r="D4" s="3">
        <v>835.11710000000005</v>
      </c>
      <c r="E4" s="2">
        <f t="shared" si="0"/>
        <v>1.1974368624471945</v>
      </c>
      <c r="F4" s="1">
        <v>14.97</v>
      </c>
      <c r="G4" s="1">
        <v>49.79</v>
      </c>
      <c r="H4" s="1">
        <v>3.0680473082585866</v>
      </c>
    </row>
    <row r="5" spans="1:8" x14ac:dyDescent="0.2">
      <c r="A5">
        <v>413</v>
      </c>
      <c r="B5" s="2">
        <v>0.68100000000000005</v>
      </c>
      <c r="C5">
        <v>32.700000000000003</v>
      </c>
      <c r="D5" s="3">
        <v>846.32860000000005</v>
      </c>
      <c r="E5" s="2">
        <f t="shared" si="0"/>
        <v>1.1815741545305216</v>
      </c>
      <c r="F5" s="1">
        <v>14.98</v>
      </c>
      <c r="G5" s="1">
        <v>34.6</v>
      </c>
      <c r="H5" s="1">
        <v>1.2106590098356282</v>
      </c>
    </row>
    <row r="6" spans="1:8" x14ac:dyDescent="0.2">
      <c r="A6">
        <v>413</v>
      </c>
      <c r="B6">
        <v>0.64270000000000005</v>
      </c>
      <c r="C6">
        <v>33.9</v>
      </c>
      <c r="D6" s="3">
        <v>855.25980000000004</v>
      </c>
      <c r="E6" s="2">
        <f t="shared" si="0"/>
        <v>1.1692353598286742</v>
      </c>
      <c r="F6" s="1">
        <v>14.95</v>
      </c>
      <c r="G6" s="1">
        <v>24.49</v>
      </c>
      <c r="H6" s="1">
        <v>1.5252234808926455</v>
      </c>
    </row>
    <row r="8" spans="1:8" x14ac:dyDescent="0.2">
      <c r="A8" t="s">
        <v>6</v>
      </c>
      <c r="B8" t="s">
        <v>7</v>
      </c>
      <c r="C8" s="5" t="s">
        <v>8</v>
      </c>
      <c r="D8" s="5" t="s">
        <v>9</v>
      </c>
      <c r="E8" s="4">
        <f>1/(22.56+1+6)</f>
        <v>3.3829499323410013E-2</v>
      </c>
    </row>
    <row r="9" spans="1:8" x14ac:dyDescent="0.2">
      <c r="D9" s="5" t="s">
        <v>10</v>
      </c>
      <c r="E9" s="4">
        <f>6/(22.56+1+6)</f>
        <v>0.20297699594046009</v>
      </c>
    </row>
    <row r="10" spans="1:8" x14ac:dyDescent="0.2">
      <c r="D10" s="5" t="s">
        <v>11</v>
      </c>
      <c r="E10" s="4">
        <f>22.56/(22.56+1+6)</f>
        <v>0.7631935047361299</v>
      </c>
    </row>
    <row r="11" spans="1:8" x14ac:dyDescent="0.2">
      <c r="G11" s="2"/>
    </row>
  </sheetData>
  <sortState xmlns:xlrd2="http://schemas.microsoft.com/office/spreadsheetml/2017/richdata2" ref="I2:I6">
    <sortCondition descending="1" ref="I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HuskyPC</dc:creator>
  <cp:lastModifiedBy>Edward Blurock</cp:lastModifiedBy>
  <dcterms:created xsi:type="dcterms:W3CDTF">2010-11-11T21:22:26Z</dcterms:created>
  <dcterms:modified xsi:type="dcterms:W3CDTF">2019-02-26T10:31:15Z</dcterms:modified>
</cp:coreProperties>
</file>