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n Ping\Documents\AI Champions Bootcamp\finance friend\data\"/>
    </mc:Choice>
  </mc:AlternateContent>
  <xr:revisionPtr revIDLastSave="0" documentId="13_ncr:1_{AAEC5B51-B813-4230-BDC9-FFFE1E2BD893}" xr6:coauthVersionLast="47" xr6:coauthVersionMax="47" xr10:uidLastSave="{00000000-0000-0000-0000-000000000000}"/>
  <bookViews>
    <workbookView xWindow="-110" yWindow="-110" windowWidth="19420" windowHeight="10300" xr2:uid="{6364A82D-1D56-4388-A099-88A3E2F939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" l="1"/>
  <c r="D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C2" i="1" s="1"/>
  <c r="C51" i="1" l="1"/>
  <c r="C50" i="1"/>
  <c r="C18" i="1"/>
  <c r="C34" i="1"/>
  <c r="C6" i="1"/>
  <c r="C44" i="1"/>
  <c r="C42" i="1"/>
  <c r="C49" i="1"/>
  <c r="C30" i="1"/>
  <c r="C13" i="1"/>
  <c r="C10" i="1"/>
  <c r="C5" i="1"/>
  <c r="C20" i="1"/>
  <c r="C19" i="1"/>
  <c r="C33" i="1"/>
  <c r="C45" i="1"/>
  <c r="C31" i="1"/>
  <c r="C17" i="1"/>
  <c r="C16" i="1"/>
  <c r="C15" i="1"/>
  <c r="C43" i="1"/>
  <c r="C14" i="1"/>
  <c r="C41" i="1"/>
  <c r="C12" i="1"/>
  <c r="C29" i="1"/>
  <c r="C11" i="1"/>
  <c r="C27" i="1"/>
  <c r="C40" i="1"/>
  <c r="C26" i="1"/>
  <c r="C39" i="1"/>
  <c r="C25" i="1"/>
  <c r="C28" i="1"/>
  <c r="C38" i="1"/>
  <c r="C24" i="1"/>
  <c r="C9" i="1"/>
  <c r="C37" i="1"/>
  <c r="C36" i="1"/>
  <c r="C22" i="1"/>
  <c r="C8" i="1"/>
  <c r="C23" i="1"/>
  <c r="C35" i="1"/>
  <c r="C21" i="1"/>
  <c r="C7" i="1"/>
  <c r="C4" i="1"/>
  <c r="C48" i="1"/>
  <c r="C47" i="1"/>
  <c r="C46" i="1"/>
  <c r="C32" i="1"/>
  <c r="C3" i="1"/>
</calcChain>
</file>

<file path=xl/sharedStrings.xml><?xml version="1.0" encoding="utf-8"?>
<sst xmlns="http://schemas.openxmlformats.org/spreadsheetml/2006/main" count="361" uniqueCount="116">
  <si>
    <t xml:space="preserve">GL Unit </t>
  </si>
  <si>
    <t xml:space="preserve">Journal ID </t>
  </si>
  <si>
    <t xml:space="preserve">Journal Date </t>
  </si>
  <si>
    <t>Account</t>
  </si>
  <si>
    <t xml:space="preserve">Cost Centre </t>
  </si>
  <si>
    <t>Line Reference</t>
  </si>
  <si>
    <t>Journal Line Description</t>
  </si>
  <si>
    <t>Ledger</t>
  </si>
  <si>
    <t xml:space="preserve">Cash </t>
  </si>
  <si>
    <t>Company X</t>
  </si>
  <si>
    <t>Training</t>
  </si>
  <si>
    <t>123P</t>
  </si>
  <si>
    <t>Policy</t>
  </si>
  <si>
    <t>Staff Welfare</t>
  </si>
  <si>
    <t>123L</t>
  </si>
  <si>
    <t>Legal</t>
  </si>
  <si>
    <t>IT</t>
  </si>
  <si>
    <t>123F</t>
  </si>
  <si>
    <t>Finance</t>
  </si>
  <si>
    <t>123M</t>
  </si>
  <si>
    <t>Marketing</t>
  </si>
  <si>
    <t>123H</t>
  </si>
  <si>
    <t>HR</t>
  </si>
  <si>
    <t>Office Supplies</t>
  </si>
  <si>
    <t>Purchase of webcams for Legal Dept</t>
  </si>
  <si>
    <t>Purchase of webcams for Finance Dept</t>
  </si>
  <si>
    <t>Notebooks and pens for HR Dept</t>
  </si>
  <si>
    <t>Team lunch outing for HR Dept</t>
  </si>
  <si>
    <t>Department wellness snacks for Marketing Dept</t>
  </si>
  <si>
    <t>New staplers and folders for HR Dept</t>
  </si>
  <si>
    <t>Team lunch outing for Legal Dept</t>
  </si>
  <si>
    <t>IT-494</t>
  </si>
  <si>
    <t>New monitor setup for Policy Dept</t>
  </si>
  <si>
    <t>OFF-173</t>
  </si>
  <si>
    <t>TRA-613</t>
  </si>
  <si>
    <t>Conference registration for Legal Dept</t>
  </si>
  <si>
    <t>IT-124</t>
  </si>
  <si>
    <t>IT-150</t>
  </si>
  <si>
    <t>Wireless mouse and keyboard for Marketing Dept</t>
  </si>
  <si>
    <t>TRA-856</t>
  </si>
  <si>
    <t>TRA-146</t>
  </si>
  <si>
    <t>Conference registration for Policy Dept</t>
  </si>
  <si>
    <t>STA-883</t>
  </si>
  <si>
    <t>Team lunch outing for Policy Dept</t>
  </si>
  <si>
    <t>TRA-524</t>
  </si>
  <si>
    <t>Professional training course for Finance Dept</t>
  </si>
  <si>
    <t>IT-534</t>
  </si>
  <si>
    <t>Wireless mouse and keyboard for Legal Dept</t>
  </si>
  <si>
    <t>STA-854</t>
  </si>
  <si>
    <t>Department wellness snacks for Policy Dept</t>
  </si>
  <si>
    <t>STA-346</t>
  </si>
  <si>
    <t>Coffee &amp; tea supplies for Marketing Dept</t>
  </si>
  <si>
    <t>IT-285</t>
  </si>
  <si>
    <t>TRA-970</t>
  </si>
  <si>
    <t>OFF-398</t>
  </si>
  <si>
    <t>Printer ink cartridges for HR Dept</t>
  </si>
  <si>
    <t>STA-454</t>
  </si>
  <si>
    <t>Birthday celebration for Finance Dept</t>
  </si>
  <si>
    <t>TRA-539</t>
  </si>
  <si>
    <t>OFF-283</t>
  </si>
  <si>
    <t>File organizers for Legal Dept</t>
  </si>
  <si>
    <t>IT-837</t>
  </si>
  <si>
    <t>TRA-588</t>
  </si>
  <si>
    <t>Professional training course for Policy Dept</t>
  </si>
  <si>
    <t>TRA-307</t>
  </si>
  <si>
    <t>OFF-563</t>
  </si>
  <si>
    <t>IT-967</t>
  </si>
  <si>
    <t>Laptop stands for Marketing Dept</t>
  </si>
  <si>
    <t>IT-987</t>
  </si>
  <si>
    <t>New monitor setup for Marketing Dept</t>
  </si>
  <si>
    <t>OFF-177</t>
  </si>
  <si>
    <t>Printer ink cartridges for Marketing Dept</t>
  </si>
  <si>
    <t>TRA-106</t>
  </si>
  <si>
    <t>Certification exam fees for Finance Dept</t>
  </si>
  <si>
    <t>OFF-190</t>
  </si>
  <si>
    <t>Notebooks and pens for Marketing Dept</t>
  </si>
  <si>
    <t>TRA-840</t>
  </si>
  <si>
    <t>Certification exam fees for Marketing Dept</t>
  </si>
  <si>
    <t>TRA-116</t>
  </si>
  <si>
    <t>Professional training course for Marketing Dept</t>
  </si>
  <si>
    <t>STA-427</t>
  </si>
  <si>
    <t>STA-130</t>
  </si>
  <si>
    <t>OFF-945</t>
  </si>
  <si>
    <t>File organizers for Finance Dept</t>
  </si>
  <si>
    <t>TRA-680</t>
  </si>
  <si>
    <t>Workshop attendance for HR Dept</t>
  </si>
  <si>
    <t>STA-798</t>
  </si>
  <si>
    <t>Birthday celebration for Legal Dept</t>
  </si>
  <si>
    <t>TRA-508</t>
  </si>
  <si>
    <t>Workshop attendance for Marketing Dept</t>
  </si>
  <si>
    <t>IT-589</t>
  </si>
  <si>
    <t>Purchase of webcams for HR Dept</t>
  </si>
  <si>
    <t>IT-633</t>
  </si>
  <si>
    <t>OFF-263</t>
  </si>
  <si>
    <t>File organizers for Policy Dept</t>
  </si>
  <si>
    <t>STA-760</t>
  </si>
  <si>
    <t>Birthday celebration for Policy Dept</t>
  </si>
  <si>
    <t>OFF-533</t>
  </si>
  <si>
    <t>Printer ink cartridges for Finance Dept</t>
  </si>
  <si>
    <t>STA-993</t>
  </si>
  <si>
    <t>TRA-860</t>
  </si>
  <si>
    <t>TRA-349</t>
  </si>
  <si>
    <t>Workshop attendance for Policy Dept</t>
  </si>
  <si>
    <t>STA-232</t>
  </si>
  <si>
    <t>TRA-823</t>
  </si>
  <si>
    <t>Workshop attendance for Legal Dept</t>
  </si>
  <si>
    <t>TRA-303</t>
  </si>
  <si>
    <t>Conference registration for HR Dept</t>
  </si>
  <si>
    <t>OFF-432</t>
  </si>
  <si>
    <t>New staplers and folders for Legal Dept</t>
  </si>
  <si>
    <t>STA-168</t>
  </si>
  <si>
    <t>TRA-125</t>
  </si>
  <si>
    <t>STA-978</t>
  </si>
  <si>
    <t>Vote Type</t>
  </si>
  <si>
    <t>Directorate</t>
  </si>
  <si>
    <t>Amount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</si>
</sst>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44" fontId="1" fillId="0" borderId="0" xfId="1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F040D-CA75-4719-BCEB-29E35428A8E1}">
  <dimension ref="A1:K200"/>
  <sheetViews>
    <sheetView tabSelected="1" topLeftCell="A37" workbookViewId="0">
      <selection activeCell="I56" sqref="I56"/>
    </sheetView>
  </sheetViews>
  <sheetFormatPr defaultRowHeight="14.5" x14ac:dyDescent="0.35"/>
  <cols>
    <col min="1" max="1" width="6.36328125" bestFit="1" customWidth="1"/>
    <col min="2" max="2" width="10.1796875" bestFit="1" customWidth="1"/>
    <col min="3" max="3" width="16.1796875" bestFit="1" customWidth="1"/>
    <col min="4" max="4" width="11.81640625" bestFit="1" customWidth="1"/>
    <col min="5" max="5" width="7.6328125" bestFit="1" customWidth="1"/>
    <col min="6" max="6" width="13.6328125" bestFit="1" customWidth="1"/>
    <col min="7" max="7" width="11.08984375" bestFit="1" customWidth="1"/>
    <col min="8" max="8" width="10.81640625" bestFit="1" customWidth="1"/>
    <col min="9" max="9" width="12.54296875" style="4" customWidth="1"/>
    <col min="10" max="10" width="13.08984375" bestFit="1" customWidth="1"/>
    <col min="11" max="11" width="41.26953125" bestFit="1" customWidth="1"/>
  </cols>
  <sheetData>
    <row r="1" spans="1:11" s="1" customFormat="1" x14ac:dyDescent="0.3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113</v>
      </c>
      <c r="G1" s="1" t="s">
        <v>4</v>
      </c>
      <c r="H1" s="1" t="s">
        <v>114</v>
      </c>
      <c r="I1" s="3" t="s">
        <v>115</v>
      </c>
      <c r="J1" s="1" t="s">
        <v>5</v>
      </c>
      <c r="K1" s="1" t="s">
        <v>6</v>
      </c>
    </row>
    <row r="2" spans="1:11" x14ac:dyDescent="0.35">
      <c r="A2" t="s">
        <v>8</v>
      </c>
      <c r="B2" t="s">
        <v>9</v>
      </c>
      <c r="C2" t="str">
        <f ca="1">"JRN-" &amp; TEXT(D2,"yyyymmdd") &amp; "-" &amp; TEXT(COUNTIF($D$2:D2, D2), "000")</f>
        <v>JRN-20250421-001</v>
      </c>
      <c r="D2" s="2">
        <f ca="1">RANDBETWEEN(DATE(2025,1,1), DATE(2025,12,31))</f>
        <v>45768</v>
      </c>
      <c r="E2">
        <v>1004</v>
      </c>
      <c r="F2" t="s">
        <v>16</v>
      </c>
      <c r="G2" t="s">
        <v>11</v>
      </c>
      <c r="H2" t="s">
        <v>12</v>
      </c>
      <c r="I2" s="4">
        <v>782.9</v>
      </c>
      <c r="J2" t="s">
        <v>31</v>
      </c>
      <c r="K2" t="s">
        <v>32</v>
      </c>
    </row>
    <row r="3" spans="1:11" x14ac:dyDescent="0.35">
      <c r="A3" t="s">
        <v>8</v>
      </c>
      <c r="B3" t="s">
        <v>9</v>
      </c>
      <c r="C3" t="str">
        <f ca="1">"JRN-" &amp; TEXT(D3,"yyyymmdd") &amp; "-" &amp; TEXT(COUNTIF($D$2:D3, D3), "000")</f>
        <v>JRN-20250703-001</v>
      </c>
      <c r="D3" s="2">
        <f t="shared" ref="D3:D51" ca="1" si="0">RANDBETWEEN(DATE(2025,1,1), DATE(2025,12,31))</f>
        <v>45841</v>
      </c>
      <c r="E3">
        <v>1001</v>
      </c>
      <c r="F3" t="s">
        <v>23</v>
      </c>
      <c r="G3" t="s">
        <v>21</v>
      </c>
      <c r="H3" t="s">
        <v>22</v>
      </c>
      <c r="I3" s="4">
        <v>151.91</v>
      </c>
      <c r="J3" t="s">
        <v>33</v>
      </c>
      <c r="K3" t="s">
        <v>29</v>
      </c>
    </row>
    <row r="4" spans="1:11" x14ac:dyDescent="0.35">
      <c r="A4" t="s">
        <v>8</v>
      </c>
      <c r="B4" t="s">
        <v>9</v>
      </c>
      <c r="C4" t="str">
        <f ca="1">"JRN-" &amp; TEXT(D4,"yyyymmdd") &amp; "-" &amp; TEXT(COUNTIF($D$2:D4, D4), "000")</f>
        <v>JRN-20250430-001</v>
      </c>
      <c r="D4" s="2">
        <f t="shared" ca="1" si="0"/>
        <v>45777</v>
      </c>
      <c r="E4">
        <v>1002</v>
      </c>
      <c r="F4" t="s">
        <v>10</v>
      </c>
      <c r="G4" t="s">
        <v>14</v>
      </c>
      <c r="H4" t="s">
        <v>15</v>
      </c>
      <c r="I4" s="4">
        <v>457.72</v>
      </c>
      <c r="J4" t="s">
        <v>34</v>
      </c>
      <c r="K4" t="s">
        <v>35</v>
      </c>
    </row>
    <row r="5" spans="1:11" x14ac:dyDescent="0.35">
      <c r="A5" t="s">
        <v>8</v>
      </c>
      <c r="B5" t="s">
        <v>9</v>
      </c>
      <c r="C5" t="str">
        <f ca="1">"JRN-" &amp; TEXT(D5,"yyyymmdd") &amp; "-" &amp; TEXT(COUNTIF($D$2:D5, D5), "000")</f>
        <v>JRN-20250916-001</v>
      </c>
      <c r="D5" s="2">
        <f t="shared" ca="1" si="0"/>
        <v>45916</v>
      </c>
      <c r="E5">
        <v>1004</v>
      </c>
      <c r="F5" t="s">
        <v>16</v>
      </c>
      <c r="G5" t="s">
        <v>14</v>
      </c>
      <c r="H5" t="s">
        <v>15</v>
      </c>
      <c r="I5" s="4">
        <v>213.76</v>
      </c>
      <c r="J5" t="s">
        <v>36</v>
      </c>
      <c r="K5" t="s">
        <v>24</v>
      </c>
    </row>
    <row r="6" spans="1:11" x14ac:dyDescent="0.35">
      <c r="A6" t="s">
        <v>8</v>
      </c>
      <c r="B6" t="s">
        <v>9</v>
      </c>
      <c r="C6" t="str">
        <f ca="1">"JRN-" &amp; TEXT(D6,"yyyymmdd") &amp; "-" &amp; TEXT(COUNTIF($D$2:D6, D6), "000")</f>
        <v>JRN-20250519-001</v>
      </c>
      <c r="D6" s="2">
        <f t="shared" ca="1" si="0"/>
        <v>45796</v>
      </c>
      <c r="E6">
        <v>1004</v>
      </c>
      <c r="F6" t="s">
        <v>16</v>
      </c>
      <c r="G6" t="s">
        <v>19</v>
      </c>
      <c r="H6" t="s">
        <v>20</v>
      </c>
      <c r="I6" s="4">
        <v>413.41</v>
      </c>
      <c r="J6" t="s">
        <v>37</v>
      </c>
      <c r="K6" t="s">
        <v>38</v>
      </c>
    </row>
    <row r="7" spans="1:11" x14ac:dyDescent="0.35">
      <c r="A7" t="s">
        <v>8</v>
      </c>
      <c r="B7" t="s">
        <v>9</v>
      </c>
      <c r="C7" t="str">
        <f ca="1">"JRN-" &amp; TEXT(D7,"yyyymmdd") &amp; "-" &amp; TEXT(COUNTIF($D$2:D7, D7), "000")</f>
        <v>JRN-20250713-001</v>
      </c>
      <c r="D7" s="2">
        <f t="shared" ca="1" si="0"/>
        <v>45851</v>
      </c>
      <c r="E7">
        <v>1002</v>
      </c>
      <c r="F7" t="s">
        <v>10</v>
      </c>
      <c r="G7" t="s">
        <v>14</v>
      </c>
      <c r="H7" t="s">
        <v>15</v>
      </c>
      <c r="I7" s="4">
        <v>359.5</v>
      </c>
      <c r="J7" t="s">
        <v>39</v>
      </c>
      <c r="K7" t="s">
        <v>35</v>
      </c>
    </row>
    <row r="8" spans="1:11" x14ac:dyDescent="0.35">
      <c r="A8" t="s">
        <v>8</v>
      </c>
      <c r="B8" t="s">
        <v>9</v>
      </c>
      <c r="C8" t="str">
        <f ca="1">"JRN-" &amp; TEXT(D8,"yyyymmdd") &amp; "-" &amp; TEXT(COUNTIF($D$2:D8, D8), "000")</f>
        <v>JRN-20251012-001</v>
      </c>
      <c r="D8" s="2">
        <f t="shared" ca="1" si="0"/>
        <v>45942</v>
      </c>
      <c r="E8">
        <v>1002</v>
      </c>
      <c r="F8" t="s">
        <v>10</v>
      </c>
      <c r="G8" t="s">
        <v>11</v>
      </c>
      <c r="H8" t="s">
        <v>12</v>
      </c>
      <c r="I8" s="4">
        <v>220.53</v>
      </c>
      <c r="J8" t="s">
        <v>40</v>
      </c>
      <c r="K8" t="s">
        <v>41</v>
      </c>
    </row>
    <row r="9" spans="1:11" x14ac:dyDescent="0.35">
      <c r="A9" t="s">
        <v>8</v>
      </c>
      <c r="B9" t="s">
        <v>9</v>
      </c>
      <c r="C9" t="str">
        <f ca="1">"JRN-" &amp; TEXT(D9,"yyyymmdd") &amp; "-" &amp; TEXT(COUNTIF($D$2:D9, D9), "000")</f>
        <v>JRN-20251009-001</v>
      </c>
      <c r="D9" s="2">
        <f t="shared" ca="1" si="0"/>
        <v>45939</v>
      </c>
      <c r="E9">
        <v>1003</v>
      </c>
      <c r="F9" t="s">
        <v>13</v>
      </c>
      <c r="G9" t="s">
        <v>11</v>
      </c>
      <c r="H9" t="s">
        <v>12</v>
      </c>
      <c r="I9" s="4">
        <v>2529.06</v>
      </c>
      <c r="J9" t="s">
        <v>42</v>
      </c>
      <c r="K9" t="s">
        <v>43</v>
      </c>
    </row>
    <row r="10" spans="1:11" x14ac:dyDescent="0.35">
      <c r="A10" t="s">
        <v>8</v>
      </c>
      <c r="B10" t="s">
        <v>9</v>
      </c>
      <c r="C10" t="str">
        <f ca="1">"JRN-" &amp; TEXT(D10,"yyyymmdd") &amp; "-" &amp; TEXT(COUNTIF($D$2:D10, D10), "000")</f>
        <v>JRN-20250420-001</v>
      </c>
      <c r="D10" s="2">
        <f t="shared" ca="1" si="0"/>
        <v>45767</v>
      </c>
      <c r="E10">
        <v>1002</v>
      </c>
      <c r="F10" t="s">
        <v>10</v>
      </c>
      <c r="G10" t="s">
        <v>17</v>
      </c>
      <c r="H10" t="s">
        <v>18</v>
      </c>
      <c r="I10" s="4">
        <v>4976.8999999999996</v>
      </c>
      <c r="J10" t="s">
        <v>44</v>
      </c>
      <c r="K10" t="s">
        <v>45</v>
      </c>
    </row>
    <row r="11" spans="1:11" x14ac:dyDescent="0.35">
      <c r="A11" t="s">
        <v>8</v>
      </c>
      <c r="B11" t="s">
        <v>9</v>
      </c>
      <c r="C11" t="str">
        <f ca="1">"JRN-" &amp; TEXT(D11,"yyyymmdd") &amp; "-" &amp; TEXT(COUNTIF($D$2:D11, D11), "000")</f>
        <v>JRN-20250302-001</v>
      </c>
      <c r="D11" s="2">
        <f t="shared" ca="1" si="0"/>
        <v>45718</v>
      </c>
      <c r="E11">
        <v>1004</v>
      </c>
      <c r="F11" t="s">
        <v>16</v>
      </c>
      <c r="G11" t="s">
        <v>14</v>
      </c>
      <c r="H11" t="s">
        <v>15</v>
      </c>
      <c r="I11" s="4">
        <v>64.319999999999993</v>
      </c>
      <c r="J11" t="s">
        <v>46</v>
      </c>
      <c r="K11" t="s">
        <v>47</v>
      </c>
    </row>
    <row r="12" spans="1:11" x14ac:dyDescent="0.35">
      <c r="A12" t="s">
        <v>8</v>
      </c>
      <c r="B12" t="s">
        <v>9</v>
      </c>
      <c r="C12" t="str">
        <f ca="1">"JRN-" &amp; TEXT(D12,"yyyymmdd") &amp; "-" &amp; TEXT(COUNTIF($D$2:D12, D12), "000")</f>
        <v>JRN-20250507-001</v>
      </c>
      <c r="D12" s="2">
        <f t="shared" ca="1" si="0"/>
        <v>45784</v>
      </c>
      <c r="E12">
        <v>1003</v>
      </c>
      <c r="F12" t="s">
        <v>13</v>
      </c>
      <c r="G12" t="s">
        <v>11</v>
      </c>
      <c r="H12" t="s">
        <v>12</v>
      </c>
      <c r="I12" s="4">
        <v>1714.5</v>
      </c>
      <c r="J12" t="s">
        <v>48</v>
      </c>
      <c r="K12" t="s">
        <v>49</v>
      </c>
    </row>
    <row r="13" spans="1:11" x14ac:dyDescent="0.35">
      <c r="A13" t="s">
        <v>8</v>
      </c>
      <c r="B13" t="s">
        <v>9</v>
      </c>
      <c r="C13" t="str">
        <f ca="1">"JRN-" &amp; TEXT(D13,"yyyymmdd") &amp; "-" &amp; TEXT(COUNTIF($D$2:D13, D13), "000")</f>
        <v>JRN-20250203-001</v>
      </c>
      <c r="D13" s="2">
        <f t="shared" ca="1" si="0"/>
        <v>45691</v>
      </c>
      <c r="E13">
        <v>1003</v>
      </c>
      <c r="F13" t="s">
        <v>13</v>
      </c>
      <c r="G13" t="s">
        <v>19</v>
      </c>
      <c r="H13" t="s">
        <v>20</v>
      </c>
      <c r="I13" s="4">
        <v>205.06</v>
      </c>
      <c r="J13" t="s">
        <v>50</v>
      </c>
      <c r="K13" t="s">
        <v>51</v>
      </c>
    </row>
    <row r="14" spans="1:11" x14ac:dyDescent="0.35">
      <c r="A14" t="s">
        <v>8</v>
      </c>
      <c r="B14" t="s">
        <v>9</v>
      </c>
      <c r="C14" t="str">
        <f ca="1">"JRN-" &amp; TEXT(D14,"yyyymmdd") &amp; "-" &amp; TEXT(COUNTIF($D$2:D14, D14), "000")</f>
        <v>JRN-20251130-001</v>
      </c>
      <c r="D14" s="2">
        <f t="shared" ca="1" si="0"/>
        <v>45991</v>
      </c>
      <c r="E14">
        <v>1004</v>
      </c>
      <c r="F14" t="s">
        <v>16</v>
      </c>
      <c r="G14" t="s">
        <v>14</v>
      </c>
      <c r="H14" t="s">
        <v>15</v>
      </c>
      <c r="I14" s="4">
        <v>323.33999999999997</v>
      </c>
      <c r="J14" t="s">
        <v>52</v>
      </c>
      <c r="K14" t="s">
        <v>24</v>
      </c>
    </row>
    <row r="15" spans="1:11" x14ac:dyDescent="0.35">
      <c r="A15" t="s">
        <v>8</v>
      </c>
      <c r="B15" t="s">
        <v>9</v>
      </c>
      <c r="C15" t="str">
        <f ca="1">"JRN-" &amp; TEXT(D15,"yyyymmdd") &amp; "-" &amp; TEXT(COUNTIF($D$2:D15, D15), "000")</f>
        <v>JRN-20251030-001</v>
      </c>
      <c r="D15" s="2">
        <f t="shared" ca="1" si="0"/>
        <v>45960</v>
      </c>
      <c r="E15">
        <v>1002</v>
      </c>
      <c r="F15" t="s">
        <v>10</v>
      </c>
      <c r="G15" t="s">
        <v>11</v>
      </c>
      <c r="H15" t="s">
        <v>12</v>
      </c>
      <c r="I15" s="4">
        <v>1592.4</v>
      </c>
      <c r="J15" t="s">
        <v>53</v>
      </c>
      <c r="K15" t="s">
        <v>41</v>
      </c>
    </row>
    <row r="16" spans="1:11" x14ac:dyDescent="0.35">
      <c r="A16" t="s">
        <v>8</v>
      </c>
      <c r="B16" t="s">
        <v>9</v>
      </c>
      <c r="C16" t="str">
        <f ca="1">"JRN-" &amp; TEXT(D16,"yyyymmdd") &amp; "-" &amp; TEXT(COUNTIF($D$2:D16, D16), "000")</f>
        <v>JRN-20251218-001</v>
      </c>
      <c r="D16" s="2">
        <f t="shared" ca="1" si="0"/>
        <v>46009</v>
      </c>
      <c r="E16">
        <v>1001</v>
      </c>
      <c r="F16" t="s">
        <v>23</v>
      </c>
      <c r="G16" t="s">
        <v>21</v>
      </c>
      <c r="H16" t="s">
        <v>22</v>
      </c>
      <c r="I16" s="4">
        <v>27.65</v>
      </c>
      <c r="J16" t="s">
        <v>54</v>
      </c>
      <c r="K16" t="s">
        <v>55</v>
      </c>
    </row>
    <row r="17" spans="1:11" x14ac:dyDescent="0.35">
      <c r="A17" t="s">
        <v>8</v>
      </c>
      <c r="B17" t="s">
        <v>9</v>
      </c>
      <c r="C17" t="str">
        <f ca="1">"JRN-" &amp; TEXT(D17,"yyyymmdd") &amp; "-" &amp; TEXT(COUNTIF($D$2:D17, D17), "000")</f>
        <v>JRN-20250531-001</v>
      </c>
      <c r="D17" s="2">
        <f t="shared" ca="1" si="0"/>
        <v>45808</v>
      </c>
      <c r="E17">
        <v>1003</v>
      </c>
      <c r="F17" t="s">
        <v>13</v>
      </c>
      <c r="G17" t="s">
        <v>17</v>
      </c>
      <c r="H17" t="s">
        <v>18</v>
      </c>
      <c r="I17" s="4">
        <v>554.53</v>
      </c>
      <c r="J17" t="s">
        <v>56</v>
      </c>
      <c r="K17" t="s">
        <v>57</v>
      </c>
    </row>
    <row r="18" spans="1:11" x14ac:dyDescent="0.35">
      <c r="A18" t="s">
        <v>8</v>
      </c>
      <c r="B18" t="s">
        <v>9</v>
      </c>
      <c r="C18" t="str">
        <f ca="1">"JRN-" &amp; TEXT(D18,"yyyymmdd") &amp; "-" &amp; TEXT(COUNTIF($D$2:D18, D18), "000")</f>
        <v>JRN-20250607-001</v>
      </c>
      <c r="D18" s="2">
        <f t="shared" ca="1" si="0"/>
        <v>45815</v>
      </c>
      <c r="E18">
        <v>1002</v>
      </c>
      <c r="F18" t="s">
        <v>10</v>
      </c>
      <c r="G18" t="s">
        <v>14</v>
      </c>
      <c r="H18" t="s">
        <v>15</v>
      </c>
      <c r="I18" s="4">
        <v>3407.84</v>
      </c>
      <c r="J18" t="s">
        <v>58</v>
      </c>
      <c r="K18" t="s">
        <v>35</v>
      </c>
    </row>
    <row r="19" spans="1:11" x14ac:dyDescent="0.35">
      <c r="A19" t="s">
        <v>8</v>
      </c>
      <c r="B19" t="s">
        <v>9</v>
      </c>
      <c r="C19" t="str">
        <f ca="1">"JRN-" &amp; TEXT(D19,"yyyymmdd") &amp; "-" &amp; TEXT(COUNTIF($D$2:D19, D19), "000")</f>
        <v>JRN-20250428-001</v>
      </c>
      <c r="D19" s="2">
        <f t="shared" ca="1" si="0"/>
        <v>45775</v>
      </c>
      <c r="E19">
        <v>1001</v>
      </c>
      <c r="F19" t="s">
        <v>23</v>
      </c>
      <c r="G19" t="s">
        <v>14</v>
      </c>
      <c r="H19" t="s">
        <v>15</v>
      </c>
      <c r="I19" s="4">
        <v>107.01</v>
      </c>
      <c r="J19" t="s">
        <v>59</v>
      </c>
      <c r="K19" t="s">
        <v>60</v>
      </c>
    </row>
    <row r="20" spans="1:11" x14ac:dyDescent="0.35">
      <c r="A20" t="s">
        <v>8</v>
      </c>
      <c r="B20" t="s">
        <v>9</v>
      </c>
      <c r="C20" t="str">
        <f ca="1">"JRN-" &amp; TEXT(D20,"yyyymmdd") &amp; "-" &amp; TEXT(COUNTIF($D$2:D20, D20), "000")</f>
        <v>JRN-20250617-001</v>
      </c>
      <c r="D20" s="2">
        <f t="shared" ca="1" si="0"/>
        <v>45825</v>
      </c>
      <c r="E20">
        <v>1004</v>
      </c>
      <c r="F20" t="s">
        <v>16</v>
      </c>
      <c r="G20" t="s">
        <v>17</v>
      </c>
      <c r="H20" t="s">
        <v>18</v>
      </c>
      <c r="I20" s="4">
        <v>98.12</v>
      </c>
      <c r="J20" t="s">
        <v>61</v>
      </c>
      <c r="K20" t="s">
        <v>25</v>
      </c>
    </row>
    <row r="21" spans="1:11" x14ac:dyDescent="0.35">
      <c r="A21" t="s">
        <v>8</v>
      </c>
      <c r="B21" t="s">
        <v>9</v>
      </c>
      <c r="C21" t="str">
        <f ca="1">"JRN-" &amp; TEXT(D21,"yyyymmdd") &amp; "-" &amp; TEXT(COUNTIF($D$2:D21, D21), "000")</f>
        <v>JRN-20250210-001</v>
      </c>
      <c r="D21" s="2">
        <f t="shared" ca="1" si="0"/>
        <v>45698</v>
      </c>
      <c r="E21">
        <v>1002</v>
      </c>
      <c r="F21" t="s">
        <v>10</v>
      </c>
      <c r="G21" t="s">
        <v>11</v>
      </c>
      <c r="H21" t="s">
        <v>12</v>
      </c>
      <c r="I21" s="4">
        <v>5356.37</v>
      </c>
      <c r="J21" t="s">
        <v>62</v>
      </c>
      <c r="K21" t="s">
        <v>63</v>
      </c>
    </row>
    <row r="22" spans="1:11" x14ac:dyDescent="0.35">
      <c r="A22" t="s">
        <v>8</v>
      </c>
      <c r="B22" t="s">
        <v>9</v>
      </c>
      <c r="C22" t="str">
        <f ca="1">"JRN-" &amp; TEXT(D22,"yyyymmdd") &amp; "-" &amp; TEXT(COUNTIF($D$2:D22, D22), "000")</f>
        <v>JRN-20251214-001</v>
      </c>
      <c r="D22" s="2">
        <f t="shared" ca="1" si="0"/>
        <v>46005</v>
      </c>
      <c r="E22">
        <v>1002</v>
      </c>
      <c r="F22" t="s">
        <v>10</v>
      </c>
      <c r="G22" t="s">
        <v>14</v>
      </c>
      <c r="H22" t="s">
        <v>15</v>
      </c>
      <c r="I22" s="4">
        <v>2365.12</v>
      </c>
      <c r="J22" t="s">
        <v>64</v>
      </c>
      <c r="K22" t="s">
        <v>35</v>
      </c>
    </row>
    <row r="23" spans="1:11" x14ac:dyDescent="0.35">
      <c r="A23" t="s">
        <v>8</v>
      </c>
      <c r="B23" t="s">
        <v>9</v>
      </c>
      <c r="C23" t="str">
        <f ca="1">"JRN-" &amp; TEXT(D23,"yyyymmdd") &amp; "-" &amp; TEXT(COUNTIF($D$2:D23, D23), "000")</f>
        <v>JRN-20250417-001</v>
      </c>
      <c r="D23" s="2">
        <f t="shared" ca="1" si="0"/>
        <v>45764</v>
      </c>
      <c r="E23">
        <v>1001</v>
      </c>
      <c r="F23" t="s">
        <v>23</v>
      </c>
      <c r="G23" t="s">
        <v>21</v>
      </c>
      <c r="H23" t="s">
        <v>22</v>
      </c>
      <c r="I23" s="4">
        <v>110.2</v>
      </c>
      <c r="J23" t="s">
        <v>65</v>
      </c>
      <c r="K23" t="s">
        <v>26</v>
      </c>
    </row>
    <row r="24" spans="1:11" x14ac:dyDescent="0.35">
      <c r="A24" t="s">
        <v>8</v>
      </c>
      <c r="B24" t="s">
        <v>9</v>
      </c>
      <c r="C24" t="str">
        <f ca="1">"JRN-" &amp; TEXT(D24,"yyyymmdd") &amp; "-" &amp; TEXT(COUNTIF($D$2:D24, D24), "000")</f>
        <v>JRN-20250905-001</v>
      </c>
      <c r="D24" s="2">
        <f t="shared" ca="1" si="0"/>
        <v>45905</v>
      </c>
      <c r="E24">
        <v>1004</v>
      </c>
      <c r="F24" t="s">
        <v>16</v>
      </c>
      <c r="G24" t="s">
        <v>19</v>
      </c>
      <c r="H24" t="s">
        <v>20</v>
      </c>
      <c r="I24" s="4">
        <v>250.88</v>
      </c>
      <c r="J24" t="s">
        <v>66</v>
      </c>
      <c r="K24" t="s">
        <v>67</v>
      </c>
    </row>
    <row r="25" spans="1:11" x14ac:dyDescent="0.35">
      <c r="A25" t="s">
        <v>8</v>
      </c>
      <c r="B25" t="s">
        <v>9</v>
      </c>
      <c r="C25" t="str">
        <f ca="1">"JRN-" &amp; TEXT(D25,"yyyymmdd") &amp; "-" &amp; TEXT(COUNTIF($D$2:D25, D25), "000")</f>
        <v>JRN-20250206-001</v>
      </c>
      <c r="D25" s="2">
        <f t="shared" ca="1" si="0"/>
        <v>45694</v>
      </c>
      <c r="E25">
        <v>1004</v>
      </c>
      <c r="F25" t="s">
        <v>16</v>
      </c>
      <c r="G25" t="s">
        <v>19</v>
      </c>
      <c r="H25" t="s">
        <v>20</v>
      </c>
      <c r="I25" s="4">
        <v>577.59</v>
      </c>
      <c r="J25" t="s">
        <v>68</v>
      </c>
      <c r="K25" t="s">
        <v>69</v>
      </c>
    </row>
    <row r="26" spans="1:11" x14ac:dyDescent="0.35">
      <c r="A26" t="s">
        <v>8</v>
      </c>
      <c r="B26" t="s">
        <v>9</v>
      </c>
      <c r="C26" t="str">
        <f ca="1">"JRN-" &amp; TEXT(D26,"yyyymmdd") &amp; "-" &amp; TEXT(COUNTIF($D$2:D26, D26), "000")</f>
        <v>JRN-20251102-001</v>
      </c>
      <c r="D26" s="2">
        <f t="shared" ca="1" si="0"/>
        <v>45963</v>
      </c>
      <c r="E26">
        <v>1001</v>
      </c>
      <c r="F26" t="s">
        <v>23</v>
      </c>
      <c r="G26" t="s">
        <v>19</v>
      </c>
      <c r="H26" t="s">
        <v>20</v>
      </c>
      <c r="I26" s="4">
        <v>132.38</v>
      </c>
      <c r="J26" t="s">
        <v>70</v>
      </c>
      <c r="K26" t="s">
        <v>71</v>
      </c>
    </row>
    <row r="27" spans="1:11" x14ac:dyDescent="0.35">
      <c r="A27" t="s">
        <v>8</v>
      </c>
      <c r="B27" t="s">
        <v>9</v>
      </c>
      <c r="C27" t="str">
        <f ca="1">"JRN-" &amp; TEXT(D27,"yyyymmdd") &amp; "-" &amp; TEXT(COUNTIF($D$2:D27, D27), "000")</f>
        <v>JRN-20250314-001</v>
      </c>
      <c r="D27" s="2">
        <f t="shared" ca="1" si="0"/>
        <v>45730</v>
      </c>
      <c r="E27">
        <v>1002</v>
      </c>
      <c r="F27" t="s">
        <v>10</v>
      </c>
      <c r="G27" t="s">
        <v>17</v>
      </c>
      <c r="H27" t="s">
        <v>18</v>
      </c>
      <c r="I27" s="4">
        <v>3554.87</v>
      </c>
      <c r="J27" t="s">
        <v>72</v>
      </c>
      <c r="K27" t="s">
        <v>73</v>
      </c>
    </row>
    <row r="28" spans="1:11" x14ac:dyDescent="0.35">
      <c r="A28" t="s">
        <v>8</v>
      </c>
      <c r="B28" t="s">
        <v>9</v>
      </c>
      <c r="C28" t="str">
        <f ca="1">"JRN-" &amp; TEXT(D28,"yyyymmdd") &amp; "-" &amp; TEXT(COUNTIF($D$2:D28, D28), "000")</f>
        <v>JRN-20250920-001</v>
      </c>
      <c r="D28" s="2">
        <f t="shared" ca="1" si="0"/>
        <v>45920</v>
      </c>
      <c r="E28">
        <v>1001</v>
      </c>
      <c r="F28" t="s">
        <v>23</v>
      </c>
      <c r="G28" t="s">
        <v>19</v>
      </c>
      <c r="H28" t="s">
        <v>20</v>
      </c>
      <c r="I28" s="4">
        <v>99.08</v>
      </c>
      <c r="J28" t="s">
        <v>74</v>
      </c>
      <c r="K28" t="s">
        <v>75</v>
      </c>
    </row>
    <row r="29" spans="1:11" x14ac:dyDescent="0.35">
      <c r="A29" t="s">
        <v>8</v>
      </c>
      <c r="B29" t="s">
        <v>9</v>
      </c>
      <c r="C29" t="str">
        <f ca="1">"JRN-" &amp; TEXT(D29,"yyyymmdd") &amp; "-" &amp; TEXT(COUNTIF($D$2:D29, D29), "000")</f>
        <v>JRN-20250124-001</v>
      </c>
      <c r="D29" s="2">
        <f t="shared" ca="1" si="0"/>
        <v>45681</v>
      </c>
      <c r="E29">
        <v>1002</v>
      </c>
      <c r="F29" t="s">
        <v>10</v>
      </c>
      <c r="G29" t="s">
        <v>19</v>
      </c>
      <c r="H29" t="s">
        <v>20</v>
      </c>
      <c r="I29" s="4">
        <v>6514.92</v>
      </c>
      <c r="J29" t="s">
        <v>76</v>
      </c>
      <c r="K29" t="s">
        <v>77</v>
      </c>
    </row>
    <row r="30" spans="1:11" x14ac:dyDescent="0.35">
      <c r="A30" t="s">
        <v>8</v>
      </c>
      <c r="B30" t="s">
        <v>9</v>
      </c>
      <c r="C30" t="str">
        <f ca="1">"JRN-" &amp; TEXT(D30,"yyyymmdd") &amp; "-" &amp; TEXT(COUNTIF($D$2:D30, D30), "000")</f>
        <v>JRN-20250422-001</v>
      </c>
      <c r="D30" s="2">
        <f t="shared" ca="1" si="0"/>
        <v>45769</v>
      </c>
      <c r="E30">
        <v>1002</v>
      </c>
      <c r="F30" t="s">
        <v>10</v>
      </c>
      <c r="G30" t="s">
        <v>19</v>
      </c>
      <c r="H30" t="s">
        <v>20</v>
      </c>
      <c r="I30" s="4">
        <v>1936.27</v>
      </c>
      <c r="J30" t="s">
        <v>78</v>
      </c>
      <c r="K30" t="s">
        <v>79</v>
      </c>
    </row>
    <row r="31" spans="1:11" x14ac:dyDescent="0.35">
      <c r="A31" t="s">
        <v>8</v>
      </c>
      <c r="B31" t="s">
        <v>9</v>
      </c>
      <c r="C31" t="str">
        <f ca="1">"JRN-" &amp; TEXT(D31,"yyyymmdd") &amp; "-" &amp; TEXT(COUNTIF($D$2:D31, D31), "000")</f>
        <v>JRN-20250208-001</v>
      </c>
      <c r="D31" s="2">
        <f t="shared" ca="1" si="0"/>
        <v>45696</v>
      </c>
      <c r="E31">
        <v>1003</v>
      </c>
      <c r="F31" t="s">
        <v>13</v>
      </c>
      <c r="G31" t="s">
        <v>21</v>
      </c>
      <c r="H31" t="s">
        <v>22</v>
      </c>
      <c r="I31" s="4">
        <v>459.41</v>
      </c>
      <c r="J31" t="s">
        <v>80</v>
      </c>
      <c r="K31" t="s">
        <v>27</v>
      </c>
    </row>
    <row r="32" spans="1:11" x14ac:dyDescent="0.35">
      <c r="A32" t="s">
        <v>8</v>
      </c>
      <c r="B32" t="s">
        <v>9</v>
      </c>
      <c r="C32" t="str">
        <f ca="1">"JRN-" &amp; TEXT(D32,"yyyymmdd") &amp; "-" &amp; TEXT(COUNTIF($D$2:D32, D32), "000")</f>
        <v>JRN-20250507-002</v>
      </c>
      <c r="D32" s="2">
        <f t="shared" ca="1" si="0"/>
        <v>45784</v>
      </c>
      <c r="E32">
        <v>1003</v>
      </c>
      <c r="F32" t="s">
        <v>13</v>
      </c>
      <c r="G32" t="s">
        <v>14</v>
      </c>
      <c r="H32" t="s">
        <v>15</v>
      </c>
      <c r="I32" s="4">
        <v>94.73</v>
      </c>
      <c r="J32" t="s">
        <v>81</v>
      </c>
      <c r="K32" t="s">
        <v>30</v>
      </c>
    </row>
    <row r="33" spans="1:11" x14ac:dyDescent="0.35">
      <c r="A33" t="s">
        <v>8</v>
      </c>
      <c r="B33" t="s">
        <v>9</v>
      </c>
      <c r="C33" t="str">
        <f ca="1">"JRN-" &amp; TEXT(D33,"yyyymmdd") &amp; "-" &amp; TEXT(COUNTIF($D$2:D33, D33), "000")</f>
        <v>JRN-20251128-001</v>
      </c>
      <c r="D33" s="2">
        <f t="shared" ca="1" si="0"/>
        <v>45989</v>
      </c>
      <c r="E33">
        <v>1001</v>
      </c>
      <c r="F33" t="s">
        <v>23</v>
      </c>
      <c r="G33" t="s">
        <v>17</v>
      </c>
      <c r="H33" t="s">
        <v>18</v>
      </c>
      <c r="I33" s="4">
        <v>131.59</v>
      </c>
      <c r="J33" t="s">
        <v>82</v>
      </c>
      <c r="K33" t="s">
        <v>83</v>
      </c>
    </row>
    <row r="34" spans="1:11" x14ac:dyDescent="0.35">
      <c r="A34" t="s">
        <v>8</v>
      </c>
      <c r="B34" t="s">
        <v>9</v>
      </c>
      <c r="C34" t="str">
        <f ca="1">"JRN-" &amp; TEXT(D34,"yyyymmdd") &amp; "-" &amp; TEXT(COUNTIF($D$2:D34, D34), "000")</f>
        <v>JRN-20251113-001</v>
      </c>
      <c r="D34" s="2">
        <f t="shared" ca="1" si="0"/>
        <v>45974</v>
      </c>
      <c r="E34">
        <v>1002</v>
      </c>
      <c r="F34" t="s">
        <v>10</v>
      </c>
      <c r="G34" t="s">
        <v>21</v>
      </c>
      <c r="H34" t="s">
        <v>22</v>
      </c>
      <c r="I34" s="4">
        <v>958.2</v>
      </c>
      <c r="J34" t="s">
        <v>84</v>
      </c>
      <c r="K34" t="s">
        <v>85</v>
      </c>
    </row>
    <row r="35" spans="1:11" x14ac:dyDescent="0.35">
      <c r="A35" t="s">
        <v>8</v>
      </c>
      <c r="B35" t="s">
        <v>9</v>
      </c>
      <c r="C35" t="str">
        <f ca="1">"JRN-" &amp; TEXT(D35,"yyyymmdd") &amp; "-" &amp; TEXT(COUNTIF($D$2:D35, D35), "000")</f>
        <v>JRN-20250720-001</v>
      </c>
      <c r="D35" s="2">
        <f t="shared" ca="1" si="0"/>
        <v>45858</v>
      </c>
      <c r="E35">
        <v>1003</v>
      </c>
      <c r="F35" t="s">
        <v>13</v>
      </c>
      <c r="G35" t="s">
        <v>14</v>
      </c>
      <c r="H35" t="s">
        <v>15</v>
      </c>
      <c r="I35" s="4">
        <v>184.28</v>
      </c>
      <c r="J35" t="s">
        <v>86</v>
      </c>
      <c r="K35" t="s">
        <v>87</v>
      </c>
    </row>
    <row r="36" spans="1:11" x14ac:dyDescent="0.35">
      <c r="A36" t="s">
        <v>8</v>
      </c>
      <c r="B36" t="s">
        <v>9</v>
      </c>
      <c r="C36" t="str">
        <f ca="1">"JRN-" &amp; TEXT(D36,"yyyymmdd") &amp; "-" &amp; TEXT(COUNTIF($D$2:D36, D36), "000")</f>
        <v>JRN-20250209-001</v>
      </c>
      <c r="D36" s="2">
        <f t="shared" ca="1" si="0"/>
        <v>45697</v>
      </c>
      <c r="E36">
        <v>1002</v>
      </c>
      <c r="F36" t="s">
        <v>10</v>
      </c>
      <c r="G36" t="s">
        <v>19</v>
      </c>
      <c r="H36" t="s">
        <v>20</v>
      </c>
      <c r="I36" s="4">
        <v>4552.99</v>
      </c>
      <c r="J36" t="s">
        <v>88</v>
      </c>
      <c r="K36" t="s">
        <v>89</v>
      </c>
    </row>
    <row r="37" spans="1:11" x14ac:dyDescent="0.35">
      <c r="A37" t="s">
        <v>8</v>
      </c>
      <c r="B37" t="s">
        <v>9</v>
      </c>
      <c r="C37" t="str">
        <f ca="1">"JRN-" &amp; TEXT(D37,"yyyymmdd") &amp; "-" &amp; TEXT(COUNTIF($D$2:D37, D37), "000")</f>
        <v>JRN-20250826-001</v>
      </c>
      <c r="D37" s="2">
        <f t="shared" ca="1" si="0"/>
        <v>45895</v>
      </c>
      <c r="E37">
        <v>1004</v>
      </c>
      <c r="F37" t="s">
        <v>16</v>
      </c>
      <c r="G37" t="s">
        <v>21</v>
      </c>
      <c r="H37" t="s">
        <v>22</v>
      </c>
      <c r="I37" s="4">
        <v>786.54</v>
      </c>
      <c r="J37" t="s">
        <v>90</v>
      </c>
      <c r="K37" t="s">
        <v>91</v>
      </c>
    </row>
    <row r="38" spans="1:11" x14ac:dyDescent="0.35">
      <c r="A38" t="s">
        <v>8</v>
      </c>
      <c r="B38" t="s">
        <v>9</v>
      </c>
      <c r="C38" t="str">
        <f ca="1">"JRN-" &amp; TEXT(D38,"yyyymmdd") &amp; "-" &amp; TEXT(COUNTIF($D$2:D38, D38), "000")</f>
        <v>JRN-20250831-001</v>
      </c>
      <c r="D38" s="2">
        <f t="shared" ca="1" si="0"/>
        <v>45900</v>
      </c>
      <c r="E38">
        <v>1004</v>
      </c>
      <c r="F38" t="s">
        <v>16</v>
      </c>
      <c r="G38" t="s">
        <v>17</v>
      </c>
      <c r="H38" t="s">
        <v>18</v>
      </c>
      <c r="I38" s="4">
        <v>594.77</v>
      </c>
      <c r="J38" t="s">
        <v>92</v>
      </c>
      <c r="K38" t="s">
        <v>25</v>
      </c>
    </row>
    <row r="39" spans="1:11" x14ac:dyDescent="0.35">
      <c r="A39" t="s">
        <v>8</v>
      </c>
      <c r="B39" t="s">
        <v>9</v>
      </c>
      <c r="C39" t="str">
        <f ca="1">"JRN-" &amp; TEXT(D39,"yyyymmdd") &amp; "-" &amp; TEXT(COUNTIF($D$2:D39, D39), "000")</f>
        <v>JRN-20250829-001</v>
      </c>
      <c r="D39" s="2">
        <f t="shared" ca="1" si="0"/>
        <v>45898</v>
      </c>
      <c r="E39">
        <v>1001</v>
      </c>
      <c r="F39" t="s">
        <v>23</v>
      </c>
      <c r="G39" t="s">
        <v>11</v>
      </c>
      <c r="H39" t="s">
        <v>12</v>
      </c>
      <c r="I39" s="4">
        <v>247.76</v>
      </c>
      <c r="J39" t="s">
        <v>93</v>
      </c>
      <c r="K39" t="s">
        <v>94</v>
      </c>
    </row>
    <row r="40" spans="1:11" x14ac:dyDescent="0.35">
      <c r="A40" t="s">
        <v>8</v>
      </c>
      <c r="B40" t="s">
        <v>9</v>
      </c>
      <c r="C40" t="str">
        <f ca="1">"JRN-" &amp; TEXT(D40,"yyyymmdd") &amp; "-" &amp; TEXT(COUNTIF($D$2:D40, D40), "000")</f>
        <v>JRN-20250907-001</v>
      </c>
      <c r="D40" s="2">
        <f t="shared" ca="1" si="0"/>
        <v>45907</v>
      </c>
      <c r="E40">
        <v>1003</v>
      </c>
      <c r="F40" t="s">
        <v>13</v>
      </c>
      <c r="G40" t="s">
        <v>11</v>
      </c>
      <c r="H40" t="s">
        <v>12</v>
      </c>
      <c r="I40" s="4">
        <v>2294.4499999999998</v>
      </c>
      <c r="J40" t="s">
        <v>95</v>
      </c>
      <c r="K40" t="s">
        <v>96</v>
      </c>
    </row>
    <row r="41" spans="1:11" x14ac:dyDescent="0.35">
      <c r="A41" t="s">
        <v>8</v>
      </c>
      <c r="B41" t="s">
        <v>9</v>
      </c>
      <c r="C41" t="str">
        <f ca="1">"JRN-" &amp; TEXT(D41,"yyyymmdd") &amp; "-" &amp; TEXT(COUNTIF($D$2:D41, D41), "000")</f>
        <v>JRN-20251025-001</v>
      </c>
      <c r="D41" s="2">
        <f t="shared" ca="1" si="0"/>
        <v>45955</v>
      </c>
      <c r="E41">
        <v>1001</v>
      </c>
      <c r="F41" t="s">
        <v>23</v>
      </c>
      <c r="G41" t="s">
        <v>17</v>
      </c>
      <c r="H41" t="s">
        <v>18</v>
      </c>
      <c r="I41" s="4">
        <v>204.22</v>
      </c>
      <c r="J41" t="s">
        <v>97</v>
      </c>
      <c r="K41" t="s">
        <v>98</v>
      </c>
    </row>
    <row r="42" spans="1:11" x14ac:dyDescent="0.35">
      <c r="A42" t="s">
        <v>8</v>
      </c>
      <c r="B42" t="s">
        <v>9</v>
      </c>
      <c r="C42" t="str">
        <f ca="1">"JRN-" &amp; TEXT(D42,"yyyymmdd") &amp; "-" &amp; TEXT(COUNTIF($D$2:D42, D42), "000")</f>
        <v>JRN-20250322-001</v>
      </c>
      <c r="D42" s="2">
        <f t="shared" ca="1" si="0"/>
        <v>45738</v>
      </c>
      <c r="E42">
        <v>1003</v>
      </c>
      <c r="F42" t="s">
        <v>13</v>
      </c>
      <c r="G42" t="s">
        <v>19</v>
      </c>
      <c r="H42" t="s">
        <v>20</v>
      </c>
      <c r="I42" s="4">
        <v>65.790000000000006</v>
      </c>
      <c r="J42" t="s">
        <v>99</v>
      </c>
      <c r="K42" t="s">
        <v>28</v>
      </c>
    </row>
    <row r="43" spans="1:11" x14ac:dyDescent="0.35">
      <c r="A43" t="s">
        <v>8</v>
      </c>
      <c r="B43" t="s">
        <v>9</v>
      </c>
      <c r="C43" t="str">
        <f ca="1">"JRN-" &amp; TEXT(D43,"yyyymmdd") &amp; "-" &amp; TEXT(COUNTIF($D$2:D43, D43), "000")</f>
        <v>JRN-20250712-001</v>
      </c>
      <c r="D43" s="2">
        <f t="shared" ca="1" si="0"/>
        <v>45850</v>
      </c>
      <c r="E43">
        <v>1002</v>
      </c>
      <c r="F43" t="s">
        <v>10</v>
      </c>
      <c r="G43" t="s">
        <v>19</v>
      </c>
      <c r="H43" t="s">
        <v>20</v>
      </c>
      <c r="I43" s="4">
        <v>9012.7199999999993</v>
      </c>
      <c r="J43" t="s">
        <v>100</v>
      </c>
      <c r="K43" t="s">
        <v>89</v>
      </c>
    </row>
    <row r="44" spans="1:11" x14ac:dyDescent="0.35">
      <c r="A44" t="s">
        <v>8</v>
      </c>
      <c r="B44" t="s">
        <v>9</v>
      </c>
      <c r="C44" t="str">
        <f ca="1">"JRN-" &amp; TEXT(D44,"yyyymmdd") &amp; "-" &amp; TEXT(COUNTIF($D$2:D44, D44), "000")</f>
        <v>JRN-20250128-001</v>
      </c>
      <c r="D44" s="2">
        <f t="shared" ca="1" si="0"/>
        <v>45685</v>
      </c>
      <c r="E44">
        <v>1002</v>
      </c>
      <c r="F44" t="s">
        <v>10</v>
      </c>
      <c r="G44" t="s">
        <v>11</v>
      </c>
      <c r="H44" t="s">
        <v>12</v>
      </c>
      <c r="I44" s="4">
        <v>9440.11</v>
      </c>
      <c r="J44" t="s">
        <v>101</v>
      </c>
      <c r="K44" t="s">
        <v>102</v>
      </c>
    </row>
    <row r="45" spans="1:11" x14ac:dyDescent="0.35">
      <c r="A45" t="s">
        <v>8</v>
      </c>
      <c r="B45" t="s">
        <v>9</v>
      </c>
      <c r="C45" t="str">
        <f ca="1">"JRN-" &amp; TEXT(D45,"yyyymmdd") &amp; "-" &amp; TEXT(COUNTIF($D$2:D45, D45), "000")</f>
        <v>JRN-20251123-001</v>
      </c>
      <c r="D45" s="2">
        <f t="shared" ca="1" si="0"/>
        <v>45984</v>
      </c>
      <c r="E45">
        <v>1003</v>
      </c>
      <c r="F45" t="s">
        <v>13</v>
      </c>
      <c r="G45" t="s">
        <v>21</v>
      </c>
      <c r="H45" t="s">
        <v>22</v>
      </c>
      <c r="I45" s="4">
        <v>506.72</v>
      </c>
      <c r="J45" t="s">
        <v>103</v>
      </c>
      <c r="K45" t="s">
        <v>27</v>
      </c>
    </row>
    <row r="46" spans="1:11" x14ac:dyDescent="0.35">
      <c r="A46" t="s">
        <v>8</v>
      </c>
      <c r="B46" t="s">
        <v>9</v>
      </c>
      <c r="C46" t="str">
        <f ca="1">"JRN-" &amp; TEXT(D46,"yyyymmdd") &amp; "-" &amp; TEXT(COUNTIF($D$2:D46, D46), "000")</f>
        <v>JRN-20250227-001</v>
      </c>
      <c r="D46" s="2">
        <f t="shared" ca="1" si="0"/>
        <v>45715</v>
      </c>
      <c r="E46">
        <v>1002</v>
      </c>
      <c r="F46" t="s">
        <v>10</v>
      </c>
      <c r="G46" t="s">
        <v>14</v>
      </c>
      <c r="H46" t="s">
        <v>15</v>
      </c>
      <c r="I46" s="4">
        <v>2032.46</v>
      </c>
      <c r="J46" t="s">
        <v>104</v>
      </c>
      <c r="K46" t="s">
        <v>105</v>
      </c>
    </row>
    <row r="47" spans="1:11" x14ac:dyDescent="0.35">
      <c r="A47" t="s">
        <v>8</v>
      </c>
      <c r="B47" t="s">
        <v>9</v>
      </c>
      <c r="C47" t="str">
        <f ca="1">"JRN-" &amp; TEXT(D47,"yyyymmdd") &amp; "-" &amp; TEXT(COUNTIF($D$2:D47, D47), "000")</f>
        <v>JRN-20251224-001</v>
      </c>
      <c r="D47" s="2">
        <f t="shared" ca="1" si="0"/>
        <v>46015</v>
      </c>
      <c r="E47">
        <v>1002</v>
      </c>
      <c r="F47" t="s">
        <v>10</v>
      </c>
      <c r="G47" t="s">
        <v>21</v>
      </c>
      <c r="H47" t="s">
        <v>22</v>
      </c>
      <c r="I47" s="4">
        <v>4562.8999999999996</v>
      </c>
      <c r="J47" t="s">
        <v>106</v>
      </c>
      <c r="K47" t="s">
        <v>107</v>
      </c>
    </row>
    <row r="48" spans="1:11" x14ac:dyDescent="0.35">
      <c r="A48" t="s">
        <v>8</v>
      </c>
      <c r="B48" t="s">
        <v>9</v>
      </c>
      <c r="C48" t="str">
        <f ca="1">"JRN-" &amp; TEXT(D48,"yyyymmdd") &amp; "-" &amp; TEXT(COUNTIF($D$2:D48, D48), "000")</f>
        <v>JRN-20250721-001</v>
      </c>
      <c r="D48" s="2">
        <f t="shared" ca="1" si="0"/>
        <v>45859</v>
      </c>
      <c r="E48">
        <v>1001</v>
      </c>
      <c r="F48" t="s">
        <v>23</v>
      </c>
      <c r="G48" t="s">
        <v>14</v>
      </c>
      <c r="H48" t="s">
        <v>15</v>
      </c>
      <c r="I48" s="4">
        <v>61.25</v>
      </c>
      <c r="J48" t="s">
        <v>108</v>
      </c>
      <c r="K48" t="s">
        <v>109</v>
      </c>
    </row>
    <row r="49" spans="1:11" x14ac:dyDescent="0.35">
      <c r="A49" t="s">
        <v>8</v>
      </c>
      <c r="B49" t="s">
        <v>9</v>
      </c>
      <c r="C49" t="str">
        <f ca="1">"JRN-" &amp; TEXT(D49,"yyyymmdd") &amp; "-" &amp; TEXT(COUNTIF($D$2:D49, D49), "000")</f>
        <v>JRN-20250220-001</v>
      </c>
      <c r="D49" s="2">
        <f t="shared" ca="1" si="0"/>
        <v>45708</v>
      </c>
      <c r="E49">
        <v>1003</v>
      </c>
      <c r="F49" t="s">
        <v>13</v>
      </c>
      <c r="G49" t="s">
        <v>19</v>
      </c>
      <c r="H49" t="s">
        <v>20</v>
      </c>
      <c r="I49" s="4">
        <v>366.67</v>
      </c>
      <c r="J49" t="s">
        <v>110</v>
      </c>
      <c r="K49" t="s">
        <v>28</v>
      </c>
    </row>
    <row r="50" spans="1:11" x14ac:dyDescent="0.35">
      <c r="A50" t="s">
        <v>8</v>
      </c>
      <c r="B50" t="s">
        <v>9</v>
      </c>
      <c r="C50" t="str">
        <f ca="1">"JRN-" &amp; TEXT(D50,"yyyymmdd") &amp; "-" &amp; TEXT(COUNTIF($D$2:D50, D50), "000")</f>
        <v>JRN-20250128-002</v>
      </c>
      <c r="D50" s="2">
        <f t="shared" ca="1" si="0"/>
        <v>45685</v>
      </c>
      <c r="E50">
        <v>1002</v>
      </c>
      <c r="F50" t="s">
        <v>10</v>
      </c>
      <c r="G50" t="s">
        <v>17</v>
      </c>
      <c r="H50" t="s">
        <v>18</v>
      </c>
      <c r="I50" s="4">
        <v>1282.9059999999999</v>
      </c>
      <c r="J50" t="s">
        <v>111</v>
      </c>
      <c r="K50" t="s">
        <v>45</v>
      </c>
    </row>
    <row r="51" spans="1:11" x14ac:dyDescent="0.35">
      <c r="A51" t="s">
        <v>8</v>
      </c>
      <c r="B51" t="s">
        <v>9</v>
      </c>
      <c r="C51" t="str">
        <f ca="1">"JRN-" &amp; TEXT(D51,"yyyymmdd") &amp; "-" &amp; TEXT(COUNTIF($D$2:D51, D51), "000")</f>
        <v>JRN-20250324-001</v>
      </c>
      <c r="D51" s="2">
        <f t="shared" ca="1" si="0"/>
        <v>45740</v>
      </c>
      <c r="E51">
        <v>1003</v>
      </c>
      <c r="F51" t="s">
        <v>13</v>
      </c>
      <c r="G51" t="s">
        <v>19</v>
      </c>
      <c r="H51" t="s">
        <v>20</v>
      </c>
      <c r="I51" s="4">
        <v>240.19</v>
      </c>
      <c r="J51" t="s">
        <v>112</v>
      </c>
      <c r="K51" t="s">
        <v>51</v>
      </c>
    </row>
    <row r="52" spans="1:11" x14ac:dyDescent="0.35">
      <c r="D52" s="2"/>
    </row>
    <row r="53" spans="1:11" x14ac:dyDescent="0.35">
      <c r="D53" s="2"/>
    </row>
    <row r="54" spans="1:11" x14ac:dyDescent="0.35">
      <c r="D54" s="2"/>
    </row>
    <row r="55" spans="1:11" x14ac:dyDescent="0.35">
      <c r="D55" s="2"/>
    </row>
    <row r="56" spans="1:11" x14ac:dyDescent="0.35">
      <c r="D56" s="2"/>
    </row>
    <row r="57" spans="1:11" x14ac:dyDescent="0.35">
      <c r="D57" s="2"/>
    </row>
    <row r="58" spans="1:11" x14ac:dyDescent="0.35">
      <c r="D58" s="2"/>
    </row>
    <row r="59" spans="1:11" x14ac:dyDescent="0.35">
      <c r="D59" s="2"/>
    </row>
    <row r="60" spans="1:11" x14ac:dyDescent="0.35">
      <c r="D60" s="2"/>
    </row>
    <row r="61" spans="1:11" x14ac:dyDescent="0.35">
      <c r="D61" s="2"/>
    </row>
    <row r="62" spans="1:11" x14ac:dyDescent="0.35">
      <c r="D62" s="2"/>
    </row>
    <row r="63" spans="1:11" x14ac:dyDescent="0.35">
      <c r="D63" s="2"/>
    </row>
    <row r="64" spans="1:11" x14ac:dyDescent="0.35">
      <c r="D64" s="2"/>
    </row>
    <row r="65" spans="4:4" x14ac:dyDescent="0.35">
      <c r="D65" s="2"/>
    </row>
    <row r="66" spans="4:4" x14ac:dyDescent="0.35">
      <c r="D66" s="2"/>
    </row>
    <row r="67" spans="4:4" x14ac:dyDescent="0.35">
      <c r="D67" s="2"/>
    </row>
    <row r="68" spans="4:4" x14ac:dyDescent="0.35">
      <c r="D68" s="2"/>
    </row>
    <row r="69" spans="4:4" x14ac:dyDescent="0.35">
      <c r="D69" s="2"/>
    </row>
    <row r="70" spans="4:4" x14ac:dyDescent="0.35">
      <c r="D70" s="2"/>
    </row>
    <row r="71" spans="4:4" x14ac:dyDescent="0.35">
      <c r="D71" s="2"/>
    </row>
    <row r="72" spans="4:4" x14ac:dyDescent="0.35">
      <c r="D72" s="2"/>
    </row>
    <row r="73" spans="4:4" x14ac:dyDescent="0.35">
      <c r="D73" s="2"/>
    </row>
    <row r="74" spans="4:4" x14ac:dyDescent="0.35">
      <c r="D74" s="2"/>
    </row>
    <row r="75" spans="4:4" x14ac:dyDescent="0.35">
      <c r="D75" s="2"/>
    </row>
    <row r="76" spans="4:4" x14ac:dyDescent="0.35">
      <c r="D76" s="2"/>
    </row>
    <row r="77" spans="4:4" x14ac:dyDescent="0.35">
      <c r="D77" s="2"/>
    </row>
    <row r="78" spans="4:4" x14ac:dyDescent="0.35">
      <c r="D78" s="2"/>
    </row>
    <row r="79" spans="4:4" x14ac:dyDescent="0.35">
      <c r="D79" s="2"/>
    </row>
    <row r="80" spans="4:4" x14ac:dyDescent="0.35">
      <c r="D80" s="2"/>
    </row>
    <row r="81" spans="4:4" x14ac:dyDescent="0.35">
      <c r="D81" s="2"/>
    </row>
    <row r="82" spans="4:4" x14ac:dyDescent="0.35">
      <c r="D82" s="2"/>
    </row>
    <row r="83" spans="4:4" x14ac:dyDescent="0.35">
      <c r="D83" s="2"/>
    </row>
    <row r="84" spans="4:4" x14ac:dyDescent="0.35">
      <c r="D84" s="2"/>
    </row>
    <row r="85" spans="4:4" x14ac:dyDescent="0.35">
      <c r="D85" s="2"/>
    </row>
    <row r="86" spans="4:4" x14ac:dyDescent="0.35">
      <c r="D86" s="2"/>
    </row>
    <row r="87" spans="4:4" x14ac:dyDescent="0.35">
      <c r="D87" s="2"/>
    </row>
    <row r="88" spans="4:4" x14ac:dyDescent="0.35">
      <c r="D88" s="2"/>
    </row>
    <row r="89" spans="4:4" x14ac:dyDescent="0.35">
      <c r="D89" s="2"/>
    </row>
    <row r="90" spans="4:4" x14ac:dyDescent="0.35">
      <c r="D90" s="2"/>
    </row>
    <row r="91" spans="4:4" x14ac:dyDescent="0.35">
      <c r="D91" s="2"/>
    </row>
    <row r="92" spans="4:4" x14ac:dyDescent="0.35">
      <c r="D92" s="2"/>
    </row>
    <row r="93" spans="4:4" x14ac:dyDescent="0.35">
      <c r="D93" s="2"/>
    </row>
    <row r="94" spans="4:4" x14ac:dyDescent="0.35">
      <c r="D94" s="2"/>
    </row>
    <row r="95" spans="4:4" x14ac:dyDescent="0.35">
      <c r="D95" s="2"/>
    </row>
    <row r="96" spans="4:4" x14ac:dyDescent="0.35">
      <c r="D96" s="2"/>
    </row>
    <row r="97" spans="4:4" x14ac:dyDescent="0.35">
      <c r="D97" s="2"/>
    </row>
    <row r="98" spans="4:4" x14ac:dyDescent="0.35">
      <c r="D98" s="2"/>
    </row>
    <row r="99" spans="4:4" x14ac:dyDescent="0.35">
      <c r="D99" s="2"/>
    </row>
    <row r="100" spans="4:4" x14ac:dyDescent="0.35">
      <c r="D100" s="2"/>
    </row>
    <row r="101" spans="4:4" x14ac:dyDescent="0.35">
      <c r="D101" s="2"/>
    </row>
    <row r="102" spans="4:4" x14ac:dyDescent="0.35">
      <c r="D102" s="2"/>
    </row>
    <row r="103" spans="4:4" x14ac:dyDescent="0.35">
      <c r="D103" s="2"/>
    </row>
    <row r="104" spans="4:4" x14ac:dyDescent="0.35">
      <c r="D104" s="2"/>
    </row>
    <row r="105" spans="4:4" x14ac:dyDescent="0.35">
      <c r="D105" s="2"/>
    </row>
    <row r="106" spans="4:4" x14ac:dyDescent="0.35">
      <c r="D106" s="2"/>
    </row>
    <row r="107" spans="4:4" x14ac:dyDescent="0.35">
      <c r="D107" s="2"/>
    </row>
    <row r="108" spans="4:4" x14ac:dyDescent="0.35">
      <c r="D108" s="2"/>
    </row>
    <row r="109" spans="4:4" x14ac:dyDescent="0.35">
      <c r="D109" s="2"/>
    </row>
    <row r="110" spans="4:4" x14ac:dyDescent="0.35">
      <c r="D110" s="2"/>
    </row>
    <row r="111" spans="4:4" x14ac:dyDescent="0.35">
      <c r="D111" s="2"/>
    </row>
    <row r="112" spans="4:4" x14ac:dyDescent="0.35">
      <c r="D112" s="2"/>
    </row>
    <row r="113" spans="4:4" x14ac:dyDescent="0.35">
      <c r="D113" s="2"/>
    </row>
    <row r="114" spans="4:4" x14ac:dyDescent="0.35">
      <c r="D114" s="2"/>
    </row>
    <row r="115" spans="4:4" x14ac:dyDescent="0.35">
      <c r="D115" s="2"/>
    </row>
    <row r="116" spans="4:4" x14ac:dyDescent="0.35">
      <c r="D116" s="2"/>
    </row>
    <row r="117" spans="4:4" x14ac:dyDescent="0.35">
      <c r="D117" s="2"/>
    </row>
    <row r="118" spans="4:4" x14ac:dyDescent="0.35">
      <c r="D118" s="2"/>
    </row>
    <row r="119" spans="4:4" x14ac:dyDescent="0.35">
      <c r="D119" s="2"/>
    </row>
    <row r="120" spans="4:4" x14ac:dyDescent="0.35">
      <c r="D120" s="2"/>
    </row>
    <row r="121" spans="4:4" x14ac:dyDescent="0.35">
      <c r="D121" s="2"/>
    </row>
    <row r="122" spans="4:4" x14ac:dyDescent="0.35">
      <c r="D122" s="2"/>
    </row>
    <row r="123" spans="4:4" x14ac:dyDescent="0.35">
      <c r="D123" s="2"/>
    </row>
    <row r="124" spans="4:4" x14ac:dyDescent="0.35">
      <c r="D124" s="2"/>
    </row>
    <row r="125" spans="4:4" x14ac:dyDescent="0.35">
      <c r="D125" s="2"/>
    </row>
    <row r="126" spans="4:4" x14ac:dyDescent="0.35">
      <c r="D126" s="2"/>
    </row>
    <row r="127" spans="4:4" x14ac:dyDescent="0.35">
      <c r="D127" s="2"/>
    </row>
    <row r="128" spans="4:4" x14ac:dyDescent="0.35">
      <c r="D128" s="2"/>
    </row>
    <row r="129" spans="4:4" x14ac:dyDescent="0.35">
      <c r="D129" s="2"/>
    </row>
    <row r="130" spans="4:4" x14ac:dyDescent="0.35">
      <c r="D130" s="2"/>
    </row>
    <row r="131" spans="4:4" x14ac:dyDescent="0.35">
      <c r="D131" s="2"/>
    </row>
    <row r="132" spans="4:4" x14ac:dyDescent="0.35">
      <c r="D132" s="2"/>
    </row>
    <row r="133" spans="4:4" x14ac:dyDescent="0.35">
      <c r="D133" s="2"/>
    </row>
    <row r="134" spans="4:4" x14ac:dyDescent="0.35">
      <c r="D134" s="2"/>
    </row>
    <row r="135" spans="4:4" x14ac:dyDescent="0.35">
      <c r="D135" s="2"/>
    </row>
    <row r="136" spans="4:4" x14ac:dyDescent="0.35">
      <c r="D136" s="2"/>
    </row>
    <row r="137" spans="4:4" x14ac:dyDescent="0.35">
      <c r="D137" s="2"/>
    </row>
    <row r="138" spans="4:4" x14ac:dyDescent="0.35">
      <c r="D138" s="2"/>
    </row>
    <row r="139" spans="4:4" x14ac:dyDescent="0.35">
      <c r="D139" s="2"/>
    </row>
    <row r="140" spans="4:4" x14ac:dyDescent="0.35">
      <c r="D140" s="2"/>
    </row>
    <row r="141" spans="4:4" x14ac:dyDescent="0.35">
      <c r="D141" s="2"/>
    </row>
    <row r="142" spans="4:4" x14ac:dyDescent="0.35">
      <c r="D142" s="2"/>
    </row>
    <row r="143" spans="4:4" x14ac:dyDescent="0.35">
      <c r="D143" s="2"/>
    </row>
    <row r="144" spans="4:4" x14ac:dyDescent="0.35">
      <c r="D144" s="2"/>
    </row>
    <row r="145" spans="4:4" x14ac:dyDescent="0.35">
      <c r="D145" s="2"/>
    </row>
    <row r="146" spans="4:4" x14ac:dyDescent="0.35">
      <c r="D146" s="2"/>
    </row>
    <row r="147" spans="4:4" x14ac:dyDescent="0.35">
      <c r="D147" s="2"/>
    </row>
    <row r="148" spans="4:4" x14ac:dyDescent="0.35">
      <c r="D148" s="2"/>
    </row>
    <row r="149" spans="4:4" x14ac:dyDescent="0.35">
      <c r="D149" s="2"/>
    </row>
    <row r="150" spans="4:4" x14ac:dyDescent="0.35">
      <c r="D150" s="2"/>
    </row>
    <row r="151" spans="4:4" x14ac:dyDescent="0.35">
      <c r="D151" s="2"/>
    </row>
    <row r="152" spans="4:4" x14ac:dyDescent="0.35">
      <c r="D152" s="2"/>
    </row>
    <row r="153" spans="4:4" x14ac:dyDescent="0.35">
      <c r="D153" s="2"/>
    </row>
    <row r="154" spans="4:4" x14ac:dyDescent="0.35">
      <c r="D154" s="2"/>
    </row>
    <row r="155" spans="4:4" x14ac:dyDescent="0.35">
      <c r="D155" s="2"/>
    </row>
    <row r="156" spans="4:4" x14ac:dyDescent="0.35">
      <c r="D156" s="2"/>
    </row>
    <row r="157" spans="4:4" x14ac:dyDescent="0.35">
      <c r="D157" s="2"/>
    </row>
    <row r="158" spans="4:4" x14ac:dyDescent="0.35">
      <c r="D158" s="2"/>
    </row>
    <row r="159" spans="4:4" x14ac:dyDescent="0.35">
      <c r="D159" s="2"/>
    </row>
    <row r="160" spans="4:4" x14ac:dyDescent="0.35">
      <c r="D160" s="2"/>
    </row>
    <row r="161" spans="4:4" x14ac:dyDescent="0.35">
      <c r="D161" s="2"/>
    </row>
    <row r="162" spans="4:4" x14ac:dyDescent="0.35">
      <c r="D162" s="2"/>
    </row>
    <row r="163" spans="4:4" x14ac:dyDescent="0.35">
      <c r="D163" s="2"/>
    </row>
    <row r="164" spans="4:4" x14ac:dyDescent="0.35">
      <c r="D164" s="2"/>
    </row>
    <row r="165" spans="4:4" x14ac:dyDescent="0.35">
      <c r="D165" s="2"/>
    </row>
    <row r="166" spans="4:4" x14ac:dyDescent="0.35">
      <c r="D166" s="2"/>
    </row>
    <row r="167" spans="4:4" x14ac:dyDescent="0.35">
      <c r="D167" s="2"/>
    </row>
    <row r="168" spans="4:4" x14ac:dyDescent="0.35">
      <c r="D168" s="2"/>
    </row>
    <row r="169" spans="4:4" x14ac:dyDescent="0.35">
      <c r="D169" s="2"/>
    </row>
    <row r="170" spans="4:4" x14ac:dyDescent="0.35">
      <c r="D170" s="2"/>
    </row>
    <row r="171" spans="4:4" x14ac:dyDescent="0.35">
      <c r="D171" s="2"/>
    </row>
    <row r="172" spans="4:4" x14ac:dyDescent="0.35">
      <c r="D172" s="2"/>
    </row>
    <row r="173" spans="4:4" x14ac:dyDescent="0.35">
      <c r="D173" s="2"/>
    </row>
    <row r="174" spans="4:4" x14ac:dyDescent="0.35">
      <c r="D174" s="2"/>
    </row>
    <row r="175" spans="4:4" x14ac:dyDescent="0.35">
      <c r="D175" s="2"/>
    </row>
    <row r="176" spans="4:4" x14ac:dyDescent="0.35">
      <c r="D176" s="2"/>
    </row>
    <row r="177" spans="4:4" x14ac:dyDescent="0.35">
      <c r="D177" s="2"/>
    </row>
    <row r="178" spans="4:4" x14ac:dyDescent="0.35">
      <c r="D178" s="2"/>
    </row>
    <row r="179" spans="4:4" x14ac:dyDescent="0.35">
      <c r="D179" s="2"/>
    </row>
    <row r="180" spans="4:4" x14ac:dyDescent="0.35">
      <c r="D180" s="2"/>
    </row>
    <row r="181" spans="4:4" x14ac:dyDescent="0.35">
      <c r="D181" s="2"/>
    </row>
    <row r="182" spans="4:4" x14ac:dyDescent="0.35">
      <c r="D182" s="2"/>
    </row>
    <row r="183" spans="4:4" x14ac:dyDescent="0.35">
      <c r="D183" s="2"/>
    </row>
    <row r="184" spans="4:4" x14ac:dyDescent="0.35">
      <c r="D184" s="2"/>
    </row>
    <row r="185" spans="4:4" x14ac:dyDescent="0.35">
      <c r="D185" s="2"/>
    </row>
    <row r="186" spans="4:4" x14ac:dyDescent="0.35">
      <c r="D186" s="2"/>
    </row>
    <row r="187" spans="4:4" x14ac:dyDescent="0.35">
      <c r="D187" s="2"/>
    </row>
    <row r="188" spans="4:4" x14ac:dyDescent="0.35">
      <c r="D188" s="2"/>
    </row>
    <row r="189" spans="4:4" x14ac:dyDescent="0.35">
      <c r="D189" s="2"/>
    </row>
    <row r="190" spans="4:4" x14ac:dyDescent="0.35">
      <c r="D190" s="2"/>
    </row>
    <row r="191" spans="4:4" x14ac:dyDescent="0.35">
      <c r="D191" s="2"/>
    </row>
    <row r="192" spans="4:4" x14ac:dyDescent="0.35">
      <c r="D192" s="2"/>
    </row>
    <row r="193" spans="4:4" x14ac:dyDescent="0.35">
      <c r="D193" s="2"/>
    </row>
    <row r="194" spans="4:4" x14ac:dyDescent="0.35">
      <c r="D194" s="2"/>
    </row>
    <row r="195" spans="4:4" x14ac:dyDescent="0.35">
      <c r="D195" s="2"/>
    </row>
    <row r="196" spans="4:4" x14ac:dyDescent="0.35">
      <c r="D196" s="2"/>
    </row>
    <row r="197" spans="4:4" x14ac:dyDescent="0.35">
      <c r="D197" s="2"/>
    </row>
    <row r="198" spans="4:4" x14ac:dyDescent="0.35">
      <c r="D198" s="2"/>
    </row>
    <row r="199" spans="4:4" x14ac:dyDescent="0.35">
      <c r="D199" s="2"/>
    </row>
    <row r="200" spans="4:4" x14ac:dyDescent="0.35">
      <c r="D2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xinping -</dc:creator>
  <cp:lastModifiedBy>xinping -</cp:lastModifiedBy>
  <dcterms:created xsi:type="dcterms:W3CDTF">2025-07-28T06:50:49Z</dcterms:created>
  <dcterms:modified xsi:type="dcterms:W3CDTF">2025-07-30T08:41:49Z</dcterms:modified>
</cp:coreProperties>
</file>