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essureMv4.1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<sst xmlns="http://schemas.openxmlformats.org/spreadsheetml/2006/main" count="20" uniqueCount="20">
  <si>
    <t>Labels</t>
  </si>
  <si>
    <t>Part</t>
  </si>
  <si>
    <t>Primary Source</t>
  </si>
  <si>
    <t>Secondary Source</t>
  </si>
  <si>
    <t>Notes</t>
  </si>
  <si>
    <t>U1</t>
  </si>
  <si>
    <t>SOT-223 LM1117 compatible LDO 3.3V Voltage Regulator</t>
  </si>
  <si>
    <t>U2</t>
  </si>
  <si>
    <t>BME280</t>
  </si>
  <si>
    <t>C1, C2</t>
  </si>
  <si>
    <t>0805 10uF/10V X7R</t>
  </si>
  <si>
    <t>R1, R2, R3, R4</t>
  </si>
  <si>
    <t>0805 10k Ohm resistor</t>
  </si>
  <si>
    <t>C3</t>
  </si>
  <si>
    <t>0805 0.1uF capacitor 10V X7R</t>
  </si>
  <si>
    <t>Q1, Q2</t>
  </si>
  <si>
    <t>BSS138 FET SOT-323</t>
  </si>
  <si>
    <t>JP2, JP3</t>
  </si>
  <si>
    <t>0.1" male headers 6conn</t>
  </si>
  <si>
    <t>Mounted on the back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</si>
</sst>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0"/>
      <color rgb="FF3333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/>
  <cols>
    <col collapsed="false" hidden="false" max="1" min="1" style="0" width="17.2857142857143"/>
    <col collapsed="false" hidden="false" max="2" min="2" style="0" width="31.8571428571429"/>
    <col collapsed="false" hidden="false" max="3" min="3" style="0" width="36"/>
    <col collapsed="false" hidden="false" max="4" min="4" style="0" width="20.8622448979592"/>
    <col collapsed="false" hidden="false" max="5" min="5" style="0" width="49.5714285714286"/>
    <col collapsed="false" hidden="false" max="6" min="6" style="0" width="17.2857142857143"/>
    <col collapsed="false" hidden="false" max="7" min="7" style="0" width="12.8622448979592"/>
    <col collapsed="false" hidden="false" max="1025" min="8" style="0" width="17.28571428571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2"/>
      <c r="K1" s="3"/>
      <c r="L1" s="4"/>
      <c r="M1" s="1"/>
      <c r="N1" s="1"/>
      <c r="O1" s="1"/>
      <c r="P1" s="5"/>
      <c r="Q1" s="4"/>
    </row>
    <row r="2" customFormat="false" ht="15.75" hidden="false" customHeight="false" outlineLevel="0" collapsed="false">
      <c r="A2" s="1" t="s">
        <v>5</v>
      </c>
      <c r="B2" s="1" t="s">
        <v>6</v>
      </c>
      <c r="C2" s="6" t="str">
        <f aca="false">HYPERLINK("http://www.digikey.com/product-detail/en/NCP1117LPST33T3G/NCP1117LPST33T3GOSCT-ND/3462387", "Digikey: NCP1117LPST33T3GOSCT-ND")</f>
        <v>Digikey: NCP1117LPST33T3GOSCT-ND</v>
      </c>
    </row>
    <row r="3" customFormat="false" ht="15.75" hidden="false" customHeight="false" outlineLevel="0" collapsed="false">
      <c r="A3" s="1" t="s">
        <v>7</v>
      </c>
      <c r="B3" s="1" t="s">
        <v>8</v>
      </c>
      <c r="C3" s="6" t="str">
        <f aca="false">HYPERLINK("https://www.digikey.com/product-detail/en/bosch-sensortec/BME280/828-1063-1-ND/6136314", "Digikey: 828-1063-1-ND")</f>
        <v>Digikey: 828-1063-1-ND</v>
      </c>
      <c r="D3" s="6" t="str">
        <f aca="false">HYPERLINK("http://www.futureelectronics.com/en/Technologies/Product.aspx?ProductID=BME280BOSCH2053946&amp;IM=0&amp;utm_source=octopart.com&amp;utm_medium=CPCBuyNow&amp;utm_campaign=Octopart_Ext_Referral", "Future Electronics: BME280BOSCH2053946")</f>
        <v>Future Electronics: BME280BOSCH2053946</v>
      </c>
    </row>
    <row r="4" customFormat="false" ht="15.75" hidden="false" customHeight="false" outlineLevel="0" collapsed="false">
      <c r="A4" s="1" t="s">
        <v>9</v>
      </c>
      <c r="B4" s="1" t="s">
        <v>10</v>
      </c>
      <c r="C4" s="7" t="str">
        <f aca="false">HYPERLINK("http://www.digikey.com/product-detail/en/kemet/C0805C106Z8VACTU/399-8015-2-ND/2211789","Digikey: 399-8015-2-ND")</f>
        <v>Digikey: 399-8015-2-ND</v>
      </c>
    </row>
    <row r="5" customFormat="false" ht="15.75" hidden="false" customHeight="false" outlineLevel="0" collapsed="false">
      <c r="A5" s="1" t="s">
        <v>11</v>
      </c>
      <c r="B5" s="1" t="s">
        <v>12</v>
      </c>
      <c r="C5" s="6" t="str">
        <f aca="false">HYPERLINK("http://www.digikey.com/product-detail/en/RC0805JR-0710KL/311-10KARCT-ND/731188", "Digikey: 311-10KARCT-ND")</f>
        <v>Digikey: 311-10KARCT-ND</v>
      </c>
    </row>
    <row r="6" customFormat="false" ht="15.75" hidden="false" customHeight="false" outlineLevel="0" collapsed="false">
      <c r="A6" s="1" t="s">
        <v>13</v>
      </c>
      <c r="B6" s="1" t="s">
        <v>14</v>
      </c>
      <c r="C6" s="6" t="str">
        <f aca="false">HYPERLINK("http://www.digikey.com/product-detail/en/08053C104KAT2A/478-3755-1-ND/1116453", "Digikey: 478-3755-1-ND")</f>
        <v>Digikey: 478-3755-1-ND</v>
      </c>
    </row>
    <row r="7" customFormat="false" ht="15.75" hidden="false" customHeight="false" outlineLevel="0" collapsed="false">
      <c r="A7" s="1" t="s">
        <v>15</v>
      </c>
      <c r="B7" s="1" t="s">
        <v>16</v>
      </c>
      <c r="C7" s="6" t="str">
        <f aca="false">HYPERLINK("http://www.digikey.com/product-detail/en/BSS138W/BSS138WCT-ND/3907886", "Digikey: BSS138WCT-ND")</f>
        <v>Digikey: BSS138WCT-ND</v>
      </c>
    </row>
    <row r="8" customFormat="false" ht="15.75" hidden="false" customHeight="false" outlineLevel="0" collapsed="false">
      <c r="A8" s="1" t="s">
        <v>17</v>
      </c>
      <c r="B8" s="1" t="s">
        <v>18</v>
      </c>
      <c r="C8" s="6" t="str">
        <f aca="false">HYPERLINK("http://www.digikey.com/product-detail/en/4-103327-0/A26514-40-ND/297924", "A26514-40-ND")</f>
        <v>A26514-40-ND</v>
      </c>
      <c r="E8" s="8" t="s"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2017-07-10T15:54:56Z</dcterms:modified>
  <cp:revision>1</cp:revision>
</cp:coreProperties>
</file>