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Unit v3.03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<sst xmlns="http://schemas.openxmlformats.org/spreadsheetml/2006/main" count="29" uniqueCount="29">
  <si>
    <t>Labels</t>
  </si>
  <si>
    <t>Part</t>
  </si>
  <si>
    <t>Primary Source</t>
  </si>
  <si>
    <t>C1</t>
  </si>
  <si>
    <t>Panasonic C 10UF 50V</t>
  </si>
  <si>
    <t>C2</t>
  </si>
  <si>
    <t>0805 10uF/10V</t>
  </si>
  <si>
    <t>C3, C4</t>
  </si>
  <si>
    <t>0805 22pF 10V cap</t>
  </si>
  <si>
    <t>C5, C6, C7, C8</t>
  </si>
  <si>
    <t>0805 0.1 uF 10V cap</t>
  </si>
  <si>
    <t>CONN1</t>
  </si>
  <si>
    <t>connector - 2 port Female RJ45 (8P8C)</t>
  </si>
  <si>
    <t>CONN2</t>
  </si>
  <si>
    <t>female swiss header .1" 5 position straight</t>
  </si>
  <si>
    <t>JP1, JP2, JP3, JP4, JP5</t>
  </si>
  <si>
    <t>female header .1" 6 position straight</t>
  </si>
  <si>
    <t>R1, R2</t>
  </si>
  <si>
    <t>0805 10k resistor</t>
  </si>
  <si>
    <t>SHT75</t>
  </si>
  <si>
    <t>header .050" GRID 4 POS straight</t>
  </si>
  <si>
    <t>U1</t>
  </si>
  <si>
    <t>Power module OKI-78SR</t>
  </si>
  <si>
    <t>U2</t>
  </si>
  <si>
    <t>HC49 4 Mhz Crystal</t>
  </si>
  <si>
    <t>U3</t>
  </si>
  <si>
    <t>TQFP ATMega328</t>
  </si>
  <si>
    <t>U4</t>
  </si>
  <si>
    <t>SOIC-14 MAX13448 +/-80V Fault protection RS485 full duplex transceiver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</si>
</sst>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3333FF"/>
      <name val="Arial"/>
      <family val="2"/>
      <charset val="1"/>
    </font>
    <font>
      <u val="single"/>
      <sz val="11"/>
      <color rgb="FF0000FF"/>
      <name val="Cambria"/>
      <family val="1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5"/>
    <col collapsed="false" hidden="false" max="2" min="2" style="0" width="46.7091836734694"/>
    <col collapsed="false" hidden="false" max="3" min="3" style="0" width="42.8622448979592"/>
    <col collapsed="false" hidden="false" max="13" min="4" style="0" width="17.1326530612245"/>
    <col collapsed="false" hidden="false" max="26" min="14" style="0" width="16"/>
    <col collapsed="false" hidden="false" max="1025" min="27" style="0" width="17.285714285714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3" t="s">
        <v>3</v>
      </c>
      <c r="B2" s="3" t="s">
        <v>4</v>
      </c>
      <c r="C2" s="4" t="str">
        <f aca="false">HYPERLINK("https://www.digikey.com/product-detail/en/panasonic-electronic-components/EEE-1HA100WAR/PCE4608CT-ND/1718031", "Digikey: PCE4608CT-ND")</f>
        <v>Digikey: PCE4608CT-ND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3" t="s">
        <v>5</v>
      </c>
      <c r="B3" s="3" t="s">
        <v>6</v>
      </c>
      <c r="C3" s="4" t="str">
        <f aca="false">HYPERLINK("http://www.digikey.com/product-detail/en/kemet/C0805C106Z8VACTU/399-8015-2-ND/2211789","Digikey: 399-8015-2-ND")</f>
        <v>Digikey: 399-8015-2-ND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3" t="s">
        <v>7</v>
      </c>
      <c r="B4" s="3" t="s">
        <v>8</v>
      </c>
      <c r="C4" s="5" t="str">
        <f aca="false">HYPERLINK("http://www.digikey.com/product-detail/en/C0805C220J5GACTU/399-1113-1-ND/411388", "Digikey: 399-1113-1-ND")</f>
        <v>Digikey: 399-1113-1-ND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3" t="s">
        <v>9</v>
      </c>
      <c r="B5" s="3" t="s">
        <v>10</v>
      </c>
      <c r="C5" s="4" t="str">
        <f aca="false">HYPERLINK("http://www.digikey.com/product-detail/en/08053C104KAT2A/478-3755-1-ND/1116453","Digikey: 478-3755-1-ND")</f>
        <v>Digikey: 478-3755-1-ND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3" t="s">
        <v>11</v>
      </c>
      <c r="B6" s="3" t="s">
        <v>12</v>
      </c>
      <c r="C6" s="4" t="str">
        <f aca="false">HYPERLINK("https://www.digikey.com/product-detail/en/te-connectivity-amp-connectors/5557560-1/A31449-ND/769593","Digikey: A31449-ND")</f>
        <v>Digikey: A31449-ND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3" t="s">
        <v>13</v>
      </c>
      <c r="B7" s="3" t="s">
        <v>14</v>
      </c>
      <c r="C7" s="4" t="str">
        <f aca="false">HYPERLINK("http://www.digikey.com/product-detail/en/SS-132-TT-2/SAM1119-32-ND/1105687","Digikey: SAM1119-32-ND")</f>
        <v>Digikey: SAM1119-32-ND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3" t="s">
        <v>15</v>
      </c>
      <c r="B8" s="3" t="s">
        <v>16</v>
      </c>
      <c r="C8" s="4" t="str">
        <f aca="false">HYPERLINK("http://www.digikey.com/product-detail/en/PPTC061LFBN-RC/S7004-ND/810145","Digikey: S7004-ND")</f>
        <v>Digikey: S7004-ND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3" t="s">
        <v>17</v>
      </c>
      <c r="B9" s="3" t="s">
        <v>18</v>
      </c>
      <c r="C9" s="4" t="str">
        <f aca="false">HYPERLINK("http://www.digikey.com/product-detail/en/RC0805JR-0710KL/311-10KARCT-ND/731188","Digikey: 311-10KARCT-ND")</f>
        <v>Digikey: 311-10KARCT-ND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3" t="s">
        <v>19</v>
      </c>
      <c r="B10" s="3" t="s">
        <v>20</v>
      </c>
      <c r="C10" s="4" t="str">
        <f aca="false">HYPERLINK("http://www.digikey.com/product-detail/en/LPPB041NFFN-RC/S9008E-04-ND/1786362","Digikey: S9008E-04-ND")</f>
        <v>Digikey: S9008E-04-ND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3" t="s">
        <v>21</v>
      </c>
      <c r="B11" s="3" t="s">
        <v>22</v>
      </c>
      <c r="C11" s="4" t="str">
        <f aca="false">HYPERLINK("http://www.digikey.com/product-detail/en/OKI-78SR-5%2F1.5-W36-C/811-2196-5-ND/2259781","Digikey: 811-2196-5-ND")</f>
        <v>Digikey: 811-2196-5-ND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3" t="s">
        <v>23</v>
      </c>
      <c r="B12" s="3" t="s">
        <v>24</v>
      </c>
      <c r="C12" s="4" t="str">
        <f aca="false">HYPERLINK("http://www.digikey.com/product-detail/en/ABLS-4.000MHZ-B4-T/535-10202-1-ND/2184237","Digikey: 535-10202-1-ND")</f>
        <v>Digikey: 535-10202-1-ND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" hidden="false" customHeight="true" outlineLevel="0" collapsed="false">
      <c r="A13" s="3" t="s">
        <v>25</v>
      </c>
      <c r="B13" s="6" t="s">
        <v>26</v>
      </c>
      <c r="C13" s="4" t="str">
        <f aca="false">HYPERLINK("http://www.digikey.com/product-detail/en/atmel/ATMEGA328P-AUR/ATMEGA328P-AURCT-ND/3789455","Digikey: ATMEGA328P-AURCT-ND")</f>
        <v>Digikey: ATMEGA328P-AURCT-ND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3" t="s">
        <v>27</v>
      </c>
      <c r="B14" s="3" t="s">
        <v>28</v>
      </c>
      <c r="C14" s="4" t="str">
        <f aca="false">HYPERLINK("http://www.digikey.com/product-detail/en/MAX13448EESD%2B/MAX13448EESD%2B-ND/1937474","Digikey: MAX13448EESD+-ND")</f>
        <v>Digikey: MAX13448EESD+-ND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2017-07-10T13:47:24Z</dcterms:modified>
  <cp:revision>1</cp:revision>
</cp:coreProperties>
</file>