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0CE85B77-6DA5-4891-842A-357455725FE9}" xr6:coauthVersionLast="47" xr6:coauthVersionMax="47" xr10:uidLastSave="{00000000-0000-0000-0000-000000000000}"/>
  <bookViews>
    <workbookView xWindow="-108" yWindow="-108" windowWidth="23256" windowHeight="13176" activeTab="5" xr2:uid="{8C734966-1840-445F-BF3B-C27E4119BAF9}"/>
  </bookViews>
  <sheets>
    <sheet name="Задание 1 " sheetId="6" r:id="rId1"/>
    <sheet name="Задание 2" sheetId="7" r:id="rId2"/>
    <sheet name="Задание 3" sheetId="8" r:id="rId3"/>
    <sheet name="Задание 4" sheetId="10" r:id="rId4"/>
    <sheet name="Задание 5" sheetId="11" r:id="rId5"/>
    <sheet name="Задание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0" i="12" l="1" a="1"/>
  <c r="U20" i="12" s="1"/>
  <c r="Q20" i="12" a="1"/>
  <c r="R20" i="12" s="1"/>
  <c r="Q20" i="12"/>
  <c r="Q22" i="12"/>
  <c r="R22" i="12"/>
  <c r="S22" i="12"/>
  <c r="M20" i="12" a="1"/>
  <c r="M20" i="12" s="1"/>
  <c r="G20" i="12" a="1"/>
  <c r="K20" i="12" s="1"/>
  <c r="G20" i="12"/>
  <c r="H20" i="12"/>
  <c r="I20" i="12"/>
  <c r="J20" i="12"/>
  <c r="G21" i="12"/>
  <c r="H21" i="12"/>
  <c r="I21" i="12"/>
  <c r="J21" i="12"/>
  <c r="K21" i="12"/>
  <c r="H22" i="12"/>
  <c r="I22" i="12"/>
  <c r="J22" i="12"/>
  <c r="K22" i="12"/>
  <c r="G23" i="12"/>
  <c r="I23" i="12"/>
  <c r="J23" i="12"/>
  <c r="K23" i="12"/>
  <c r="G24" i="12"/>
  <c r="H24" i="12"/>
  <c r="J24" i="12"/>
  <c r="K24" i="12"/>
  <c r="A20" i="12" a="1"/>
  <c r="A20" i="12" s="1"/>
  <c r="C27" i="11"/>
  <c r="C25" i="11"/>
  <c r="C21" i="11"/>
  <c r="C23" i="11"/>
  <c r="A20" i="8" a="1"/>
  <c r="E20" i="8" s="1"/>
  <c r="B20" i="8"/>
  <c r="C20" i="8"/>
  <c r="D20" i="8"/>
  <c r="C21" i="8"/>
  <c r="D21" i="8"/>
  <c r="E21" i="8"/>
  <c r="D22" i="8"/>
  <c r="E22" i="8"/>
  <c r="A23" i="8"/>
  <c r="E23" i="8"/>
  <c r="A24" i="8"/>
  <c r="B24" i="8"/>
  <c r="S20" i="8" a="1"/>
  <c r="S21" i="8" s="1"/>
  <c r="S20" i="8"/>
  <c r="T20" i="8"/>
  <c r="U20" i="8"/>
  <c r="V20" i="8"/>
  <c r="T21" i="8"/>
  <c r="U21" i="8"/>
  <c r="S22" i="8"/>
  <c r="T22" i="8"/>
  <c r="V22" i="8"/>
  <c r="A21" i="10" a="1"/>
  <c r="A21" i="10" s="1"/>
  <c r="H21" i="10" a="1"/>
  <c r="I21" i="10" s="1"/>
  <c r="H21" i="10"/>
  <c r="J21" i="10"/>
  <c r="K21" i="10"/>
  <c r="L21" i="10"/>
  <c r="N21" i="10" a="1"/>
  <c r="O22" i="10" s="1"/>
  <c r="N21" i="10"/>
  <c r="O21" i="10"/>
  <c r="P21" i="10"/>
  <c r="N22" i="10"/>
  <c r="N23" i="10"/>
  <c r="O23" i="10"/>
  <c r="P23" i="10"/>
  <c r="N24" i="10"/>
  <c r="R21" i="10" a="1"/>
  <c r="R21" i="10" s="1"/>
  <c r="V21" i="10" a="1"/>
  <c r="V21" i="10" s="1"/>
  <c r="C19" i="11"/>
  <c r="O20" i="8" a="1"/>
  <c r="P21" i="8" s="1"/>
  <c r="P22" i="8"/>
  <c r="Q22" i="8"/>
  <c r="L20" i="8" a="1"/>
  <c r="L20" i="8" s="1"/>
  <c r="G20" i="8" a="1"/>
  <c r="G20" i="8" s="1"/>
  <c r="J13" i="7" a="1"/>
  <c r="L13" i="7" s="1"/>
  <c r="J13" i="7"/>
  <c r="K13" i="7"/>
  <c r="M13" i="7"/>
  <c r="N13" i="7"/>
  <c r="O13" i="7"/>
  <c r="P13" i="7"/>
  <c r="Q13" i="7"/>
  <c r="R13" i="7"/>
  <c r="S13" i="7"/>
  <c r="J14" i="7"/>
  <c r="K14" i="7"/>
  <c r="L14" i="7"/>
  <c r="M14" i="7"/>
  <c r="O14" i="7"/>
  <c r="P14" i="7"/>
  <c r="Q14" i="7"/>
  <c r="R14" i="7"/>
  <c r="S14" i="7"/>
  <c r="J15" i="7"/>
  <c r="K15" i="7"/>
  <c r="L15" i="7"/>
  <c r="M15" i="7"/>
  <c r="N15" i="7"/>
  <c r="O15" i="7"/>
  <c r="Q15" i="7"/>
  <c r="R15" i="7"/>
  <c r="S15" i="7"/>
  <c r="J16" i="7"/>
  <c r="K16" i="7"/>
  <c r="L16" i="7"/>
  <c r="M16" i="7"/>
  <c r="N16" i="7"/>
  <c r="O16" i="7"/>
  <c r="P16" i="7"/>
  <c r="Q16" i="7"/>
  <c r="S16" i="7"/>
  <c r="J17" i="7"/>
  <c r="K17" i="7"/>
  <c r="L17" i="7"/>
  <c r="M17" i="7"/>
  <c r="N17" i="7"/>
  <c r="O17" i="7"/>
  <c r="P17" i="7"/>
  <c r="Q17" i="7"/>
  <c r="R17" i="7"/>
  <c r="S17" i="7"/>
  <c r="K18" i="7"/>
  <c r="L18" i="7"/>
  <c r="M18" i="7"/>
  <c r="N18" i="7"/>
  <c r="O18" i="7"/>
  <c r="P18" i="7"/>
  <c r="Q18" i="7"/>
  <c r="R18" i="7"/>
  <c r="S18" i="7"/>
  <c r="J19" i="7"/>
  <c r="K19" i="7"/>
  <c r="M19" i="7"/>
  <c r="N19" i="7"/>
  <c r="O19" i="7"/>
  <c r="P19" i="7"/>
  <c r="Q19" i="7"/>
  <c r="R19" i="7"/>
  <c r="S19" i="7"/>
  <c r="J20" i="7"/>
  <c r="K20" i="7"/>
  <c r="L20" i="7"/>
  <c r="M20" i="7"/>
  <c r="O20" i="7"/>
  <c r="P20" i="7"/>
  <c r="Q20" i="7"/>
  <c r="R20" i="7"/>
  <c r="S20" i="7"/>
  <c r="J21" i="7"/>
  <c r="K21" i="7"/>
  <c r="L21" i="7"/>
  <c r="M21" i="7"/>
  <c r="N21" i="7"/>
  <c r="O21" i="7"/>
  <c r="Q21" i="7"/>
  <c r="R21" i="7"/>
  <c r="S21" i="7"/>
  <c r="J22" i="7"/>
  <c r="K22" i="7"/>
  <c r="L22" i="7"/>
  <c r="M22" i="7"/>
  <c r="N22" i="7"/>
  <c r="O22" i="7"/>
  <c r="P22" i="7"/>
  <c r="Q22" i="7"/>
  <c r="S22" i="7"/>
  <c r="D13" i="7" a="1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D16" i="7"/>
  <c r="E16" i="7"/>
  <c r="F16" i="7"/>
  <c r="G16" i="7"/>
  <c r="H16" i="7"/>
  <c r="D17" i="7"/>
  <c r="E17" i="7"/>
  <c r="F17" i="7"/>
  <c r="G17" i="7"/>
  <c r="H17" i="7"/>
  <c r="A13" i="7" a="1"/>
  <c r="B13" i="7" s="1"/>
  <c r="A13" i="7"/>
  <c r="F3" i="7" a="1"/>
  <c r="H3" i="7" s="1"/>
  <c r="F3" i="7"/>
  <c r="G3" i="7"/>
  <c r="I3" i="7"/>
  <c r="J3" i="7"/>
  <c r="K3" i="7"/>
  <c r="L3" i="7"/>
  <c r="F4" i="7"/>
  <c r="G4" i="7"/>
  <c r="H4" i="7"/>
  <c r="I4" i="7"/>
  <c r="J4" i="7"/>
  <c r="K4" i="7"/>
  <c r="L4" i="7"/>
  <c r="F5" i="7"/>
  <c r="G5" i="7"/>
  <c r="H5" i="7"/>
  <c r="I5" i="7"/>
  <c r="J5" i="7"/>
  <c r="K5" i="7"/>
  <c r="L5" i="7"/>
  <c r="F6" i="7"/>
  <c r="G6" i="7"/>
  <c r="H6" i="7"/>
  <c r="I6" i="7"/>
  <c r="J6" i="7"/>
  <c r="K6" i="7"/>
  <c r="L6" i="7"/>
  <c r="F7" i="7"/>
  <c r="G7" i="7"/>
  <c r="H7" i="7"/>
  <c r="I7" i="7"/>
  <c r="J7" i="7"/>
  <c r="K7" i="7"/>
  <c r="L7" i="7"/>
  <c r="F8" i="7"/>
  <c r="G8" i="7"/>
  <c r="H8" i="7"/>
  <c r="I8" i="7"/>
  <c r="J8" i="7"/>
  <c r="K8" i="7"/>
  <c r="L8" i="7"/>
  <c r="F9" i="7"/>
  <c r="G9" i="7"/>
  <c r="H9" i="7"/>
  <c r="I9" i="7"/>
  <c r="J9" i="7"/>
  <c r="K9" i="7"/>
  <c r="L9" i="7"/>
  <c r="A3" i="7" a="1"/>
  <c r="A3" i="7" s="1"/>
  <c r="S44" i="6"/>
  <c r="T44" i="6"/>
  <c r="S45" i="6"/>
  <c r="T45" i="6"/>
  <c r="T43" i="6"/>
  <c r="S43" i="6"/>
  <c r="O44" i="6"/>
  <c r="P44" i="6"/>
  <c r="Q44" i="6"/>
  <c r="O45" i="6"/>
  <c r="P45" i="6"/>
  <c r="Q45" i="6"/>
  <c r="P43" i="6"/>
  <c r="Q43" i="6"/>
  <c r="O43" i="6"/>
  <c r="L44" i="6"/>
  <c r="L45" i="6"/>
  <c r="L46" i="6"/>
  <c r="L47" i="6"/>
  <c r="L43" i="6"/>
  <c r="G44" i="6"/>
  <c r="H44" i="6"/>
  <c r="I44" i="6"/>
  <c r="J44" i="6"/>
  <c r="G45" i="6"/>
  <c r="H45" i="6"/>
  <c r="I45" i="6"/>
  <c r="J45" i="6"/>
  <c r="H43" i="6"/>
  <c r="I43" i="6"/>
  <c r="J43" i="6"/>
  <c r="G43" i="6"/>
  <c r="A44" i="6"/>
  <c r="B44" i="6"/>
  <c r="C44" i="6"/>
  <c r="D44" i="6"/>
  <c r="E44" i="6"/>
  <c r="A45" i="6"/>
  <c r="B45" i="6"/>
  <c r="C45" i="6"/>
  <c r="D45" i="6"/>
  <c r="E45" i="6"/>
  <c r="A46" i="6"/>
  <c r="B46" i="6"/>
  <c r="C46" i="6"/>
  <c r="D46" i="6"/>
  <c r="E46" i="6"/>
  <c r="A47" i="6"/>
  <c r="B47" i="6"/>
  <c r="C47" i="6"/>
  <c r="D47" i="6"/>
  <c r="E47" i="6"/>
  <c r="B43" i="6"/>
  <c r="C43" i="6"/>
  <c r="D43" i="6"/>
  <c r="E43" i="6"/>
  <c r="A43" i="6"/>
  <c r="F33" i="6"/>
  <c r="K33" i="6"/>
  <c r="O33" i="6"/>
  <c r="S34" i="6"/>
  <c r="T34" i="6"/>
  <c r="U34" i="6"/>
  <c r="V34" i="6"/>
  <c r="W34" i="6"/>
  <c r="S35" i="6"/>
  <c r="T35" i="6"/>
  <c r="U35" i="6"/>
  <c r="V35" i="6"/>
  <c r="W35" i="6"/>
  <c r="S36" i="6"/>
  <c r="T36" i="6"/>
  <c r="U36" i="6"/>
  <c r="V36" i="6"/>
  <c r="W36" i="6"/>
  <c r="S37" i="6"/>
  <c r="T37" i="6"/>
  <c r="U37" i="6"/>
  <c r="V37" i="6"/>
  <c r="W37" i="6"/>
  <c r="T33" i="6"/>
  <c r="U33" i="6"/>
  <c r="V33" i="6"/>
  <c r="W33" i="6"/>
  <c r="S33" i="6"/>
  <c r="O34" i="6"/>
  <c r="P34" i="6"/>
  <c r="Q34" i="6"/>
  <c r="O35" i="6"/>
  <c r="P35" i="6"/>
  <c r="Q35" i="6"/>
  <c r="P33" i="6"/>
  <c r="Q33" i="6"/>
  <c r="K34" i="6"/>
  <c r="L34" i="6"/>
  <c r="M34" i="6"/>
  <c r="K35" i="6"/>
  <c r="L35" i="6"/>
  <c r="M35" i="6"/>
  <c r="L33" i="6"/>
  <c r="M33" i="6"/>
  <c r="F34" i="6"/>
  <c r="G34" i="6"/>
  <c r="H34" i="6"/>
  <c r="I34" i="6"/>
  <c r="F35" i="6"/>
  <c r="G35" i="6"/>
  <c r="H35" i="6"/>
  <c r="I35" i="6"/>
  <c r="G33" i="6"/>
  <c r="H33" i="6"/>
  <c r="I33" i="6"/>
  <c r="B33" i="6"/>
  <c r="C33" i="6"/>
  <c r="D33" i="6"/>
  <c r="B34" i="6"/>
  <c r="C34" i="6"/>
  <c r="D34" i="6"/>
  <c r="B35" i="6"/>
  <c r="C35" i="6"/>
  <c r="D35" i="6"/>
  <c r="A34" i="6"/>
  <c r="A35" i="6"/>
  <c r="A33" i="6"/>
  <c r="S25" i="6"/>
  <c r="T25" i="6"/>
  <c r="U25" i="6"/>
  <c r="V25" i="6"/>
  <c r="W25" i="6"/>
  <c r="T22" i="6"/>
  <c r="U22" i="6"/>
  <c r="V22" i="6"/>
  <c r="W22" i="6"/>
  <c r="T23" i="6"/>
  <c r="U23" i="6"/>
  <c r="V23" i="6"/>
  <c r="W23" i="6"/>
  <c r="T24" i="6"/>
  <c r="U24" i="6"/>
  <c r="V24" i="6"/>
  <c r="W24" i="6"/>
  <c r="T26" i="6"/>
  <c r="U26" i="6"/>
  <c r="V26" i="6"/>
  <c r="W26" i="6"/>
  <c r="S23" i="6"/>
  <c r="S24" i="6"/>
  <c r="S26" i="6"/>
  <c r="S22" i="6"/>
  <c r="O23" i="6"/>
  <c r="P23" i="6"/>
  <c r="Q23" i="6"/>
  <c r="O24" i="6"/>
  <c r="P24" i="6"/>
  <c r="Q24" i="6"/>
  <c r="P22" i="6"/>
  <c r="Q22" i="6"/>
  <c r="O22" i="6"/>
  <c r="K23" i="6"/>
  <c r="L23" i="6"/>
  <c r="M23" i="6"/>
  <c r="K24" i="6"/>
  <c r="L24" i="6"/>
  <c r="M24" i="6"/>
  <c r="L22" i="6"/>
  <c r="M22" i="6"/>
  <c r="K22" i="6"/>
  <c r="F23" i="6"/>
  <c r="G23" i="6"/>
  <c r="H23" i="6"/>
  <c r="I23" i="6"/>
  <c r="F24" i="6"/>
  <c r="G24" i="6"/>
  <c r="H24" i="6"/>
  <c r="I24" i="6"/>
  <c r="G22" i="6"/>
  <c r="H22" i="6"/>
  <c r="I22" i="6"/>
  <c r="F22" i="6"/>
  <c r="A23" i="6"/>
  <c r="B23" i="6"/>
  <c r="C23" i="6"/>
  <c r="D23" i="6"/>
  <c r="A24" i="6"/>
  <c r="B24" i="6"/>
  <c r="C24" i="6"/>
  <c r="D24" i="6"/>
  <c r="B22" i="6"/>
  <c r="C22" i="6"/>
  <c r="D22" i="6"/>
  <c r="A22" i="6"/>
  <c r="W22" i="12" l="1"/>
  <c r="V22" i="12"/>
  <c r="U22" i="12"/>
  <c r="W21" i="12"/>
  <c r="V21" i="12"/>
  <c r="U21" i="12"/>
  <c r="W20" i="12"/>
  <c r="V20" i="12"/>
  <c r="S21" i="12"/>
  <c r="R21" i="12"/>
  <c r="Q21" i="12"/>
  <c r="S20" i="12"/>
  <c r="O22" i="12"/>
  <c r="N22" i="12"/>
  <c r="M22" i="12"/>
  <c r="O21" i="12"/>
  <c r="N21" i="12"/>
  <c r="M21" i="12"/>
  <c r="O20" i="12"/>
  <c r="N20" i="12"/>
  <c r="I24" i="12"/>
  <c r="G22" i="12"/>
  <c r="H23" i="12"/>
  <c r="D20" i="12"/>
  <c r="E22" i="12"/>
  <c r="B22" i="12"/>
  <c r="C24" i="12"/>
  <c r="A22" i="12"/>
  <c r="A23" i="12"/>
  <c r="D22" i="12"/>
  <c r="D24" i="12"/>
  <c r="B24" i="12"/>
  <c r="E21" i="12"/>
  <c r="A24" i="12"/>
  <c r="D21" i="12"/>
  <c r="E23" i="12"/>
  <c r="C21" i="12"/>
  <c r="D23" i="12"/>
  <c r="B21" i="12"/>
  <c r="C23" i="12"/>
  <c r="A21" i="12"/>
  <c r="B23" i="12"/>
  <c r="E20" i="12"/>
  <c r="C20" i="12"/>
  <c r="B20" i="12"/>
  <c r="E24" i="12"/>
  <c r="C22" i="12"/>
  <c r="E24" i="8"/>
  <c r="C22" i="8"/>
  <c r="A20" i="8"/>
  <c r="D24" i="8"/>
  <c r="B22" i="8"/>
  <c r="C24" i="8"/>
  <c r="A22" i="8"/>
  <c r="D23" i="8"/>
  <c r="B21" i="8"/>
  <c r="C23" i="8"/>
  <c r="A21" i="8"/>
  <c r="B23" i="8"/>
  <c r="U22" i="8"/>
  <c r="V21" i="8"/>
  <c r="B25" i="10"/>
  <c r="D22" i="10"/>
  <c r="D23" i="10"/>
  <c r="D25" i="10"/>
  <c r="B23" i="10"/>
  <c r="C25" i="10"/>
  <c r="A23" i="10"/>
  <c r="D24" i="10"/>
  <c r="B22" i="10"/>
  <c r="C24" i="10"/>
  <c r="A22" i="10"/>
  <c r="E22" i="10"/>
  <c r="A25" i="10"/>
  <c r="E24" i="10"/>
  <c r="C22" i="10"/>
  <c r="B24" i="10"/>
  <c r="E21" i="10"/>
  <c r="A24" i="10"/>
  <c r="D21" i="10"/>
  <c r="E23" i="10"/>
  <c r="C21" i="10"/>
  <c r="B21" i="10"/>
  <c r="E25" i="10"/>
  <c r="C23" i="10"/>
  <c r="P24" i="10"/>
  <c r="O24" i="10"/>
  <c r="P22" i="10"/>
  <c r="T23" i="10"/>
  <c r="S23" i="10"/>
  <c r="S22" i="10"/>
  <c r="R22" i="10"/>
  <c r="R23" i="10"/>
  <c r="T22" i="10"/>
  <c r="S21" i="10"/>
  <c r="T21" i="10"/>
  <c r="X22" i="10"/>
  <c r="W22" i="10"/>
  <c r="V22" i="10"/>
  <c r="X21" i="10"/>
  <c r="W21" i="10"/>
  <c r="G22" i="8"/>
  <c r="I21" i="8"/>
  <c r="H21" i="8"/>
  <c r="H22" i="8"/>
  <c r="I22" i="8"/>
  <c r="O22" i="8"/>
  <c r="O21" i="8"/>
  <c r="Q20" i="8"/>
  <c r="O20" i="8"/>
  <c r="P20" i="8"/>
  <c r="Q21" i="8"/>
  <c r="G21" i="8"/>
  <c r="I20" i="8"/>
  <c r="H20" i="8"/>
  <c r="R22" i="7"/>
  <c r="P21" i="7"/>
  <c r="N20" i="7"/>
  <c r="L19" i="7"/>
  <c r="J18" i="7"/>
  <c r="R16" i="7"/>
  <c r="P15" i="7"/>
  <c r="N14" i="7"/>
  <c r="B14" i="7"/>
  <c r="A14" i="7"/>
  <c r="D5" i="7"/>
  <c r="A5" i="7"/>
  <c r="C3" i="7"/>
  <c r="C5" i="7"/>
  <c r="B5" i="7"/>
  <c r="D4" i="7"/>
  <c r="C4" i="7"/>
  <c r="B4" i="7"/>
  <c r="D6" i="7"/>
  <c r="B3" i="7"/>
  <c r="A4" i="7"/>
  <c r="D3" i="7"/>
  <c r="C6" i="7"/>
  <c r="B6" i="7"/>
  <c r="A6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<sst xmlns="http://schemas.openxmlformats.org/spreadsheetml/2006/main" count="94" uniqueCount="51">
  <si>
    <t>Матрица B</t>
  </si>
  <si>
    <t>Матрица С</t>
  </si>
  <si>
    <t>Матрица D</t>
  </si>
  <si>
    <t>Матрица E</t>
  </si>
  <si>
    <t>Матрица F</t>
  </si>
  <si>
    <t>Матрица G</t>
  </si>
  <si>
    <t>Матрица H</t>
  </si>
  <si>
    <t>Матрица I</t>
  </si>
  <si>
    <t>Сложение матриц:</t>
  </si>
  <si>
    <t>Матрица O = B + H</t>
  </si>
  <si>
    <t>Матрица S = H + I</t>
  </si>
  <si>
    <t>Матрица Q = D + F</t>
  </si>
  <si>
    <t>Матрица J = D + G</t>
  </si>
  <si>
    <t>Матрица K</t>
  </si>
  <si>
    <t>Матрица X = A + K</t>
  </si>
  <si>
    <t xml:space="preserve">Матрица А </t>
  </si>
  <si>
    <t>Вычитание матриц:</t>
  </si>
  <si>
    <t>Матрица O = B - H</t>
  </si>
  <si>
    <t>Матрица S = H - I</t>
  </si>
  <si>
    <t>Матрица Q = D - F</t>
  </si>
  <si>
    <t>Матрица J = D - G</t>
  </si>
  <si>
    <t>Матрица X = A - K</t>
  </si>
  <si>
    <t xml:space="preserve">Умножение матрицы на число </t>
  </si>
  <si>
    <t>k</t>
  </si>
  <si>
    <t>Матрица А * k</t>
  </si>
  <si>
    <t>Матрица B * k</t>
  </si>
  <si>
    <t>Матрица С * k</t>
  </si>
  <si>
    <t>Матрица D* k</t>
  </si>
  <si>
    <t>Матрица E * k</t>
  </si>
  <si>
    <t>Матрица A</t>
  </si>
  <si>
    <t>Матрица X</t>
  </si>
  <si>
    <t>Матрица X = A * K</t>
  </si>
  <si>
    <t>Матрица Y = D*G</t>
  </si>
  <si>
    <t>Матрица Z = K * C</t>
  </si>
  <si>
    <t>Матрица J = F*G</t>
  </si>
  <si>
    <t>Матрица M = F * H</t>
  </si>
  <si>
    <t xml:space="preserve"> Матрица A^T</t>
  </si>
  <si>
    <t>Матрица C^T</t>
  </si>
  <si>
    <t>Матрица I^T</t>
  </si>
  <si>
    <t>Матрица F^T</t>
  </si>
  <si>
    <t>Матрица E^T</t>
  </si>
  <si>
    <t>Опред. A</t>
  </si>
  <si>
    <t>Опред. K</t>
  </si>
  <si>
    <t>Опред. G</t>
  </si>
  <si>
    <t>Опред. F</t>
  </si>
  <si>
    <t>Опред. D</t>
  </si>
  <si>
    <t>Обратн A</t>
  </si>
  <si>
    <t>Обратн K</t>
  </si>
  <si>
    <t>Обратн G</t>
  </si>
  <si>
    <t>Обратн F</t>
  </si>
  <si>
    <t>Обратн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</si>
</sst>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1" fillId="3" borderId="8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/>
    <xf numFmtId="0" fontId="1" fillId="3" borderId="12" xfId="0" applyFont="1" applyFill="1" applyBorder="1"/>
    <xf numFmtId="0" fontId="1" fillId="3" borderId="14" xfId="0" applyFont="1" applyFill="1" applyBorder="1"/>
    <xf numFmtId="0" fontId="1" fillId="3" borderId="1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230C-3AF6-419D-B130-85B1E6AB2C05}">
  <dimension ref="A1:W47"/>
  <sheetViews>
    <sheetView topLeftCell="A13" zoomScale="55" zoomScaleNormal="70" workbookViewId="0">
      <selection activeCell="AB64" sqref="AB64"/>
    </sheetView>
  </sheetViews>
  <sheetFormatPr defaultRowHeight="17.399999999999999" x14ac:dyDescent="0.3"/>
  <cols>
    <col min="1" max="16384" width="8.88671875" style="1"/>
  </cols>
  <sheetData>
    <row r="1" spans="1:23" x14ac:dyDescent="0.3">
      <c r="A1" s="1" t="s">
        <v>15</v>
      </c>
      <c r="G1" s="1" t="s">
        <v>0</v>
      </c>
      <c r="L1" s="1" t="s">
        <v>1</v>
      </c>
      <c r="O1" s="1" t="s">
        <v>2</v>
      </c>
      <c r="S1" s="1" t="s">
        <v>3</v>
      </c>
    </row>
    <row r="3" spans="1:23" x14ac:dyDescent="0.3">
      <c r="A3" s="8">
        <v>1</v>
      </c>
      <c r="B3" s="9">
        <v>0</v>
      </c>
      <c r="C3" s="9">
        <v>2</v>
      </c>
      <c r="D3" s="9">
        <v>1</v>
      </c>
      <c r="E3" s="10">
        <v>3</v>
      </c>
      <c r="G3" s="8">
        <v>2</v>
      </c>
      <c r="H3" s="9">
        <v>-1</v>
      </c>
      <c r="I3" s="9">
        <v>-3</v>
      </c>
      <c r="J3" s="10">
        <v>1</v>
      </c>
      <c r="L3" s="17">
        <v>3</v>
      </c>
      <c r="O3" s="8">
        <v>3</v>
      </c>
      <c r="P3" s="9">
        <v>4</v>
      </c>
      <c r="Q3" s="10">
        <v>5</v>
      </c>
      <c r="S3" s="8">
        <v>1</v>
      </c>
      <c r="T3" s="10">
        <v>4</v>
      </c>
    </row>
    <row r="4" spans="1:23" x14ac:dyDescent="0.3">
      <c r="A4" s="11">
        <v>4</v>
      </c>
      <c r="B4" s="12">
        <v>-1</v>
      </c>
      <c r="C4" s="12">
        <v>3</v>
      </c>
      <c r="D4" s="12">
        <v>2</v>
      </c>
      <c r="E4" s="13">
        <v>5</v>
      </c>
      <c r="G4" s="11">
        <v>7</v>
      </c>
      <c r="H4" s="12">
        <v>-1</v>
      </c>
      <c r="I4" s="12">
        <v>0</v>
      </c>
      <c r="J4" s="13">
        <v>4</v>
      </c>
      <c r="L4" s="18">
        <v>1</v>
      </c>
      <c r="O4" s="11">
        <v>6</v>
      </c>
      <c r="P4" s="12">
        <v>0</v>
      </c>
      <c r="Q4" s="13">
        <v>-2</v>
      </c>
      <c r="S4" s="11">
        <v>2</v>
      </c>
      <c r="T4" s="13">
        <v>5</v>
      </c>
    </row>
    <row r="5" spans="1:23" x14ac:dyDescent="0.3">
      <c r="A5" s="11">
        <v>-3</v>
      </c>
      <c r="B5" s="12">
        <v>2</v>
      </c>
      <c r="C5" s="12">
        <v>-4</v>
      </c>
      <c r="D5" s="12">
        <v>5</v>
      </c>
      <c r="E5" s="13">
        <v>-7</v>
      </c>
      <c r="G5" s="14">
        <v>8</v>
      </c>
      <c r="H5" s="15">
        <v>-2</v>
      </c>
      <c r="I5" s="15">
        <v>1</v>
      </c>
      <c r="J5" s="16">
        <v>5</v>
      </c>
      <c r="L5" s="18">
        <v>-1</v>
      </c>
      <c r="O5" s="14">
        <v>7</v>
      </c>
      <c r="P5" s="15">
        <v>1</v>
      </c>
      <c r="Q5" s="16">
        <v>8</v>
      </c>
      <c r="S5" s="14">
        <v>3</v>
      </c>
      <c r="T5" s="16">
        <v>6</v>
      </c>
    </row>
    <row r="6" spans="1:23" x14ac:dyDescent="0.3">
      <c r="A6" s="11">
        <v>2</v>
      </c>
      <c r="B6" s="12">
        <v>3</v>
      </c>
      <c r="C6" s="12">
        <v>19</v>
      </c>
      <c r="D6" s="12">
        <v>5</v>
      </c>
      <c r="E6" s="13">
        <v>8</v>
      </c>
      <c r="L6" s="18">
        <v>5</v>
      </c>
    </row>
    <row r="7" spans="1:23" x14ac:dyDescent="0.3">
      <c r="A7" s="14">
        <v>5</v>
      </c>
      <c r="B7" s="15">
        <v>-3</v>
      </c>
      <c r="C7" s="15">
        <v>-5</v>
      </c>
      <c r="D7" s="15">
        <v>-1</v>
      </c>
      <c r="E7" s="16">
        <v>4</v>
      </c>
      <c r="L7" s="19">
        <v>2</v>
      </c>
    </row>
    <row r="10" spans="1:23" x14ac:dyDescent="0.3">
      <c r="A10" s="1" t="s">
        <v>4</v>
      </c>
      <c r="E10" s="1" t="s">
        <v>5</v>
      </c>
      <c r="I10" s="1" t="s">
        <v>6</v>
      </c>
      <c r="N10" s="1" t="s">
        <v>7</v>
      </c>
      <c r="S10" s="1" t="s">
        <v>13</v>
      </c>
    </row>
    <row r="12" spans="1:23" x14ac:dyDescent="0.3">
      <c r="A12" s="8">
        <v>1</v>
      </c>
      <c r="B12" s="9">
        <v>0</v>
      </c>
      <c r="C12" s="10">
        <v>0</v>
      </c>
      <c r="E12" s="8">
        <v>2</v>
      </c>
      <c r="F12" s="9">
        <v>0</v>
      </c>
      <c r="G12" s="10">
        <v>3</v>
      </c>
      <c r="I12" s="8">
        <v>1</v>
      </c>
      <c r="J12" s="9">
        <v>0</v>
      </c>
      <c r="K12" s="9">
        <v>-1</v>
      </c>
      <c r="L12" s="10">
        <v>-1</v>
      </c>
      <c r="N12" s="8">
        <v>1</v>
      </c>
      <c r="O12" s="9">
        <v>0</v>
      </c>
      <c r="P12" s="9">
        <v>-1</v>
      </c>
      <c r="Q12" s="10">
        <v>-1</v>
      </c>
      <c r="S12" s="8">
        <v>3</v>
      </c>
      <c r="T12" s="9">
        <v>-3</v>
      </c>
      <c r="U12" s="9">
        <v>19</v>
      </c>
      <c r="V12" s="9">
        <v>1</v>
      </c>
      <c r="W12" s="10">
        <v>-18</v>
      </c>
    </row>
    <row r="13" spans="1:23" x14ac:dyDescent="0.3">
      <c r="A13" s="11">
        <v>0</v>
      </c>
      <c r="B13" s="12">
        <v>-3</v>
      </c>
      <c r="C13" s="13">
        <v>0</v>
      </c>
      <c r="E13" s="11">
        <v>-1</v>
      </c>
      <c r="F13" s="12">
        <v>2</v>
      </c>
      <c r="G13" s="13">
        <v>-4</v>
      </c>
      <c r="I13" s="11">
        <v>3</v>
      </c>
      <c r="J13" s="12">
        <v>-2</v>
      </c>
      <c r="K13" s="12">
        <v>-1</v>
      </c>
      <c r="L13" s="13">
        <v>0</v>
      </c>
      <c r="N13" s="11">
        <v>0</v>
      </c>
      <c r="O13" s="12">
        <v>-2</v>
      </c>
      <c r="P13" s="12">
        <v>2</v>
      </c>
      <c r="Q13" s="13">
        <v>3</v>
      </c>
      <c r="S13" s="11">
        <v>6</v>
      </c>
      <c r="T13" s="12">
        <v>-11</v>
      </c>
      <c r="U13" s="12">
        <v>-2</v>
      </c>
      <c r="V13" s="12">
        <v>3</v>
      </c>
      <c r="W13" s="13">
        <v>12</v>
      </c>
    </row>
    <row r="14" spans="1:23" x14ac:dyDescent="0.3">
      <c r="A14" s="14">
        <v>0</v>
      </c>
      <c r="B14" s="15">
        <v>0</v>
      </c>
      <c r="C14" s="16">
        <v>2</v>
      </c>
      <c r="E14" s="14">
        <v>4</v>
      </c>
      <c r="F14" s="15">
        <v>1</v>
      </c>
      <c r="G14" s="16">
        <v>2</v>
      </c>
      <c r="I14" s="14">
        <v>-5</v>
      </c>
      <c r="J14" s="15">
        <v>3</v>
      </c>
      <c r="K14" s="15">
        <v>2</v>
      </c>
      <c r="L14" s="16">
        <v>-1</v>
      </c>
      <c r="N14" s="14">
        <v>0</v>
      </c>
      <c r="O14" s="15">
        <v>3</v>
      </c>
      <c r="P14" s="15">
        <v>-3</v>
      </c>
      <c r="Q14" s="16">
        <v>-6</v>
      </c>
      <c r="S14" s="11">
        <v>2</v>
      </c>
      <c r="T14" s="12">
        <v>-16</v>
      </c>
      <c r="U14" s="12">
        <v>8</v>
      </c>
      <c r="V14" s="12">
        <v>5</v>
      </c>
      <c r="W14" s="13">
        <v>14</v>
      </c>
    </row>
    <row r="15" spans="1:23" x14ac:dyDescent="0.3">
      <c r="S15" s="11">
        <v>0</v>
      </c>
      <c r="T15" s="12">
        <v>9</v>
      </c>
      <c r="U15" s="12">
        <v>11</v>
      </c>
      <c r="V15" s="12">
        <v>2</v>
      </c>
      <c r="W15" s="13">
        <v>7</v>
      </c>
    </row>
    <row r="16" spans="1:23" x14ac:dyDescent="0.3">
      <c r="S16" s="14">
        <v>9</v>
      </c>
      <c r="T16" s="15">
        <v>17</v>
      </c>
      <c r="U16" s="15">
        <v>29</v>
      </c>
      <c r="V16" s="15">
        <v>4</v>
      </c>
      <c r="W16" s="16">
        <v>5</v>
      </c>
    </row>
    <row r="18" spans="1:23" s="5" customFormat="1" x14ac:dyDescent="0.3">
      <c r="A18" s="4" t="s">
        <v>8</v>
      </c>
    </row>
    <row r="19" spans="1:23" s="2" customFormat="1" x14ac:dyDescent="0.3">
      <c r="A19" s="6"/>
    </row>
    <row r="20" spans="1:23" s="2" customFormat="1" x14ac:dyDescent="0.3">
      <c r="A20" s="6" t="s">
        <v>9</v>
      </c>
      <c r="F20" s="2" t="s">
        <v>10</v>
      </c>
      <c r="K20" s="2" t="s">
        <v>11</v>
      </c>
      <c r="O20" s="2" t="s">
        <v>12</v>
      </c>
      <c r="S20" s="2" t="s">
        <v>14</v>
      </c>
    </row>
    <row r="21" spans="1:23" s="2" customFormat="1" x14ac:dyDescent="0.3">
      <c r="A21" s="6"/>
    </row>
    <row r="22" spans="1:23" s="2" customFormat="1" x14ac:dyDescent="0.3">
      <c r="A22" s="20">
        <f>G3+I12</f>
        <v>3</v>
      </c>
      <c r="B22" s="21">
        <f>H3+J12</f>
        <v>-1</v>
      </c>
      <c r="C22" s="21">
        <f>I3+K12</f>
        <v>-4</v>
      </c>
      <c r="D22" s="22">
        <f>J3+L12</f>
        <v>0</v>
      </c>
      <c r="F22" s="20">
        <f>I12+N12</f>
        <v>2</v>
      </c>
      <c r="G22" s="21">
        <f>J12+O12</f>
        <v>0</v>
      </c>
      <c r="H22" s="21">
        <f>K12+P12</f>
        <v>-2</v>
      </c>
      <c r="I22" s="22">
        <f>L12+Q12</f>
        <v>-2</v>
      </c>
      <c r="K22" s="20">
        <f>O3+A12</f>
        <v>4</v>
      </c>
      <c r="L22" s="21">
        <f>P3+B12</f>
        <v>4</v>
      </c>
      <c r="M22" s="22">
        <f>Q3+C12</f>
        <v>5</v>
      </c>
      <c r="O22" s="20">
        <f>O3+E12</f>
        <v>5</v>
      </c>
      <c r="P22" s="21">
        <f>P3+F12</f>
        <v>4</v>
      </c>
      <c r="Q22" s="22">
        <f>Q3+G12</f>
        <v>8</v>
      </c>
      <c r="S22" s="20">
        <f>A3+S12</f>
        <v>4</v>
      </c>
      <c r="T22" s="21">
        <f>B3+T12</f>
        <v>-3</v>
      </c>
      <c r="U22" s="21">
        <f>C3+U12</f>
        <v>21</v>
      </c>
      <c r="V22" s="21">
        <f>D3+V12</f>
        <v>2</v>
      </c>
      <c r="W22" s="22">
        <f>E3+W12</f>
        <v>-15</v>
      </c>
    </row>
    <row r="23" spans="1:23" s="2" customFormat="1" x14ac:dyDescent="0.3">
      <c r="A23" s="23">
        <f>G4+I13</f>
        <v>10</v>
      </c>
      <c r="B23" s="24">
        <f>H4+J13</f>
        <v>-3</v>
      </c>
      <c r="C23" s="24">
        <f>I4+K13</f>
        <v>-1</v>
      </c>
      <c r="D23" s="25">
        <f>J4+L13</f>
        <v>4</v>
      </c>
      <c r="F23" s="23">
        <f>I13+N13</f>
        <v>3</v>
      </c>
      <c r="G23" s="24">
        <f>J13+O13</f>
        <v>-4</v>
      </c>
      <c r="H23" s="24">
        <f>K13+P13</f>
        <v>1</v>
      </c>
      <c r="I23" s="25">
        <f>L13+Q13</f>
        <v>3</v>
      </c>
      <c r="K23" s="23">
        <f>O4+A13</f>
        <v>6</v>
      </c>
      <c r="L23" s="24">
        <f>P4+B13</f>
        <v>-3</v>
      </c>
      <c r="M23" s="25">
        <f>Q4+C13</f>
        <v>-2</v>
      </c>
      <c r="O23" s="23">
        <f>O4+E13</f>
        <v>5</v>
      </c>
      <c r="P23" s="24">
        <f>P4+F13</f>
        <v>2</v>
      </c>
      <c r="Q23" s="25">
        <f>Q4+G13</f>
        <v>-6</v>
      </c>
      <c r="S23" s="23">
        <f>A4+S13</f>
        <v>10</v>
      </c>
      <c r="T23" s="24">
        <f>B4+T13</f>
        <v>-12</v>
      </c>
      <c r="U23" s="24">
        <f>C4+U13</f>
        <v>1</v>
      </c>
      <c r="V23" s="24">
        <f>D4+V13</f>
        <v>5</v>
      </c>
      <c r="W23" s="25">
        <f>E4+W13</f>
        <v>17</v>
      </c>
    </row>
    <row r="24" spans="1:23" s="2" customFormat="1" x14ac:dyDescent="0.3">
      <c r="A24" s="26">
        <f>G5+I14</f>
        <v>3</v>
      </c>
      <c r="B24" s="27">
        <f>H5+J14</f>
        <v>1</v>
      </c>
      <c r="C24" s="27">
        <f>I5+K14</f>
        <v>3</v>
      </c>
      <c r="D24" s="28">
        <f>J5+L14</f>
        <v>4</v>
      </c>
      <c r="F24" s="26">
        <f>I14+N14</f>
        <v>-5</v>
      </c>
      <c r="G24" s="27">
        <f>J14+O14</f>
        <v>6</v>
      </c>
      <c r="H24" s="27">
        <f>K14+P14</f>
        <v>-1</v>
      </c>
      <c r="I24" s="28">
        <f>L14+Q14</f>
        <v>-7</v>
      </c>
      <c r="K24" s="26">
        <f>O5+A14</f>
        <v>7</v>
      </c>
      <c r="L24" s="27">
        <f>P5+B14</f>
        <v>1</v>
      </c>
      <c r="M24" s="28">
        <f>Q5+C14</f>
        <v>10</v>
      </c>
      <c r="O24" s="26">
        <f>O5+E14</f>
        <v>11</v>
      </c>
      <c r="P24" s="27">
        <f>P5+F14</f>
        <v>2</v>
      </c>
      <c r="Q24" s="28">
        <f>Q5+G14</f>
        <v>10</v>
      </c>
      <c r="S24" s="23">
        <f>A5+S14</f>
        <v>-1</v>
      </c>
      <c r="T24" s="24">
        <f>B5+T14</f>
        <v>-14</v>
      </c>
      <c r="U24" s="24">
        <f>C5+U14</f>
        <v>4</v>
      </c>
      <c r="V24" s="24">
        <f>D5+V14</f>
        <v>10</v>
      </c>
      <c r="W24" s="25">
        <f>E5+W14</f>
        <v>7</v>
      </c>
    </row>
    <row r="25" spans="1:23" s="2" customFormat="1" x14ac:dyDescent="0.3">
      <c r="A25" s="29"/>
      <c r="B25" s="29"/>
      <c r="C25" s="29"/>
      <c r="D25" s="29"/>
      <c r="E25" s="29"/>
      <c r="F25" s="29"/>
      <c r="G25" s="29"/>
      <c r="H25" s="29"/>
      <c r="I25" s="29"/>
      <c r="S25" s="23">
        <f>A6+S15</f>
        <v>2</v>
      </c>
      <c r="T25" s="24">
        <f>B6+T15</f>
        <v>12</v>
      </c>
      <c r="U25" s="24">
        <f>C6+U15</f>
        <v>30</v>
      </c>
      <c r="V25" s="24">
        <f>D6+V15</f>
        <v>7</v>
      </c>
      <c r="W25" s="25">
        <f>E6+W15</f>
        <v>15</v>
      </c>
    </row>
    <row r="26" spans="1:23" s="2" customFormat="1" x14ac:dyDescent="0.3">
      <c r="A26" s="6"/>
      <c r="S26" s="26">
        <f>A7+S16</f>
        <v>14</v>
      </c>
      <c r="T26" s="27">
        <f>B7+T16</f>
        <v>14</v>
      </c>
      <c r="U26" s="27">
        <f>C7+U16</f>
        <v>24</v>
      </c>
      <c r="V26" s="27">
        <f>D7+V16</f>
        <v>3</v>
      </c>
      <c r="W26" s="28">
        <f>E7+W16</f>
        <v>9</v>
      </c>
    </row>
    <row r="27" spans="1:23" s="2" customFormat="1" x14ac:dyDescent="0.3">
      <c r="A27" s="6"/>
    </row>
    <row r="28" spans="1:23" s="3" customFormat="1" ht="15" customHeight="1" x14ac:dyDescent="0.3">
      <c r="A28" s="7"/>
    </row>
    <row r="29" spans="1:23" s="5" customFormat="1" x14ac:dyDescent="0.3">
      <c r="A29" s="4" t="s">
        <v>16</v>
      </c>
    </row>
    <row r="30" spans="1:23" s="2" customFormat="1" x14ac:dyDescent="0.3">
      <c r="A30" s="6"/>
    </row>
    <row r="31" spans="1:23" s="2" customFormat="1" x14ac:dyDescent="0.3">
      <c r="A31" s="6" t="s">
        <v>17</v>
      </c>
      <c r="F31" s="2" t="s">
        <v>18</v>
      </c>
      <c r="K31" s="2" t="s">
        <v>19</v>
      </c>
      <c r="O31" s="2" t="s">
        <v>20</v>
      </c>
      <c r="S31" s="2" t="s">
        <v>21</v>
      </c>
    </row>
    <row r="32" spans="1:23" s="2" customFormat="1" x14ac:dyDescent="0.3">
      <c r="A32" s="6"/>
    </row>
    <row r="33" spans="1:23" s="2" customFormat="1" x14ac:dyDescent="0.3">
      <c r="A33" s="20">
        <f>G3-I12</f>
        <v>1</v>
      </c>
      <c r="B33" s="21">
        <f t="shared" ref="B33:D35" si="0">H3-J12</f>
        <v>-1</v>
      </c>
      <c r="C33" s="21">
        <f t="shared" si="0"/>
        <v>-2</v>
      </c>
      <c r="D33" s="22">
        <f t="shared" si="0"/>
        <v>2</v>
      </c>
      <c r="F33" s="20">
        <f>I12-N12</f>
        <v>0</v>
      </c>
      <c r="G33" s="21">
        <f t="shared" ref="G33:I33" si="1">J12-O12</f>
        <v>0</v>
      </c>
      <c r="H33" s="21">
        <f t="shared" si="1"/>
        <v>0</v>
      </c>
      <c r="I33" s="22">
        <f t="shared" si="1"/>
        <v>0</v>
      </c>
      <c r="K33" s="20">
        <f>O3-A12</f>
        <v>2</v>
      </c>
      <c r="L33" s="21">
        <f t="shared" ref="L33:M33" si="2">P3-B12</f>
        <v>4</v>
      </c>
      <c r="M33" s="22">
        <f t="shared" si="2"/>
        <v>5</v>
      </c>
      <c r="O33" s="20">
        <f>O3-E12</f>
        <v>1</v>
      </c>
      <c r="P33" s="21">
        <f t="shared" ref="P33:Q33" si="3">P3-F12</f>
        <v>4</v>
      </c>
      <c r="Q33" s="22">
        <f t="shared" si="3"/>
        <v>2</v>
      </c>
      <c r="S33" s="20">
        <f>A3-S12</f>
        <v>-2</v>
      </c>
      <c r="T33" s="21">
        <f t="shared" ref="T33:W33" si="4">B3-T12</f>
        <v>3</v>
      </c>
      <c r="U33" s="21">
        <f t="shared" si="4"/>
        <v>-17</v>
      </c>
      <c r="V33" s="21">
        <f t="shared" si="4"/>
        <v>0</v>
      </c>
      <c r="W33" s="22">
        <f t="shared" si="4"/>
        <v>21</v>
      </c>
    </row>
    <row r="34" spans="1:23" s="2" customFormat="1" x14ac:dyDescent="0.3">
      <c r="A34" s="23">
        <f t="shared" ref="A34:A35" si="5">G4-I13</f>
        <v>4</v>
      </c>
      <c r="B34" s="24">
        <f t="shared" si="0"/>
        <v>1</v>
      </c>
      <c r="C34" s="24">
        <f t="shared" si="0"/>
        <v>1</v>
      </c>
      <c r="D34" s="25">
        <f t="shared" si="0"/>
        <v>4</v>
      </c>
      <c r="F34" s="23">
        <f t="shared" ref="F34:F35" si="6">I13-N13</f>
        <v>3</v>
      </c>
      <c r="G34" s="24">
        <f t="shared" ref="G34:G35" si="7">J13-O13</f>
        <v>0</v>
      </c>
      <c r="H34" s="24">
        <f t="shared" ref="H34:H35" si="8">K13-P13</f>
        <v>-3</v>
      </c>
      <c r="I34" s="25">
        <f t="shared" ref="I34:I35" si="9">L13-Q13</f>
        <v>-3</v>
      </c>
      <c r="K34" s="23">
        <f t="shared" ref="K34:K35" si="10">O4-A13</f>
        <v>6</v>
      </c>
      <c r="L34" s="24">
        <f t="shared" ref="L34:L35" si="11">P4-B13</f>
        <v>3</v>
      </c>
      <c r="M34" s="25">
        <f t="shared" ref="M34:M35" si="12">Q4-C13</f>
        <v>-2</v>
      </c>
      <c r="O34" s="23">
        <f t="shared" ref="O34:O35" si="13">O4-E13</f>
        <v>7</v>
      </c>
      <c r="P34" s="24">
        <f t="shared" ref="P34:P35" si="14">P4-F13</f>
        <v>-2</v>
      </c>
      <c r="Q34" s="25">
        <f t="shared" ref="Q34:Q35" si="15">Q4-G13</f>
        <v>2</v>
      </c>
      <c r="S34" s="23">
        <f t="shared" ref="S34:S37" si="16">A4-S13</f>
        <v>-2</v>
      </c>
      <c r="T34" s="24">
        <f t="shared" ref="T34:T37" si="17">B4-T13</f>
        <v>10</v>
      </c>
      <c r="U34" s="24">
        <f t="shared" ref="U34:U37" si="18">C4-U13</f>
        <v>5</v>
      </c>
      <c r="V34" s="24">
        <f t="shared" ref="V34:V37" si="19">D4-V13</f>
        <v>-1</v>
      </c>
      <c r="W34" s="25">
        <f t="shared" ref="W34:W37" si="20">E4-W13</f>
        <v>-7</v>
      </c>
    </row>
    <row r="35" spans="1:23" s="2" customFormat="1" x14ac:dyDescent="0.3">
      <c r="A35" s="26">
        <f t="shared" si="5"/>
        <v>13</v>
      </c>
      <c r="B35" s="27">
        <f t="shared" si="0"/>
        <v>-5</v>
      </c>
      <c r="C35" s="27">
        <f t="shared" si="0"/>
        <v>-1</v>
      </c>
      <c r="D35" s="28">
        <f t="shared" si="0"/>
        <v>6</v>
      </c>
      <c r="F35" s="26">
        <f t="shared" si="6"/>
        <v>-5</v>
      </c>
      <c r="G35" s="27">
        <f t="shared" si="7"/>
        <v>0</v>
      </c>
      <c r="H35" s="27">
        <f t="shared" si="8"/>
        <v>5</v>
      </c>
      <c r="I35" s="28">
        <f t="shared" si="9"/>
        <v>5</v>
      </c>
      <c r="K35" s="26">
        <f t="shared" si="10"/>
        <v>7</v>
      </c>
      <c r="L35" s="27">
        <f t="shared" si="11"/>
        <v>1</v>
      </c>
      <c r="M35" s="28">
        <f t="shared" si="12"/>
        <v>6</v>
      </c>
      <c r="O35" s="26">
        <f t="shared" si="13"/>
        <v>3</v>
      </c>
      <c r="P35" s="27">
        <f t="shared" si="14"/>
        <v>0</v>
      </c>
      <c r="Q35" s="28">
        <f t="shared" si="15"/>
        <v>6</v>
      </c>
      <c r="S35" s="23">
        <f t="shared" si="16"/>
        <v>-5</v>
      </c>
      <c r="T35" s="24">
        <f t="shared" si="17"/>
        <v>18</v>
      </c>
      <c r="U35" s="24">
        <f t="shared" si="18"/>
        <v>-12</v>
      </c>
      <c r="V35" s="24">
        <f t="shared" si="19"/>
        <v>0</v>
      </c>
      <c r="W35" s="25">
        <f t="shared" si="20"/>
        <v>-21</v>
      </c>
    </row>
    <row r="36" spans="1:23" s="2" customFormat="1" x14ac:dyDescent="0.3">
      <c r="A36" s="30"/>
      <c r="B36" s="29"/>
      <c r="C36" s="29"/>
      <c r="D36" s="29"/>
      <c r="E36" s="29"/>
      <c r="F36" s="29"/>
      <c r="G36" s="29"/>
      <c r="H36" s="29"/>
      <c r="I36" s="29"/>
      <c r="S36" s="23">
        <f t="shared" si="16"/>
        <v>2</v>
      </c>
      <c r="T36" s="24">
        <f t="shared" si="17"/>
        <v>-6</v>
      </c>
      <c r="U36" s="24">
        <f t="shared" si="18"/>
        <v>8</v>
      </c>
      <c r="V36" s="24">
        <f t="shared" si="19"/>
        <v>3</v>
      </c>
      <c r="W36" s="25">
        <f t="shared" si="20"/>
        <v>1</v>
      </c>
    </row>
    <row r="37" spans="1:23" s="2" customFormat="1" x14ac:dyDescent="0.3">
      <c r="A37" s="6"/>
      <c r="S37" s="26">
        <f t="shared" si="16"/>
        <v>-4</v>
      </c>
      <c r="T37" s="27">
        <f t="shared" si="17"/>
        <v>-20</v>
      </c>
      <c r="U37" s="27">
        <f t="shared" si="18"/>
        <v>-34</v>
      </c>
      <c r="V37" s="27">
        <f t="shared" si="19"/>
        <v>-5</v>
      </c>
      <c r="W37" s="28">
        <f t="shared" si="20"/>
        <v>-1</v>
      </c>
    </row>
    <row r="38" spans="1:23" s="3" customFormat="1" x14ac:dyDescent="0.3">
      <c r="A38" s="7"/>
    </row>
    <row r="39" spans="1:23" x14ac:dyDescent="0.3">
      <c r="A39" s="1" t="s">
        <v>22</v>
      </c>
      <c r="F39" s="31" t="s">
        <v>23</v>
      </c>
      <c r="G39" s="32">
        <v>7</v>
      </c>
    </row>
    <row r="41" spans="1:23" x14ac:dyDescent="0.3">
      <c r="A41" s="1" t="s">
        <v>24</v>
      </c>
      <c r="G41" s="1" t="s">
        <v>25</v>
      </c>
      <c r="L41" s="1" t="s">
        <v>26</v>
      </c>
      <c r="O41" s="1" t="s">
        <v>27</v>
      </c>
      <c r="S41" s="1" t="s">
        <v>28</v>
      </c>
    </row>
    <row r="43" spans="1:23" x14ac:dyDescent="0.3">
      <c r="A43" s="20">
        <f>A3*$G$39</f>
        <v>7</v>
      </c>
      <c r="B43" s="21">
        <f t="shared" ref="B43:E43" si="21">B3*$G$39</f>
        <v>0</v>
      </c>
      <c r="C43" s="21">
        <f t="shared" si="21"/>
        <v>14</v>
      </c>
      <c r="D43" s="21">
        <f t="shared" si="21"/>
        <v>7</v>
      </c>
      <c r="E43" s="22">
        <f t="shared" si="21"/>
        <v>21</v>
      </c>
      <c r="G43" s="20">
        <f>G3*$G$39</f>
        <v>14</v>
      </c>
      <c r="H43" s="21">
        <f t="shared" ref="H43:J43" si="22">H3*$G$39</f>
        <v>-7</v>
      </c>
      <c r="I43" s="21">
        <f t="shared" si="22"/>
        <v>-21</v>
      </c>
      <c r="J43" s="22">
        <f t="shared" si="22"/>
        <v>7</v>
      </c>
      <c r="L43" s="33">
        <f>L3*$G$39</f>
        <v>21</v>
      </c>
      <c r="O43" s="20">
        <f>O3*$G$39</f>
        <v>21</v>
      </c>
      <c r="P43" s="21">
        <f t="shared" ref="P43:Q43" si="23">P3*$G$39</f>
        <v>28</v>
      </c>
      <c r="Q43" s="22">
        <f t="shared" si="23"/>
        <v>35</v>
      </c>
      <c r="S43" s="20">
        <f>S3*$G$39</f>
        <v>7</v>
      </c>
      <c r="T43" s="22">
        <f>T3*$G$39</f>
        <v>28</v>
      </c>
    </row>
    <row r="44" spans="1:23" x14ac:dyDescent="0.3">
      <c r="A44" s="23">
        <f t="shared" ref="A44:E44" si="24">A4*$G$39</f>
        <v>28</v>
      </c>
      <c r="B44" s="24">
        <f t="shared" si="24"/>
        <v>-7</v>
      </c>
      <c r="C44" s="24">
        <f t="shared" si="24"/>
        <v>21</v>
      </c>
      <c r="D44" s="24">
        <f t="shared" si="24"/>
        <v>14</v>
      </c>
      <c r="E44" s="25">
        <f t="shared" si="24"/>
        <v>35</v>
      </c>
      <c r="G44" s="23">
        <f t="shared" ref="G44:J44" si="25">G4*$G$39</f>
        <v>49</v>
      </c>
      <c r="H44" s="24">
        <f t="shared" si="25"/>
        <v>-7</v>
      </c>
      <c r="I44" s="24">
        <f t="shared" si="25"/>
        <v>0</v>
      </c>
      <c r="J44" s="25">
        <f t="shared" si="25"/>
        <v>28</v>
      </c>
      <c r="L44" s="34">
        <f t="shared" ref="L44:L47" si="26">L4*$G$39</f>
        <v>7</v>
      </c>
      <c r="O44" s="23">
        <f t="shared" ref="O44:Q44" si="27">O4*$G$39</f>
        <v>42</v>
      </c>
      <c r="P44" s="24">
        <f t="shared" si="27"/>
        <v>0</v>
      </c>
      <c r="Q44" s="25">
        <f t="shared" si="27"/>
        <v>-14</v>
      </c>
      <c r="S44" s="23">
        <f t="shared" ref="S44:T44" si="28">S4*$G$39</f>
        <v>14</v>
      </c>
      <c r="T44" s="25">
        <f t="shared" si="28"/>
        <v>35</v>
      </c>
    </row>
    <row r="45" spans="1:23" x14ac:dyDescent="0.3">
      <c r="A45" s="23">
        <f t="shared" ref="A45:E45" si="29">A5*$G$39</f>
        <v>-21</v>
      </c>
      <c r="B45" s="24">
        <f t="shared" si="29"/>
        <v>14</v>
      </c>
      <c r="C45" s="24">
        <f t="shared" si="29"/>
        <v>-28</v>
      </c>
      <c r="D45" s="24">
        <f t="shared" si="29"/>
        <v>35</v>
      </c>
      <c r="E45" s="25">
        <f t="shared" si="29"/>
        <v>-49</v>
      </c>
      <c r="G45" s="26">
        <f t="shared" ref="G45:J45" si="30">G5*$G$39</f>
        <v>56</v>
      </c>
      <c r="H45" s="27">
        <f t="shared" si="30"/>
        <v>-14</v>
      </c>
      <c r="I45" s="27">
        <f t="shared" si="30"/>
        <v>7</v>
      </c>
      <c r="J45" s="28">
        <f t="shared" si="30"/>
        <v>35</v>
      </c>
      <c r="L45" s="34">
        <f t="shared" si="26"/>
        <v>-7</v>
      </c>
      <c r="O45" s="26">
        <f t="shared" ref="O45:Q45" si="31">O5*$G$39</f>
        <v>49</v>
      </c>
      <c r="P45" s="27">
        <f t="shared" si="31"/>
        <v>7</v>
      </c>
      <c r="Q45" s="28">
        <f t="shared" si="31"/>
        <v>56</v>
      </c>
      <c r="S45" s="26">
        <f t="shared" ref="S45:T45" si="32">S5*$G$39</f>
        <v>21</v>
      </c>
      <c r="T45" s="28">
        <f t="shared" si="32"/>
        <v>42</v>
      </c>
    </row>
    <row r="46" spans="1:23" x14ac:dyDescent="0.3">
      <c r="A46" s="23">
        <f t="shared" ref="A46:E46" si="33">A6*$G$39</f>
        <v>14</v>
      </c>
      <c r="B46" s="24">
        <f t="shared" si="33"/>
        <v>21</v>
      </c>
      <c r="C46" s="24">
        <f t="shared" si="33"/>
        <v>133</v>
      </c>
      <c r="D46" s="24">
        <f t="shared" si="33"/>
        <v>35</v>
      </c>
      <c r="E46" s="25">
        <f t="shared" si="33"/>
        <v>56</v>
      </c>
      <c r="L46" s="34">
        <f t="shared" si="26"/>
        <v>35</v>
      </c>
    </row>
    <row r="47" spans="1:23" x14ac:dyDescent="0.3">
      <c r="A47" s="26">
        <f t="shared" ref="A47:E47" si="34">A7*$G$39</f>
        <v>35</v>
      </c>
      <c r="B47" s="27">
        <f t="shared" si="34"/>
        <v>-21</v>
      </c>
      <c r="C47" s="27">
        <f t="shared" si="34"/>
        <v>-35</v>
      </c>
      <c r="D47" s="27">
        <f t="shared" si="34"/>
        <v>-7</v>
      </c>
      <c r="E47" s="28">
        <f t="shared" si="34"/>
        <v>28</v>
      </c>
      <c r="L47" s="35">
        <f t="shared" si="26"/>
        <v>14</v>
      </c>
    </row>
  </sheetData>
  <pageMargins left="0.7" right="0.7" top="0.75" bottom="0.75" header="0.3" footer="0.3"/>
  <pageSetup paperSize="9" orientation="portrait" r:id="rId1"/>
  <headerFooter>
    <oddHeader>&amp;CФролов Андрей Алексеевич
п.гр. 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62485-8AB9-4924-A712-E7767154C882}">
  <dimension ref="A1:S22"/>
  <sheetViews>
    <sheetView topLeftCell="B1" zoomScale="57" zoomScaleNormal="70" workbookViewId="0">
      <selection activeCell="V20" sqref="V20"/>
    </sheetView>
  </sheetViews>
  <sheetFormatPr defaultRowHeight="17.399999999999999" x14ac:dyDescent="0.3"/>
  <cols>
    <col min="1" max="16384" width="8.88671875" style="1"/>
  </cols>
  <sheetData>
    <row r="1" spans="1:19" x14ac:dyDescent="0.3">
      <c r="A1" s="1" t="s">
        <v>29</v>
      </c>
      <c r="F1" s="1" t="s">
        <v>0</v>
      </c>
    </row>
    <row r="3" spans="1:19" x14ac:dyDescent="0.3">
      <c r="A3" s="20">
        <f t="array" ref="A3:D6">_xlfn.MUNIT(4)</f>
        <v>1</v>
      </c>
      <c r="B3" s="21">
        <v>0</v>
      </c>
      <c r="C3" s="21">
        <v>0</v>
      </c>
      <c r="D3" s="22">
        <v>0</v>
      </c>
      <c r="F3" s="20">
        <f t="array" ref="F3:L9">_xlfn.MUNIT(7)</f>
        <v>1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2">
        <v>0</v>
      </c>
    </row>
    <row r="4" spans="1:19" x14ac:dyDescent="0.3">
      <c r="A4" s="23">
        <v>0</v>
      </c>
      <c r="B4" s="24">
        <v>1</v>
      </c>
      <c r="C4" s="24">
        <v>0</v>
      </c>
      <c r="D4" s="25">
        <v>0</v>
      </c>
      <c r="F4" s="23">
        <v>0</v>
      </c>
      <c r="G4" s="24">
        <v>1</v>
      </c>
      <c r="H4" s="24">
        <v>0</v>
      </c>
      <c r="I4" s="24">
        <v>0</v>
      </c>
      <c r="J4" s="24">
        <v>0</v>
      </c>
      <c r="K4" s="24">
        <v>0</v>
      </c>
      <c r="L4" s="25">
        <v>0</v>
      </c>
    </row>
    <row r="5" spans="1:19" x14ac:dyDescent="0.3">
      <c r="A5" s="23">
        <v>0</v>
      </c>
      <c r="B5" s="24">
        <v>0</v>
      </c>
      <c r="C5" s="24">
        <v>1</v>
      </c>
      <c r="D5" s="25">
        <v>0</v>
      </c>
      <c r="F5" s="23">
        <v>0</v>
      </c>
      <c r="G5" s="24">
        <v>0</v>
      </c>
      <c r="H5" s="24">
        <v>1</v>
      </c>
      <c r="I5" s="24">
        <v>0</v>
      </c>
      <c r="J5" s="24">
        <v>0</v>
      </c>
      <c r="K5" s="24">
        <v>0</v>
      </c>
      <c r="L5" s="25">
        <v>0</v>
      </c>
    </row>
    <row r="6" spans="1:19" x14ac:dyDescent="0.3">
      <c r="A6" s="26">
        <v>0</v>
      </c>
      <c r="B6" s="27">
        <v>0</v>
      </c>
      <c r="C6" s="27">
        <v>0</v>
      </c>
      <c r="D6" s="28">
        <v>1</v>
      </c>
      <c r="F6" s="23">
        <v>0</v>
      </c>
      <c r="G6" s="24">
        <v>0</v>
      </c>
      <c r="H6" s="24">
        <v>0</v>
      </c>
      <c r="I6" s="24">
        <v>1</v>
      </c>
      <c r="J6" s="24">
        <v>0</v>
      </c>
      <c r="K6" s="24">
        <v>0</v>
      </c>
      <c r="L6" s="25">
        <v>0</v>
      </c>
    </row>
    <row r="7" spans="1:19" x14ac:dyDescent="0.3">
      <c r="F7" s="23">
        <v>0</v>
      </c>
      <c r="G7" s="24">
        <v>0</v>
      </c>
      <c r="H7" s="24">
        <v>0</v>
      </c>
      <c r="I7" s="24">
        <v>0</v>
      </c>
      <c r="J7" s="24">
        <v>1</v>
      </c>
      <c r="K7" s="24">
        <v>0</v>
      </c>
      <c r="L7" s="25">
        <v>0</v>
      </c>
    </row>
    <row r="8" spans="1:19" x14ac:dyDescent="0.3">
      <c r="F8" s="23">
        <v>0</v>
      </c>
      <c r="G8" s="24">
        <v>0</v>
      </c>
      <c r="H8" s="24">
        <v>0</v>
      </c>
      <c r="I8" s="24">
        <v>0</v>
      </c>
      <c r="J8" s="24">
        <v>0</v>
      </c>
      <c r="K8" s="24">
        <v>1</v>
      </c>
      <c r="L8" s="25">
        <v>0</v>
      </c>
    </row>
    <row r="9" spans="1:19" x14ac:dyDescent="0.3">
      <c r="F9" s="26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8">
        <v>1</v>
      </c>
    </row>
    <row r="11" spans="1:19" x14ac:dyDescent="0.3">
      <c r="A11" s="1" t="s">
        <v>1</v>
      </c>
      <c r="D11" s="1" t="s">
        <v>2</v>
      </c>
      <c r="J11" s="1" t="s">
        <v>30</v>
      </c>
    </row>
    <row r="13" spans="1:19" x14ac:dyDescent="0.3">
      <c r="A13" s="20">
        <f t="array" ref="A13:B14">_xlfn.MUNIT(2)</f>
        <v>1</v>
      </c>
      <c r="B13" s="22">
        <v>0</v>
      </c>
      <c r="D13" s="20">
        <f t="array" ref="D13:H17">_xlfn.MUNIT(5)</f>
        <v>1</v>
      </c>
      <c r="E13" s="21">
        <v>0</v>
      </c>
      <c r="F13" s="21">
        <v>0</v>
      </c>
      <c r="G13" s="21">
        <v>0</v>
      </c>
      <c r="H13" s="22">
        <v>0</v>
      </c>
      <c r="J13" s="20">
        <f t="array" ref="J13:S22">_xlfn.MUNIT(10)</f>
        <v>1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2">
        <v>0</v>
      </c>
    </row>
    <row r="14" spans="1:19" x14ac:dyDescent="0.3">
      <c r="A14" s="26">
        <v>0</v>
      </c>
      <c r="B14" s="28">
        <v>1</v>
      </c>
      <c r="D14" s="23">
        <v>0</v>
      </c>
      <c r="E14" s="24">
        <v>1</v>
      </c>
      <c r="F14" s="24">
        <v>0</v>
      </c>
      <c r="G14" s="24">
        <v>0</v>
      </c>
      <c r="H14" s="25">
        <v>0</v>
      </c>
      <c r="J14" s="23">
        <v>0</v>
      </c>
      <c r="K14" s="24">
        <v>1</v>
      </c>
      <c r="L14" s="24">
        <v>0</v>
      </c>
      <c r="M14" s="24">
        <v>0</v>
      </c>
      <c r="N14" s="24">
        <v>0</v>
      </c>
      <c r="O14" s="24">
        <v>0</v>
      </c>
      <c r="P14" s="24">
        <v>0</v>
      </c>
      <c r="Q14" s="24">
        <v>0</v>
      </c>
      <c r="R14" s="24">
        <v>0</v>
      </c>
      <c r="S14" s="25">
        <v>0</v>
      </c>
    </row>
    <row r="15" spans="1:19" x14ac:dyDescent="0.3">
      <c r="D15" s="23">
        <v>0</v>
      </c>
      <c r="E15" s="24">
        <v>0</v>
      </c>
      <c r="F15" s="24">
        <v>1</v>
      </c>
      <c r="G15" s="24">
        <v>0</v>
      </c>
      <c r="H15" s="25">
        <v>0</v>
      </c>
      <c r="J15" s="23">
        <v>0</v>
      </c>
      <c r="K15" s="24">
        <v>0</v>
      </c>
      <c r="L15" s="24">
        <v>1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5">
        <v>0</v>
      </c>
    </row>
    <row r="16" spans="1:19" x14ac:dyDescent="0.3">
      <c r="D16" s="23">
        <v>0</v>
      </c>
      <c r="E16" s="24">
        <v>0</v>
      </c>
      <c r="F16" s="24">
        <v>0</v>
      </c>
      <c r="G16" s="24">
        <v>1</v>
      </c>
      <c r="H16" s="25">
        <v>0</v>
      </c>
      <c r="J16" s="23">
        <v>0</v>
      </c>
      <c r="K16" s="24">
        <v>0</v>
      </c>
      <c r="L16" s="24">
        <v>0</v>
      </c>
      <c r="M16" s="24">
        <v>1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5">
        <v>0</v>
      </c>
    </row>
    <row r="17" spans="4:19" x14ac:dyDescent="0.3">
      <c r="D17" s="26">
        <v>0</v>
      </c>
      <c r="E17" s="27">
        <v>0</v>
      </c>
      <c r="F17" s="27">
        <v>0</v>
      </c>
      <c r="G17" s="27">
        <v>0</v>
      </c>
      <c r="H17" s="28">
        <v>1</v>
      </c>
      <c r="J17" s="23">
        <v>0</v>
      </c>
      <c r="K17" s="24">
        <v>0</v>
      </c>
      <c r="L17" s="24">
        <v>0</v>
      </c>
      <c r="M17" s="24">
        <v>0</v>
      </c>
      <c r="N17" s="24">
        <v>1</v>
      </c>
      <c r="O17" s="24">
        <v>0</v>
      </c>
      <c r="P17" s="24">
        <v>0</v>
      </c>
      <c r="Q17" s="24">
        <v>0</v>
      </c>
      <c r="R17" s="24">
        <v>0</v>
      </c>
      <c r="S17" s="25">
        <v>0</v>
      </c>
    </row>
    <row r="18" spans="4:19" x14ac:dyDescent="0.3">
      <c r="J18" s="23">
        <v>0</v>
      </c>
      <c r="K18" s="24">
        <v>0</v>
      </c>
      <c r="L18" s="24">
        <v>0</v>
      </c>
      <c r="M18" s="24">
        <v>0</v>
      </c>
      <c r="N18" s="24">
        <v>0</v>
      </c>
      <c r="O18" s="24">
        <v>1</v>
      </c>
      <c r="P18" s="24">
        <v>0</v>
      </c>
      <c r="Q18" s="24">
        <v>0</v>
      </c>
      <c r="R18" s="24">
        <v>0</v>
      </c>
      <c r="S18" s="25">
        <v>0</v>
      </c>
    </row>
    <row r="19" spans="4:19" x14ac:dyDescent="0.3">
      <c r="J19" s="23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1</v>
      </c>
      <c r="Q19" s="24">
        <v>0</v>
      </c>
      <c r="R19" s="24">
        <v>0</v>
      </c>
      <c r="S19" s="25">
        <v>0</v>
      </c>
    </row>
    <row r="20" spans="4:19" x14ac:dyDescent="0.3">
      <c r="J20" s="23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4">
        <v>0</v>
      </c>
      <c r="Q20" s="24">
        <v>1</v>
      </c>
      <c r="R20" s="24">
        <v>0</v>
      </c>
      <c r="S20" s="25">
        <v>0</v>
      </c>
    </row>
    <row r="21" spans="4:19" x14ac:dyDescent="0.3">
      <c r="J21" s="23">
        <v>0</v>
      </c>
      <c r="K21" s="24">
        <v>0</v>
      </c>
      <c r="L21" s="24">
        <v>0</v>
      </c>
      <c r="M21" s="24">
        <v>0</v>
      </c>
      <c r="N21" s="24">
        <v>0</v>
      </c>
      <c r="O21" s="24">
        <v>0</v>
      </c>
      <c r="P21" s="24">
        <v>0</v>
      </c>
      <c r="Q21" s="24">
        <v>0</v>
      </c>
      <c r="R21" s="24">
        <v>1</v>
      </c>
      <c r="S21" s="25">
        <v>0</v>
      </c>
    </row>
    <row r="22" spans="4:19" x14ac:dyDescent="0.3">
      <c r="J22" s="26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8">
        <v>1</v>
      </c>
    </row>
  </sheetData>
  <pageMargins left="0.7" right="0.7" top="0.75" bottom="0.75" header="0.3" footer="0.3"/>
  <pageSetup paperSize="9" orientation="portrait" r:id="rId1"/>
  <headerFooter>
    <oddHeader>&amp;CФролов Андрей Алексеевич
п.гр. 3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2B33-D5A7-4088-B2F8-0AE8E4962ACA}">
  <dimension ref="A1:W24"/>
  <sheetViews>
    <sheetView zoomScale="55" zoomScaleNormal="70" workbookViewId="0">
      <selection activeCell="P24" sqref="P24"/>
    </sheetView>
  </sheetViews>
  <sheetFormatPr defaultRowHeight="17.399999999999999" x14ac:dyDescent="0.3"/>
  <cols>
    <col min="1" max="6" width="8.88671875" style="1"/>
    <col min="7" max="7" width="10.44140625" style="1" bestFit="1" customWidth="1"/>
    <col min="8" max="16384" width="8.88671875" style="1"/>
  </cols>
  <sheetData>
    <row r="1" spans="1:23" x14ac:dyDescent="0.3">
      <c r="A1" s="1" t="s">
        <v>15</v>
      </c>
      <c r="G1" s="1" t="s">
        <v>0</v>
      </c>
      <c r="L1" s="1" t="s">
        <v>1</v>
      </c>
      <c r="O1" s="1" t="s">
        <v>2</v>
      </c>
      <c r="S1" s="1" t="s">
        <v>3</v>
      </c>
    </row>
    <row r="3" spans="1:23" x14ac:dyDescent="0.3">
      <c r="A3" s="8">
        <v>1</v>
      </c>
      <c r="B3" s="9">
        <v>0</v>
      </c>
      <c r="C3" s="9">
        <v>2</v>
      </c>
      <c r="D3" s="9">
        <v>1</v>
      </c>
      <c r="E3" s="10">
        <v>3</v>
      </c>
      <c r="G3" s="8">
        <v>2</v>
      </c>
      <c r="H3" s="9">
        <v>-1</v>
      </c>
      <c r="I3" s="9">
        <v>-3</v>
      </c>
      <c r="J3" s="10">
        <v>1</v>
      </c>
      <c r="L3" s="17">
        <v>3</v>
      </c>
      <c r="O3" s="8">
        <v>3</v>
      </c>
      <c r="P3" s="9">
        <v>4</v>
      </c>
      <c r="Q3" s="10">
        <v>5</v>
      </c>
      <c r="S3" s="8">
        <v>1</v>
      </c>
      <c r="T3" s="10">
        <v>4</v>
      </c>
    </row>
    <row r="4" spans="1:23" x14ac:dyDescent="0.3">
      <c r="A4" s="11">
        <v>4</v>
      </c>
      <c r="B4" s="12">
        <v>-1</v>
      </c>
      <c r="C4" s="12">
        <v>3</v>
      </c>
      <c r="D4" s="12">
        <v>2</v>
      </c>
      <c r="E4" s="13">
        <v>5</v>
      </c>
      <c r="G4" s="11">
        <v>7</v>
      </c>
      <c r="H4" s="12">
        <v>-1</v>
      </c>
      <c r="I4" s="12">
        <v>0</v>
      </c>
      <c r="J4" s="13">
        <v>4</v>
      </c>
      <c r="L4" s="18">
        <v>1</v>
      </c>
      <c r="O4" s="11">
        <v>6</v>
      </c>
      <c r="P4" s="12">
        <v>0</v>
      </c>
      <c r="Q4" s="13">
        <v>-2</v>
      </c>
      <c r="S4" s="11">
        <v>2</v>
      </c>
      <c r="T4" s="13">
        <v>5</v>
      </c>
    </row>
    <row r="5" spans="1:23" x14ac:dyDescent="0.3">
      <c r="A5" s="11">
        <v>-3</v>
      </c>
      <c r="B5" s="12">
        <v>2</v>
      </c>
      <c r="C5" s="12">
        <v>-4</v>
      </c>
      <c r="D5" s="12">
        <v>5</v>
      </c>
      <c r="E5" s="13">
        <v>-7</v>
      </c>
      <c r="G5" s="14">
        <v>8</v>
      </c>
      <c r="H5" s="15">
        <v>-2</v>
      </c>
      <c r="I5" s="15">
        <v>1</v>
      </c>
      <c r="J5" s="16">
        <v>5</v>
      </c>
      <c r="L5" s="18">
        <v>-1</v>
      </c>
      <c r="O5" s="14">
        <v>7</v>
      </c>
      <c r="P5" s="15">
        <v>1</v>
      </c>
      <c r="Q5" s="16">
        <v>8</v>
      </c>
      <c r="S5" s="14">
        <v>3</v>
      </c>
      <c r="T5" s="16">
        <v>6</v>
      </c>
    </row>
    <row r="6" spans="1:23" x14ac:dyDescent="0.3">
      <c r="A6" s="11">
        <v>2</v>
      </c>
      <c r="B6" s="12">
        <v>3</v>
      </c>
      <c r="C6" s="12">
        <v>19</v>
      </c>
      <c r="D6" s="12">
        <v>5</v>
      </c>
      <c r="E6" s="13">
        <v>8</v>
      </c>
      <c r="L6" s="18">
        <v>5</v>
      </c>
    </row>
    <row r="7" spans="1:23" x14ac:dyDescent="0.3">
      <c r="A7" s="14">
        <v>5</v>
      </c>
      <c r="B7" s="15">
        <v>-3</v>
      </c>
      <c r="C7" s="15">
        <v>-5</v>
      </c>
      <c r="D7" s="15">
        <v>-1</v>
      </c>
      <c r="E7" s="16">
        <v>4</v>
      </c>
      <c r="L7" s="19">
        <v>2</v>
      </c>
    </row>
    <row r="10" spans="1:23" x14ac:dyDescent="0.3">
      <c r="A10" s="1" t="s">
        <v>4</v>
      </c>
      <c r="E10" s="1" t="s">
        <v>5</v>
      </c>
      <c r="I10" s="1" t="s">
        <v>6</v>
      </c>
      <c r="N10" s="1" t="s">
        <v>7</v>
      </c>
      <c r="S10" s="1" t="s">
        <v>13</v>
      </c>
    </row>
    <row r="12" spans="1:23" x14ac:dyDescent="0.3">
      <c r="A12" s="8">
        <v>1</v>
      </c>
      <c r="B12" s="9">
        <v>0</v>
      </c>
      <c r="C12" s="10">
        <v>0</v>
      </c>
      <c r="E12" s="8">
        <v>2</v>
      </c>
      <c r="F12" s="9">
        <v>0</v>
      </c>
      <c r="G12" s="10">
        <v>3</v>
      </c>
      <c r="I12" s="8">
        <v>1</v>
      </c>
      <c r="J12" s="9">
        <v>0</v>
      </c>
      <c r="K12" s="9">
        <v>-1</v>
      </c>
      <c r="L12" s="10">
        <v>-1</v>
      </c>
      <c r="N12" s="8">
        <v>1</v>
      </c>
      <c r="O12" s="9">
        <v>0</v>
      </c>
      <c r="P12" s="9">
        <v>-1</v>
      </c>
      <c r="Q12" s="10">
        <v>-1</v>
      </c>
      <c r="S12" s="8">
        <v>3</v>
      </c>
      <c r="T12" s="9">
        <v>-3</v>
      </c>
      <c r="U12" s="9">
        <v>19</v>
      </c>
      <c r="V12" s="9">
        <v>1</v>
      </c>
      <c r="W12" s="10">
        <v>-18</v>
      </c>
    </row>
    <row r="13" spans="1:23" x14ac:dyDescent="0.3">
      <c r="A13" s="11">
        <v>0</v>
      </c>
      <c r="B13" s="12">
        <v>-3</v>
      </c>
      <c r="C13" s="13">
        <v>0</v>
      </c>
      <c r="E13" s="11">
        <v>-1</v>
      </c>
      <c r="F13" s="12">
        <v>2</v>
      </c>
      <c r="G13" s="13">
        <v>-4</v>
      </c>
      <c r="I13" s="11">
        <v>3</v>
      </c>
      <c r="J13" s="12">
        <v>-2</v>
      </c>
      <c r="K13" s="12">
        <v>-1</v>
      </c>
      <c r="L13" s="13">
        <v>0</v>
      </c>
      <c r="N13" s="11">
        <v>0</v>
      </c>
      <c r="O13" s="12">
        <v>-2</v>
      </c>
      <c r="P13" s="12">
        <v>2</v>
      </c>
      <c r="Q13" s="13">
        <v>3</v>
      </c>
      <c r="S13" s="11">
        <v>6</v>
      </c>
      <c r="T13" s="12">
        <v>-11</v>
      </c>
      <c r="U13" s="12">
        <v>-2</v>
      </c>
      <c r="V13" s="12">
        <v>3</v>
      </c>
      <c r="W13" s="13">
        <v>12</v>
      </c>
    </row>
    <row r="14" spans="1:23" x14ac:dyDescent="0.3">
      <c r="A14" s="14">
        <v>0</v>
      </c>
      <c r="B14" s="15">
        <v>0</v>
      </c>
      <c r="C14" s="16">
        <v>2</v>
      </c>
      <c r="E14" s="14">
        <v>4</v>
      </c>
      <c r="F14" s="15">
        <v>1</v>
      </c>
      <c r="G14" s="16">
        <v>2</v>
      </c>
      <c r="I14" s="14">
        <v>-5</v>
      </c>
      <c r="J14" s="15">
        <v>3</v>
      </c>
      <c r="K14" s="15">
        <v>2</v>
      </c>
      <c r="L14" s="16">
        <v>-1</v>
      </c>
      <c r="N14" s="14">
        <v>0</v>
      </c>
      <c r="O14" s="15">
        <v>3</v>
      </c>
      <c r="P14" s="15">
        <v>-3</v>
      </c>
      <c r="Q14" s="16">
        <v>-6</v>
      </c>
      <c r="S14" s="11">
        <v>2</v>
      </c>
      <c r="T14" s="12">
        <v>-16</v>
      </c>
      <c r="U14" s="12">
        <v>8</v>
      </c>
      <c r="V14" s="12">
        <v>5</v>
      </c>
      <c r="W14" s="13">
        <v>14</v>
      </c>
    </row>
    <row r="15" spans="1:23" x14ac:dyDescent="0.3">
      <c r="S15" s="11">
        <v>0</v>
      </c>
      <c r="T15" s="12">
        <v>9</v>
      </c>
      <c r="U15" s="12">
        <v>11</v>
      </c>
      <c r="V15" s="12">
        <v>2</v>
      </c>
      <c r="W15" s="13">
        <v>7</v>
      </c>
    </row>
    <row r="16" spans="1:23" x14ac:dyDescent="0.3">
      <c r="S16" s="14">
        <v>9</v>
      </c>
      <c r="T16" s="15">
        <v>17</v>
      </c>
      <c r="U16" s="15">
        <v>29</v>
      </c>
      <c r="V16" s="15">
        <v>4</v>
      </c>
      <c r="W16" s="16">
        <v>5</v>
      </c>
    </row>
    <row r="18" spans="1:22" x14ac:dyDescent="0.3">
      <c r="A18" s="1" t="s">
        <v>31</v>
      </c>
      <c r="G18" s="1" t="s">
        <v>32</v>
      </c>
      <c r="K18" s="1" t="s">
        <v>33</v>
      </c>
      <c r="O18" s="1" t="s">
        <v>34</v>
      </c>
      <c r="S18" s="1" t="s">
        <v>35</v>
      </c>
    </row>
    <row r="20" spans="1:22" x14ac:dyDescent="0.3">
      <c r="A20" s="20">
        <f t="array" ref="A20:E24">MMULT(A3:E7,S12:W16)</f>
        <v>34</v>
      </c>
      <c r="B20" s="21">
        <v>25</v>
      </c>
      <c r="C20" s="21">
        <v>133</v>
      </c>
      <c r="D20" s="21">
        <v>25</v>
      </c>
      <c r="E20" s="22">
        <v>32</v>
      </c>
      <c r="G20" s="20">
        <f t="array" ref="G20:I22">MMULT(O3:Q5,E12:G14)</f>
        <v>22</v>
      </c>
      <c r="H20" s="21">
        <v>13</v>
      </c>
      <c r="I20" s="22">
        <v>3</v>
      </c>
      <c r="L20" s="33" cm="1">
        <f t="array" ref="L20:L24">MMULT(S12:W16,L3:L7)</f>
        <v>-44</v>
      </c>
      <c r="O20" s="20">
        <f t="array" ref="O20:Q22">MMULT(A12:C14,E12:G14)</f>
        <v>2</v>
      </c>
      <c r="P20" s="21">
        <v>0</v>
      </c>
      <c r="Q20" s="22">
        <v>3</v>
      </c>
      <c r="S20" s="20">
        <f t="array" ref="S20:V22">MMULT(A12:C14,I12:L14)</f>
        <v>1</v>
      </c>
      <c r="T20" s="21">
        <v>0</v>
      </c>
      <c r="U20" s="21">
        <v>-1</v>
      </c>
      <c r="V20" s="22">
        <v>-1</v>
      </c>
    </row>
    <row r="21" spans="1:22" x14ac:dyDescent="0.3">
      <c r="A21" s="23">
        <v>57</v>
      </c>
      <c r="B21" s="24">
        <v>54</v>
      </c>
      <c r="C21" s="24">
        <v>269</v>
      </c>
      <c r="D21" s="24">
        <v>40</v>
      </c>
      <c r="E21" s="25">
        <v>-3</v>
      </c>
      <c r="G21" s="23">
        <v>4</v>
      </c>
      <c r="H21" s="24">
        <v>-2</v>
      </c>
      <c r="I21" s="25">
        <v>14</v>
      </c>
      <c r="L21" s="34">
        <v>48</v>
      </c>
      <c r="O21" s="23">
        <v>3</v>
      </c>
      <c r="P21" s="24">
        <v>-6</v>
      </c>
      <c r="Q21" s="25">
        <v>12</v>
      </c>
      <c r="S21" s="23">
        <v>-9</v>
      </c>
      <c r="T21" s="24">
        <v>6</v>
      </c>
      <c r="U21" s="24">
        <v>3</v>
      </c>
      <c r="V21" s="25">
        <v>0</v>
      </c>
    </row>
    <row r="22" spans="1:22" x14ac:dyDescent="0.3">
      <c r="A22" s="23">
        <v>-68</v>
      </c>
      <c r="B22" s="24">
        <v>-23</v>
      </c>
      <c r="C22" s="24">
        <v>-241</v>
      </c>
      <c r="D22" s="24">
        <v>-35</v>
      </c>
      <c r="E22" s="25">
        <v>22</v>
      </c>
      <c r="G22" s="26">
        <v>45</v>
      </c>
      <c r="H22" s="27">
        <v>10</v>
      </c>
      <c r="I22" s="28">
        <v>33</v>
      </c>
      <c r="L22" s="34">
        <v>35</v>
      </c>
      <c r="O22" s="26">
        <v>8</v>
      </c>
      <c r="P22" s="27">
        <v>2</v>
      </c>
      <c r="Q22" s="28">
        <v>4</v>
      </c>
      <c r="S22" s="26">
        <v>-10</v>
      </c>
      <c r="T22" s="27">
        <v>6</v>
      </c>
      <c r="U22" s="27">
        <v>4</v>
      </c>
      <c r="V22" s="28">
        <v>-2</v>
      </c>
    </row>
    <row r="23" spans="1:22" x14ac:dyDescent="0.3">
      <c r="A23" s="23">
        <v>134</v>
      </c>
      <c r="B23" s="24">
        <v>-162</v>
      </c>
      <c r="C23" s="24">
        <v>471</v>
      </c>
      <c r="D23" s="24">
        <v>148</v>
      </c>
      <c r="E23" s="25">
        <v>341</v>
      </c>
      <c r="L23" s="34">
        <v>22</v>
      </c>
    </row>
    <row r="24" spans="1:22" x14ac:dyDescent="0.3">
      <c r="A24" s="26">
        <v>23</v>
      </c>
      <c r="B24" s="27">
        <v>157</v>
      </c>
      <c r="C24" s="27">
        <v>166</v>
      </c>
      <c r="D24" s="27">
        <v>-15</v>
      </c>
      <c r="E24" s="28">
        <v>-183</v>
      </c>
      <c r="L24" s="35">
        <v>45</v>
      </c>
    </row>
  </sheetData>
  <pageMargins left="0.7" right="0.7" top="0.75" bottom="0.75" header="0.3" footer="0.3"/>
  <pageSetup paperSize="9" orientation="portrait" r:id="rId1"/>
  <headerFooter>
    <oddHeader>&amp;CФролов Андрей Алексеевич
п.гр. 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E9B6-93F0-48AB-BC13-888AD7ACB97F}">
  <dimension ref="A1:X25"/>
  <sheetViews>
    <sheetView zoomScale="55" zoomScaleNormal="70" workbookViewId="0">
      <selection activeCell="A21" sqref="A21:E25"/>
    </sheetView>
  </sheetViews>
  <sheetFormatPr defaultRowHeight="17.399999999999999" x14ac:dyDescent="0.3"/>
  <cols>
    <col min="1" max="6" width="8.88671875" style="1"/>
    <col min="7" max="7" width="10.44140625" style="1" bestFit="1" customWidth="1"/>
    <col min="8" max="16384" width="8.88671875" style="1"/>
  </cols>
  <sheetData>
    <row r="1" spans="1:23" x14ac:dyDescent="0.3">
      <c r="A1" s="1" t="s">
        <v>15</v>
      </c>
      <c r="G1" s="1" t="s">
        <v>0</v>
      </c>
      <c r="L1" s="1" t="s">
        <v>1</v>
      </c>
      <c r="O1" s="1" t="s">
        <v>2</v>
      </c>
      <c r="S1" s="1" t="s">
        <v>3</v>
      </c>
    </row>
    <row r="3" spans="1:23" x14ac:dyDescent="0.3">
      <c r="A3" s="8">
        <v>1</v>
      </c>
      <c r="B3" s="9">
        <v>0</v>
      </c>
      <c r="C3" s="9">
        <v>2</v>
      </c>
      <c r="D3" s="9">
        <v>1</v>
      </c>
      <c r="E3" s="10">
        <v>3</v>
      </c>
      <c r="G3" s="8">
        <v>2</v>
      </c>
      <c r="H3" s="9">
        <v>-1</v>
      </c>
      <c r="I3" s="9">
        <v>-3</v>
      </c>
      <c r="J3" s="10">
        <v>1</v>
      </c>
      <c r="L3" s="17">
        <v>3</v>
      </c>
      <c r="O3" s="8">
        <v>3</v>
      </c>
      <c r="P3" s="9">
        <v>4</v>
      </c>
      <c r="Q3" s="10">
        <v>5</v>
      </c>
      <c r="S3" s="8">
        <v>1</v>
      </c>
      <c r="T3" s="10">
        <v>4</v>
      </c>
    </row>
    <row r="4" spans="1:23" x14ac:dyDescent="0.3">
      <c r="A4" s="11">
        <v>4</v>
      </c>
      <c r="B4" s="12">
        <v>-1</v>
      </c>
      <c r="C4" s="12">
        <v>3</v>
      </c>
      <c r="D4" s="12">
        <v>2</v>
      </c>
      <c r="E4" s="13">
        <v>5</v>
      </c>
      <c r="G4" s="11">
        <v>7</v>
      </c>
      <c r="H4" s="12">
        <v>-1</v>
      </c>
      <c r="I4" s="12">
        <v>0</v>
      </c>
      <c r="J4" s="13">
        <v>4</v>
      </c>
      <c r="L4" s="18">
        <v>1</v>
      </c>
      <c r="O4" s="11">
        <v>6</v>
      </c>
      <c r="P4" s="12">
        <v>0</v>
      </c>
      <c r="Q4" s="13">
        <v>-2</v>
      </c>
      <c r="S4" s="11">
        <v>2</v>
      </c>
      <c r="T4" s="13">
        <v>5</v>
      </c>
    </row>
    <row r="5" spans="1:23" x14ac:dyDescent="0.3">
      <c r="A5" s="11">
        <v>-3</v>
      </c>
      <c r="B5" s="12">
        <v>2</v>
      </c>
      <c r="C5" s="12">
        <v>-4</v>
      </c>
      <c r="D5" s="12">
        <v>5</v>
      </c>
      <c r="E5" s="13">
        <v>-7</v>
      </c>
      <c r="G5" s="14">
        <v>8</v>
      </c>
      <c r="H5" s="15">
        <v>-2</v>
      </c>
      <c r="I5" s="15">
        <v>1</v>
      </c>
      <c r="J5" s="16">
        <v>5</v>
      </c>
      <c r="L5" s="18">
        <v>-1</v>
      </c>
      <c r="O5" s="14">
        <v>7</v>
      </c>
      <c r="P5" s="15">
        <v>1</v>
      </c>
      <c r="Q5" s="16">
        <v>8</v>
      </c>
      <c r="S5" s="14">
        <v>3</v>
      </c>
      <c r="T5" s="16">
        <v>6</v>
      </c>
    </row>
    <row r="6" spans="1:23" x14ac:dyDescent="0.3">
      <c r="A6" s="11">
        <v>2</v>
      </c>
      <c r="B6" s="12">
        <v>3</v>
      </c>
      <c r="C6" s="12">
        <v>19</v>
      </c>
      <c r="D6" s="12">
        <v>5</v>
      </c>
      <c r="E6" s="13">
        <v>8</v>
      </c>
      <c r="L6" s="18">
        <v>5</v>
      </c>
    </row>
    <row r="7" spans="1:23" x14ac:dyDescent="0.3">
      <c r="A7" s="14">
        <v>5</v>
      </c>
      <c r="B7" s="15">
        <v>-3</v>
      </c>
      <c r="C7" s="15">
        <v>-5</v>
      </c>
      <c r="D7" s="15">
        <v>-1</v>
      </c>
      <c r="E7" s="16">
        <v>4</v>
      </c>
      <c r="L7" s="19">
        <v>2</v>
      </c>
    </row>
    <row r="10" spans="1:23" x14ac:dyDescent="0.3">
      <c r="A10" s="1" t="s">
        <v>4</v>
      </c>
      <c r="E10" s="1" t="s">
        <v>5</v>
      </c>
      <c r="I10" s="1" t="s">
        <v>6</v>
      </c>
      <c r="N10" s="1" t="s">
        <v>7</v>
      </c>
      <c r="S10" s="1" t="s">
        <v>13</v>
      </c>
    </row>
    <row r="12" spans="1:23" x14ac:dyDescent="0.3">
      <c r="A12" s="8">
        <v>1</v>
      </c>
      <c r="B12" s="9">
        <v>0</v>
      </c>
      <c r="C12" s="10">
        <v>0</v>
      </c>
      <c r="E12" s="8">
        <v>2</v>
      </c>
      <c r="F12" s="9">
        <v>0</v>
      </c>
      <c r="G12" s="10">
        <v>3</v>
      </c>
      <c r="I12" s="8">
        <v>1</v>
      </c>
      <c r="J12" s="9">
        <v>0</v>
      </c>
      <c r="K12" s="9">
        <v>-1</v>
      </c>
      <c r="L12" s="10">
        <v>-1</v>
      </c>
      <c r="N12" s="8">
        <v>1</v>
      </c>
      <c r="O12" s="9">
        <v>0</v>
      </c>
      <c r="P12" s="9">
        <v>-1</v>
      </c>
      <c r="Q12" s="10">
        <v>-1</v>
      </c>
      <c r="S12" s="8">
        <v>3</v>
      </c>
      <c r="T12" s="9">
        <v>-3</v>
      </c>
      <c r="U12" s="9">
        <v>19</v>
      </c>
      <c r="V12" s="9">
        <v>1</v>
      </c>
      <c r="W12" s="10">
        <v>-18</v>
      </c>
    </row>
    <row r="13" spans="1:23" x14ac:dyDescent="0.3">
      <c r="A13" s="11">
        <v>0</v>
      </c>
      <c r="B13" s="12">
        <v>-3</v>
      </c>
      <c r="C13" s="13">
        <v>0</v>
      </c>
      <c r="E13" s="11">
        <v>-1</v>
      </c>
      <c r="F13" s="12">
        <v>2</v>
      </c>
      <c r="G13" s="13">
        <v>-4</v>
      </c>
      <c r="I13" s="11">
        <v>3</v>
      </c>
      <c r="J13" s="12">
        <v>-2</v>
      </c>
      <c r="K13" s="12">
        <v>-1</v>
      </c>
      <c r="L13" s="13">
        <v>0</v>
      </c>
      <c r="N13" s="11">
        <v>0</v>
      </c>
      <c r="O13" s="12">
        <v>-2</v>
      </c>
      <c r="P13" s="12">
        <v>2</v>
      </c>
      <c r="Q13" s="13">
        <v>3</v>
      </c>
      <c r="S13" s="11">
        <v>6</v>
      </c>
      <c r="T13" s="12">
        <v>-11</v>
      </c>
      <c r="U13" s="12">
        <v>-2</v>
      </c>
      <c r="V13" s="12">
        <v>3</v>
      </c>
      <c r="W13" s="13">
        <v>12</v>
      </c>
    </row>
    <row r="14" spans="1:23" x14ac:dyDescent="0.3">
      <c r="A14" s="14">
        <v>0</v>
      </c>
      <c r="B14" s="15">
        <v>0</v>
      </c>
      <c r="C14" s="16">
        <v>2</v>
      </c>
      <c r="E14" s="14">
        <v>4</v>
      </c>
      <c r="F14" s="15">
        <v>1</v>
      </c>
      <c r="G14" s="16">
        <v>2</v>
      </c>
      <c r="I14" s="14">
        <v>-5</v>
      </c>
      <c r="J14" s="15">
        <v>3</v>
      </c>
      <c r="K14" s="15">
        <v>2</v>
      </c>
      <c r="L14" s="16">
        <v>-1</v>
      </c>
      <c r="N14" s="14">
        <v>0</v>
      </c>
      <c r="O14" s="15">
        <v>3</v>
      </c>
      <c r="P14" s="15">
        <v>-3</v>
      </c>
      <c r="Q14" s="16">
        <v>-6</v>
      </c>
      <c r="S14" s="11">
        <v>2</v>
      </c>
      <c r="T14" s="12">
        <v>-16</v>
      </c>
      <c r="U14" s="12">
        <v>8</v>
      </c>
      <c r="V14" s="12">
        <v>5</v>
      </c>
      <c r="W14" s="13">
        <v>14</v>
      </c>
    </row>
    <row r="15" spans="1:23" x14ac:dyDescent="0.3">
      <c r="S15" s="11">
        <v>0</v>
      </c>
      <c r="T15" s="12">
        <v>9</v>
      </c>
      <c r="U15" s="12">
        <v>11</v>
      </c>
      <c r="V15" s="12">
        <v>2</v>
      </c>
      <c r="W15" s="13">
        <v>7</v>
      </c>
    </row>
    <row r="16" spans="1:23" x14ac:dyDescent="0.3">
      <c r="S16" s="14">
        <v>9</v>
      </c>
      <c r="T16" s="15">
        <v>17</v>
      </c>
      <c r="U16" s="15">
        <v>29</v>
      </c>
      <c r="V16" s="15">
        <v>4</v>
      </c>
      <c r="W16" s="16">
        <v>5</v>
      </c>
    </row>
    <row r="19" spans="1:24" x14ac:dyDescent="0.3">
      <c r="A19" s="1" t="s">
        <v>36</v>
      </c>
      <c r="H19" s="1" t="s">
        <v>37</v>
      </c>
      <c r="N19" s="1" t="s">
        <v>38</v>
      </c>
      <c r="R19" s="1" t="s">
        <v>39</v>
      </c>
      <c r="V19" s="1" t="s">
        <v>40</v>
      </c>
    </row>
    <row r="21" spans="1:24" x14ac:dyDescent="0.3">
      <c r="A21" s="20">
        <f t="array" ref="A21:E25">TRANSPOSE(A3:E7)</f>
        <v>1</v>
      </c>
      <c r="B21" s="21">
        <v>4</v>
      </c>
      <c r="C21" s="21">
        <v>-3</v>
      </c>
      <c r="D21" s="21">
        <v>2</v>
      </c>
      <c r="E21" s="22">
        <v>5</v>
      </c>
      <c r="H21" s="37">
        <f t="array" ref="H21:L21">TRANSPOSE(L3:L7)</f>
        <v>3</v>
      </c>
      <c r="I21" s="38">
        <v>1</v>
      </c>
      <c r="J21" s="38">
        <v>-1</v>
      </c>
      <c r="K21" s="38">
        <v>5</v>
      </c>
      <c r="L21" s="39">
        <v>2</v>
      </c>
      <c r="N21" s="20">
        <f t="array" ref="N21:P24">TRANSPOSE(N12:Q14)</f>
        <v>1</v>
      </c>
      <c r="O21" s="21">
        <v>0</v>
      </c>
      <c r="P21" s="22">
        <v>0</v>
      </c>
      <c r="R21" s="20">
        <f t="array" ref="R21:T23">TRANSPOSE(A12:C14)</f>
        <v>1</v>
      </c>
      <c r="S21" s="21">
        <v>0</v>
      </c>
      <c r="T21" s="22">
        <v>0</v>
      </c>
      <c r="V21" s="20">
        <f t="array" ref="V21:X22">TRANSPOSE(S3:T5)</f>
        <v>1</v>
      </c>
      <c r="W21" s="21">
        <v>2</v>
      </c>
      <c r="X21" s="22">
        <v>3</v>
      </c>
    </row>
    <row r="22" spans="1:24" x14ac:dyDescent="0.3">
      <c r="A22" s="23">
        <v>0</v>
      </c>
      <c r="B22" s="24">
        <v>-1</v>
      </c>
      <c r="C22" s="24">
        <v>2</v>
      </c>
      <c r="D22" s="24">
        <v>3</v>
      </c>
      <c r="E22" s="25">
        <v>-3</v>
      </c>
      <c r="N22" s="23">
        <v>0</v>
      </c>
      <c r="O22" s="24">
        <v>-2</v>
      </c>
      <c r="P22" s="25">
        <v>3</v>
      </c>
      <c r="R22" s="23">
        <v>0</v>
      </c>
      <c r="S22" s="24">
        <v>-3</v>
      </c>
      <c r="T22" s="25">
        <v>0</v>
      </c>
      <c r="V22" s="26">
        <v>4</v>
      </c>
      <c r="W22" s="27">
        <v>5</v>
      </c>
      <c r="X22" s="28">
        <v>6</v>
      </c>
    </row>
    <row r="23" spans="1:24" x14ac:dyDescent="0.3">
      <c r="A23" s="23">
        <v>2</v>
      </c>
      <c r="B23" s="24">
        <v>3</v>
      </c>
      <c r="C23" s="24">
        <v>-4</v>
      </c>
      <c r="D23" s="24">
        <v>19</v>
      </c>
      <c r="E23" s="25">
        <v>-5</v>
      </c>
      <c r="N23" s="23">
        <v>-1</v>
      </c>
      <c r="O23" s="24">
        <v>2</v>
      </c>
      <c r="P23" s="25">
        <v>-3</v>
      </c>
      <c r="R23" s="26">
        <v>0</v>
      </c>
      <c r="S23" s="27">
        <v>0</v>
      </c>
      <c r="T23" s="28">
        <v>2</v>
      </c>
    </row>
    <row r="24" spans="1:24" x14ac:dyDescent="0.3">
      <c r="A24" s="23">
        <v>1</v>
      </c>
      <c r="B24" s="24">
        <v>2</v>
      </c>
      <c r="C24" s="24">
        <v>5</v>
      </c>
      <c r="D24" s="24">
        <v>5</v>
      </c>
      <c r="E24" s="25">
        <v>-1</v>
      </c>
      <c r="N24" s="26">
        <v>-1</v>
      </c>
      <c r="O24" s="27">
        <v>3</v>
      </c>
      <c r="P24" s="28">
        <v>-6</v>
      </c>
    </row>
    <row r="25" spans="1:24" x14ac:dyDescent="0.3">
      <c r="A25" s="26">
        <v>3</v>
      </c>
      <c r="B25" s="27">
        <v>5</v>
      </c>
      <c r="C25" s="27">
        <v>-7</v>
      </c>
      <c r="D25" s="27">
        <v>8</v>
      </c>
      <c r="E25" s="28">
        <v>4</v>
      </c>
    </row>
  </sheetData>
  <pageMargins left="0.7" right="0.7" top="0.75" bottom="0.75" header="0.3" footer="0.3"/>
  <pageSetup paperSize="9" orientation="portrait" r:id="rId1"/>
  <headerFooter>
    <oddHeader>&amp;CФролов Андрей Алексеевич
п.гр. 3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2DDB-071F-4503-A883-8D94E4B1D886}">
  <dimension ref="A1:W27"/>
  <sheetViews>
    <sheetView zoomScale="70" zoomScaleNormal="70" workbookViewId="0">
      <selection activeCell="C28" sqref="C28"/>
    </sheetView>
  </sheetViews>
  <sheetFormatPr defaultRowHeight="17.399999999999999" x14ac:dyDescent="0.3"/>
  <cols>
    <col min="1" max="2" width="8.88671875" style="1"/>
    <col min="3" max="3" width="10.33203125" style="1" bestFit="1" customWidth="1"/>
    <col min="4" max="6" width="8.88671875" style="1"/>
    <col min="7" max="7" width="10.44140625" style="1" bestFit="1" customWidth="1"/>
    <col min="8" max="16384" width="8.88671875" style="1"/>
  </cols>
  <sheetData>
    <row r="1" spans="1:23" x14ac:dyDescent="0.3">
      <c r="A1" s="1" t="s">
        <v>15</v>
      </c>
      <c r="G1" s="1" t="s">
        <v>0</v>
      </c>
      <c r="L1" s="1" t="s">
        <v>1</v>
      </c>
      <c r="O1" s="1" t="s">
        <v>2</v>
      </c>
      <c r="S1" s="1" t="s">
        <v>3</v>
      </c>
    </row>
    <row r="3" spans="1:23" x14ac:dyDescent="0.3">
      <c r="A3" s="8">
        <v>1</v>
      </c>
      <c r="B3" s="9">
        <v>0</v>
      </c>
      <c r="C3" s="9">
        <v>2</v>
      </c>
      <c r="D3" s="9">
        <v>1</v>
      </c>
      <c r="E3" s="10">
        <v>3</v>
      </c>
      <c r="G3" s="8">
        <v>2</v>
      </c>
      <c r="H3" s="9">
        <v>-1</v>
      </c>
      <c r="I3" s="9">
        <v>-3</v>
      </c>
      <c r="J3" s="10">
        <v>1</v>
      </c>
      <c r="L3" s="17">
        <v>3</v>
      </c>
      <c r="O3" s="8">
        <v>3</v>
      </c>
      <c r="P3" s="9">
        <v>4</v>
      </c>
      <c r="Q3" s="10">
        <v>5</v>
      </c>
      <c r="S3" s="8">
        <v>1</v>
      </c>
      <c r="T3" s="10">
        <v>4</v>
      </c>
    </row>
    <row r="4" spans="1:23" x14ac:dyDescent="0.3">
      <c r="A4" s="11">
        <v>4</v>
      </c>
      <c r="B4" s="12">
        <v>-1</v>
      </c>
      <c r="C4" s="12">
        <v>3</v>
      </c>
      <c r="D4" s="12">
        <v>2</v>
      </c>
      <c r="E4" s="13">
        <v>5</v>
      </c>
      <c r="G4" s="11">
        <v>7</v>
      </c>
      <c r="H4" s="12">
        <v>-1</v>
      </c>
      <c r="I4" s="12">
        <v>0</v>
      </c>
      <c r="J4" s="13">
        <v>4</v>
      </c>
      <c r="L4" s="18">
        <v>1</v>
      </c>
      <c r="O4" s="11">
        <v>6</v>
      </c>
      <c r="P4" s="12">
        <v>0</v>
      </c>
      <c r="Q4" s="13">
        <v>-2</v>
      </c>
      <c r="S4" s="11">
        <v>2</v>
      </c>
      <c r="T4" s="13">
        <v>5</v>
      </c>
    </row>
    <row r="5" spans="1:23" x14ac:dyDescent="0.3">
      <c r="A5" s="11">
        <v>-3</v>
      </c>
      <c r="B5" s="12">
        <v>2</v>
      </c>
      <c r="C5" s="12">
        <v>-4</v>
      </c>
      <c r="D5" s="12">
        <v>5</v>
      </c>
      <c r="E5" s="13">
        <v>-7</v>
      </c>
      <c r="G5" s="14">
        <v>8</v>
      </c>
      <c r="H5" s="15">
        <v>-2</v>
      </c>
      <c r="I5" s="15">
        <v>1</v>
      </c>
      <c r="J5" s="16">
        <v>5</v>
      </c>
      <c r="L5" s="18">
        <v>-1</v>
      </c>
      <c r="O5" s="14">
        <v>7</v>
      </c>
      <c r="P5" s="15">
        <v>1</v>
      </c>
      <c r="Q5" s="16">
        <v>8</v>
      </c>
      <c r="S5" s="14">
        <v>3</v>
      </c>
      <c r="T5" s="16">
        <v>6</v>
      </c>
    </row>
    <row r="6" spans="1:23" x14ac:dyDescent="0.3">
      <c r="A6" s="11">
        <v>2</v>
      </c>
      <c r="B6" s="12">
        <v>3</v>
      </c>
      <c r="C6" s="12">
        <v>19</v>
      </c>
      <c r="D6" s="12">
        <v>5</v>
      </c>
      <c r="E6" s="13">
        <v>8</v>
      </c>
      <c r="L6" s="18">
        <v>5</v>
      </c>
    </row>
    <row r="7" spans="1:23" x14ac:dyDescent="0.3">
      <c r="A7" s="14">
        <v>5</v>
      </c>
      <c r="B7" s="15">
        <v>-3</v>
      </c>
      <c r="C7" s="15">
        <v>-5</v>
      </c>
      <c r="D7" s="15">
        <v>-1</v>
      </c>
      <c r="E7" s="16">
        <v>4</v>
      </c>
      <c r="L7" s="19">
        <v>2</v>
      </c>
    </row>
    <row r="10" spans="1:23" x14ac:dyDescent="0.3">
      <c r="A10" s="1" t="s">
        <v>4</v>
      </c>
      <c r="E10" s="1" t="s">
        <v>5</v>
      </c>
      <c r="I10" s="1" t="s">
        <v>6</v>
      </c>
      <c r="N10" s="1" t="s">
        <v>7</v>
      </c>
      <c r="S10" s="1" t="s">
        <v>13</v>
      </c>
    </row>
    <row r="12" spans="1:23" x14ac:dyDescent="0.3">
      <c r="A12" s="8">
        <v>1</v>
      </c>
      <c r="B12" s="9">
        <v>0</v>
      </c>
      <c r="C12" s="10">
        <v>0</v>
      </c>
      <c r="E12" s="8">
        <v>2</v>
      </c>
      <c r="F12" s="9">
        <v>0</v>
      </c>
      <c r="G12" s="10">
        <v>3</v>
      </c>
      <c r="I12" s="8">
        <v>1</v>
      </c>
      <c r="J12" s="9">
        <v>0</v>
      </c>
      <c r="K12" s="9">
        <v>-1</v>
      </c>
      <c r="L12" s="10">
        <v>-1</v>
      </c>
      <c r="N12" s="8">
        <v>1</v>
      </c>
      <c r="O12" s="9">
        <v>0</v>
      </c>
      <c r="P12" s="9">
        <v>-1</v>
      </c>
      <c r="Q12" s="10">
        <v>-1</v>
      </c>
      <c r="S12" s="8">
        <v>3</v>
      </c>
      <c r="T12" s="9">
        <v>-3</v>
      </c>
      <c r="U12" s="9">
        <v>19</v>
      </c>
      <c r="V12" s="9">
        <v>1</v>
      </c>
      <c r="W12" s="10">
        <v>-18</v>
      </c>
    </row>
    <row r="13" spans="1:23" x14ac:dyDescent="0.3">
      <c r="A13" s="11">
        <v>0</v>
      </c>
      <c r="B13" s="12">
        <v>-3</v>
      </c>
      <c r="C13" s="13">
        <v>0</v>
      </c>
      <c r="E13" s="11">
        <v>-1</v>
      </c>
      <c r="F13" s="12">
        <v>2</v>
      </c>
      <c r="G13" s="13">
        <v>-4</v>
      </c>
      <c r="I13" s="11">
        <v>3</v>
      </c>
      <c r="J13" s="12">
        <v>-2</v>
      </c>
      <c r="K13" s="12">
        <v>-1</v>
      </c>
      <c r="L13" s="13">
        <v>0</v>
      </c>
      <c r="N13" s="11">
        <v>0</v>
      </c>
      <c r="O13" s="12">
        <v>-2</v>
      </c>
      <c r="P13" s="12">
        <v>2</v>
      </c>
      <c r="Q13" s="13">
        <v>3</v>
      </c>
      <c r="S13" s="11">
        <v>6</v>
      </c>
      <c r="T13" s="12">
        <v>-11</v>
      </c>
      <c r="U13" s="12">
        <v>-2</v>
      </c>
      <c r="V13" s="12">
        <v>3</v>
      </c>
      <c r="W13" s="13">
        <v>12</v>
      </c>
    </row>
    <row r="14" spans="1:23" x14ac:dyDescent="0.3">
      <c r="A14" s="14">
        <v>0</v>
      </c>
      <c r="B14" s="15">
        <v>0</v>
      </c>
      <c r="C14" s="16">
        <v>2</v>
      </c>
      <c r="E14" s="14">
        <v>4</v>
      </c>
      <c r="F14" s="15">
        <v>1</v>
      </c>
      <c r="G14" s="16">
        <v>2</v>
      </c>
      <c r="I14" s="14">
        <v>-5</v>
      </c>
      <c r="J14" s="15">
        <v>3</v>
      </c>
      <c r="K14" s="15">
        <v>2</v>
      </c>
      <c r="L14" s="16">
        <v>-1</v>
      </c>
      <c r="N14" s="14">
        <v>0</v>
      </c>
      <c r="O14" s="15">
        <v>3</v>
      </c>
      <c r="P14" s="15">
        <v>-3</v>
      </c>
      <c r="Q14" s="16">
        <v>-6</v>
      </c>
      <c r="S14" s="11">
        <v>2</v>
      </c>
      <c r="T14" s="12">
        <v>-16</v>
      </c>
      <c r="U14" s="12">
        <v>8</v>
      </c>
      <c r="V14" s="12">
        <v>5</v>
      </c>
      <c r="W14" s="13">
        <v>14</v>
      </c>
    </row>
    <row r="15" spans="1:23" x14ac:dyDescent="0.3">
      <c r="S15" s="11">
        <v>0</v>
      </c>
      <c r="T15" s="12">
        <v>9</v>
      </c>
      <c r="U15" s="12">
        <v>11</v>
      </c>
      <c r="V15" s="12">
        <v>2</v>
      </c>
      <c r="W15" s="13">
        <v>7</v>
      </c>
    </row>
    <row r="16" spans="1:23" x14ac:dyDescent="0.3">
      <c r="S16" s="14">
        <v>9</v>
      </c>
      <c r="T16" s="15">
        <v>17</v>
      </c>
      <c r="U16" s="15">
        <v>29</v>
      </c>
      <c r="V16" s="15">
        <v>4</v>
      </c>
      <c r="W16" s="16">
        <v>5</v>
      </c>
    </row>
    <row r="19" spans="1:3" x14ac:dyDescent="0.3">
      <c r="A19" s="36" t="s">
        <v>41</v>
      </c>
      <c r="B19" s="36"/>
      <c r="C19" s="36">
        <f>MDETERM(A3:E7)</f>
        <v>-239.99999999999963</v>
      </c>
    </row>
    <row r="21" spans="1:3" x14ac:dyDescent="0.3">
      <c r="A21" s="36" t="s">
        <v>43</v>
      </c>
      <c r="B21" s="36"/>
      <c r="C21" s="36">
        <f>MDETERM(E12:G14)</f>
        <v>-11</v>
      </c>
    </row>
    <row r="23" spans="1:3" x14ac:dyDescent="0.3">
      <c r="A23" s="36" t="s">
        <v>42</v>
      </c>
      <c r="B23" s="36"/>
      <c r="C23" s="36">
        <f>MDETERM(S12:W16)</f>
        <v>-38443.000000000029</v>
      </c>
    </row>
    <row r="25" spans="1:3" x14ac:dyDescent="0.3">
      <c r="A25" s="36" t="s">
        <v>44</v>
      </c>
      <c r="B25" s="36"/>
      <c r="C25" s="36">
        <f>MDETERM(A12:C14)</f>
        <v>-6</v>
      </c>
    </row>
    <row r="27" spans="1:3" x14ac:dyDescent="0.3">
      <c r="A27" s="36" t="s">
        <v>45</v>
      </c>
      <c r="B27" s="36"/>
      <c r="C27" s="36">
        <f>MDETERM(O3:Q5)</f>
        <v>-212</v>
      </c>
    </row>
  </sheetData>
  <pageMargins left="0.7" right="0.7" top="0.75" bottom="0.75" header="0.3" footer="0.3"/>
  <pageSetup paperSize="9" orientation="portrait" r:id="rId1"/>
  <headerFooter>
    <oddHeader>&amp;CФролов Андрей Алексеевич
п.гр. 3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98782-0FA8-45D9-A479-56E99C884D44}">
  <dimension ref="A1:W24"/>
  <sheetViews>
    <sheetView tabSelected="1" zoomScale="70" zoomScaleNormal="70" workbookViewId="0">
      <selection activeCell="N24" sqref="N24"/>
    </sheetView>
  </sheetViews>
  <sheetFormatPr defaultRowHeight="17.399999999999999" x14ac:dyDescent="0.3"/>
  <cols>
    <col min="1" max="2" width="8.88671875" style="1"/>
    <col min="3" max="3" width="10.33203125" style="1" bestFit="1" customWidth="1"/>
    <col min="4" max="6" width="8.88671875" style="1"/>
    <col min="7" max="7" width="10.44140625" style="1" bestFit="1" customWidth="1"/>
    <col min="8" max="12" width="8.88671875" style="1"/>
    <col min="13" max="13" width="10.33203125" style="1" bestFit="1" customWidth="1"/>
    <col min="14" max="16384" width="8.88671875" style="1"/>
  </cols>
  <sheetData>
    <row r="1" spans="1:23" x14ac:dyDescent="0.3">
      <c r="A1" s="1" t="s">
        <v>15</v>
      </c>
      <c r="G1" s="1" t="s">
        <v>0</v>
      </c>
      <c r="L1" s="1" t="s">
        <v>1</v>
      </c>
      <c r="O1" s="1" t="s">
        <v>2</v>
      </c>
      <c r="S1" s="1" t="s">
        <v>3</v>
      </c>
    </row>
    <row r="3" spans="1:23" x14ac:dyDescent="0.3">
      <c r="A3" s="8">
        <v>1</v>
      </c>
      <c r="B3" s="9">
        <v>0</v>
      </c>
      <c r="C3" s="9">
        <v>2</v>
      </c>
      <c r="D3" s="9">
        <v>1</v>
      </c>
      <c r="E3" s="10">
        <v>3</v>
      </c>
      <c r="G3" s="8">
        <v>2</v>
      </c>
      <c r="H3" s="9">
        <v>-1</v>
      </c>
      <c r="I3" s="9">
        <v>-3</v>
      </c>
      <c r="J3" s="10">
        <v>1</v>
      </c>
      <c r="L3" s="17">
        <v>3</v>
      </c>
      <c r="O3" s="8">
        <v>3</v>
      </c>
      <c r="P3" s="9">
        <v>4</v>
      </c>
      <c r="Q3" s="10">
        <v>5</v>
      </c>
      <c r="S3" s="8">
        <v>1</v>
      </c>
      <c r="T3" s="10">
        <v>4</v>
      </c>
    </row>
    <row r="4" spans="1:23" x14ac:dyDescent="0.3">
      <c r="A4" s="11">
        <v>4</v>
      </c>
      <c r="B4" s="12">
        <v>-1</v>
      </c>
      <c r="C4" s="12">
        <v>3</v>
      </c>
      <c r="D4" s="12">
        <v>2</v>
      </c>
      <c r="E4" s="13">
        <v>5</v>
      </c>
      <c r="G4" s="11">
        <v>7</v>
      </c>
      <c r="H4" s="12">
        <v>-1</v>
      </c>
      <c r="I4" s="12">
        <v>0</v>
      </c>
      <c r="J4" s="13">
        <v>4</v>
      </c>
      <c r="L4" s="18">
        <v>1</v>
      </c>
      <c r="O4" s="11">
        <v>6</v>
      </c>
      <c r="P4" s="12">
        <v>0</v>
      </c>
      <c r="Q4" s="13">
        <v>-2</v>
      </c>
      <c r="S4" s="11">
        <v>2</v>
      </c>
      <c r="T4" s="13">
        <v>5</v>
      </c>
    </row>
    <row r="5" spans="1:23" x14ac:dyDescent="0.3">
      <c r="A5" s="11">
        <v>-3</v>
      </c>
      <c r="B5" s="12">
        <v>2</v>
      </c>
      <c r="C5" s="12">
        <v>-4</v>
      </c>
      <c r="D5" s="12">
        <v>5</v>
      </c>
      <c r="E5" s="13">
        <v>-7</v>
      </c>
      <c r="G5" s="14">
        <v>8</v>
      </c>
      <c r="H5" s="15">
        <v>-2</v>
      </c>
      <c r="I5" s="15">
        <v>1</v>
      </c>
      <c r="J5" s="16">
        <v>5</v>
      </c>
      <c r="L5" s="18">
        <v>-1</v>
      </c>
      <c r="O5" s="14">
        <v>7</v>
      </c>
      <c r="P5" s="15">
        <v>1</v>
      </c>
      <c r="Q5" s="16">
        <v>8</v>
      </c>
      <c r="S5" s="14">
        <v>3</v>
      </c>
      <c r="T5" s="16">
        <v>6</v>
      </c>
    </row>
    <row r="6" spans="1:23" x14ac:dyDescent="0.3">
      <c r="A6" s="11">
        <v>2</v>
      </c>
      <c r="B6" s="12">
        <v>3</v>
      </c>
      <c r="C6" s="12">
        <v>19</v>
      </c>
      <c r="D6" s="12">
        <v>5</v>
      </c>
      <c r="E6" s="13">
        <v>8</v>
      </c>
      <c r="L6" s="18">
        <v>5</v>
      </c>
    </row>
    <row r="7" spans="1:23" x14ac:dyDescent="0.3">
      <c r="A7" s="14">
        <v>5</v>
      </c>
      <c r="B7" s="15">
        <v>-3</v>
      </c>
      <c r="C7" s="15">
        <v>-5</v>
      </c>
      <c r="D7" s="15">
        <v>-1</v>
      </c>
      <c r="E7" s="16">
        <v>4</v>
      </c>
      <c r="L7" s="19">
        <v>2</v>
      </c>
    </row>
    <row r="10" spans="1:23" x14ac:dyDescent="0.3">
      <c r="A10" s="1" t="s">
        <v>4</v>
      </c>
      <c r="E10" s="1" t="s">
        <v>5</v>
      </c>
      <c r="I10" s="1" t="s">
        <v>6</v>
      </c>
      <c r="N10" s="1" t="s">
        <v>7</v>
      </c>
      <c r="S10" s="1" t="s">
        <v>13</v>
      </c>
    </row>
    <row r="12" spans="1:23" x14ac:dyDescent="0.3">
      <c r="A12" s="8">
        <v>1</v>
      </c>
      <c r="B12" s="9">
        <v>0</v>
      </c>
      <c r="C12" s="10">
        <v>0</v>
      </c>
      <c r="E12" s="8">
        <v>2</v>
      </c>
      <c r="F12" s="9">
        <v>0</v>
      </c>
      <c r="G12" s="10">
        <v>3</v>
      </c>
      <c r="I12" s="8">
        <v>1</v>
      </c>
      <c r="J12" s="9">
        <v>0</v>
      </c>
      <c r="K12" s="9">
        <v>-1</v>
      </c>
      <c r="L12" s="10">
        <v>-1</v>
      </c>
      <c r="N12" s="8">
        <v>1</v>
      </c>
      <c r="O12" s="9">
        <v>0</v>
      </c>
      <c r="P12" s="9">
        <v>-1</v>
      </c>
      <c r="Q12" s="10">
        <v>-1</v>
      </c>
      <c r="S12" s="8">
        <v>3</v>
      </c>
      <c r="T12" s="9">
        <v>-3</v>
      </c>
      <c r="U12" s="9">
        <v>19</v>
      </c>
      <c r="V12" s="9">
        <v>1</v>
      </c>
      <c r="W12" s="10">
        <v>-18</v>
      </c>
    </row>
    <row r="13" spans="1:23" x14ac:dyDescent="0.3">
      <c r="A13" s="11">
        <v>0</v>
      </c>
      <c r="B13" s="12">
        <v>-3</v>
      </c>
      <c r="C13" s="13">
        <v>0</v>
      </c>
      <c r="E13" s="11">
        <v>-1</v>
      </c>
      <c r="F13" s="12">
        <v>2</v>
      </c>
      <c r="G13" s="13">
        <v>-4</v>
      </c>
      <c r="I13" s="11">
        <v>3</v>
      </c>
      <c r="J13" s="12">
        <v>-2</v>
      </c>
      <c r="K13" s="12">
        <v>-1</v>
      </c>
      <c r="L13" s="13">
        <v>0</v>
      </c>
      <c r="N13" s="11">
        <v>0</v>
      </c>
      <c r="O13" s="12">
        <v>-2</v>
      </c>
      <c r="P13" s="12">
        <v>2</v>
      </c>
      <c r="Q13" s="13">
        <v>3</v>
      </c>
      <c r="S13" s="11">
        <v>6</v>
      </c>
      <c r="T13" s="12">
        <v>-11</v>
      </c>
      <c r="U13" s="12">
        <v>-2</v>
      </c>
      <c r="V13" s="12">
        <v>3</v>
      </c>
      <c r="W13" s="13">
        <v>12</v>
      </c>
    </row>
    <row r="14" spans="1:23" x14ac:dyDescent="0.3">
      <c r="A14" s="14">
        <v>0</v>
      </c>
      <c r="B14" s="15">
        <v>0</v>
      </c>
      <c r="C14" s="16">
        <v>2</v>
      </c>
      <c r="E14" s="14">
        <v>4</v>
      </c>
      <c r="F14" s="15">
        <v>1</v>
      </c>
      <c r="G14" s="16">
        <v>2</v>
      </c>
      <c r="I14" s="14">
        <v>-5</v>
      </c>
      <c r="J14" s="15">
        <v>3</v>
      </c>
      <c r="K14" s="15">
        <v>2</v>
      </c>
      <c r="L14" s="16">
        <v>-1</v>
      </c>
      <c r="N14" s="14">
        <v>0</v>
      </c>
      <c r="O14" s="15">
        <v>3</v>
      </c>
      <c r="P14" s="15">
        <v>-3</v>
      </c>
      <c r="Q14" s="16">
        <v>-6</v>
      </c>
      <c r="S14" s="11">
        <v>2</v>
      </c>
      <c r="T14" s="12">
        <v>-16</v>
      </c>
      <c r="U14" s="12">
        <v>8</v>
      </c>
      <c r="V14" s="12">
        <v>5</v>
      </c>
      <c r="W14" s="13">
        <v>14</v>
      </c>
    </row>
    <row r="15" spans="1:23" x14ac:dyDescent="0.3">
      <c r="S15" s="11">
        <v>0</v>
      </c>
      <c r="T15" s="12">
        <v>9</v>
      </c>
      <c r="U15" s="12">
        <v>11</v>
      </c>
      <c r="V15" s="12">
        <v>2</v>
      </c>
      <c r="W15" s="13">
        <v>7</v>
      </c>
    </row>
    <row r="16" spans="1:23" x14ac:dyDescent="0.3">
      <c r="S16" s="14">
        <v>9</v>
      </c>
      <c r="T16" s="15">
        <v>17</v>
      </c>
      <c r="U16" s="15">
        <v>29</v>
      </c>
      <c r="V16" s="15">
        <v>4</v>
      </c>
      <c r="W16" s="16">
        <v>5</v>
      </c>
    </row>
    <row r="18" spans="1:23" x14ac:dyDescent="0.3">
      <c r="A18" s="1" t="s">
        <v>46</v>
      </c>
      <c r="G18" s="1" t="s">
        <v>47</v>
      </c>
      <c r="M18" s="1" t="s">
        <v>48</v>
      </c>
      <c r="Q18" s="1" t="s">
        <v>49</v>
      </c>
      <c r="U18" s="1" t="s">
        <v>50</v>
      </c>
    </row>
    <row r="20" spans="1:23" x14ac:dyDescent="0.3">
      <c r="A20" s="20">
        <f t="array" ref="A20:E24">MINVERSE(A3:E7)</f>
        <v>-0.71666666666666712</v>
      </c>
      <c r="B20" s="21">
        <v>-1.300000000000002</v>
      </c>
      <c r="C20" s="21">
        <v>0.25000000000000044</v>
      </c>
      <c r="D20" s="21">
        <v>0.66666666666666763</v>
      </c>
      <c r="E20" s="22">
        <v>1.2666666666666682</v>
      </c>
      <c r="G20" s="20">
        <f t="array" ref="G20:K24">MINVERSE(S12:W16)</f>
        <v>-5.2649376999713886E-2</v>
      </c>
      <c r="H20" s="21">
        <v>4.3180813151940294E-3</v>
      </c>
      <c r="I20" s="21">
        <v>4.2660562391072764E-3</v>
      </c>
      <c r="J20" s="21">
        <v>-0.2404859142106496</v>
      </c>
      <c r="K20" s="22">
        <v>0.12483417006997365</v>
      </c>
      <c r="M20" s="20">
        <f t="array" ref="M20:O22">MINVERSE(E12:G14)</f>
        <v>-0.72727272727272718</v>
      </c>
      <c r="N20" s="21">
        <v>-0.27272727272727271</v>
      </c>
      <c r="O20" s="22">
        <v>0.54545454545454541</v>
      </c>
      <c r="Q20" s="20">
        <f t="array" ref="Q20:S22">MINVERSE(A12:C14)</f>
        <v>1</v>
      </c>
      <c r="R20" s="21">
        <v>0</v>
      </c>
      <c r="S20" s="22">
        <v>0</v>
      </c>
      <c r="U20" s="20">
        <f t="array" ref="U20:W22">MINVERSE(O3:Q5)</f>
        <v>-9.43396226415095E-3</v>
      </c>
      <c r="V20" s="21">
        <v>0.12735849056603771</v>
      </c>
      <c r="W20" s="22">
        <v>3.7735849056603779E-2</v>
      </c>
    </row>
    <row r="21" spans="1:23" x14ac:dyDescent="0.3">
      <c r="A21" s="23">
        <v>0.17499999999999838</v>
      </c>
      <c r="B21" s="24">
        <v>-3.9500000000000055</v>
      </c>
      <c r="C21" s="24">
        <v>0.625000000000001</v>
      </c>
      <c r="D21" s="24">
        <v>1.5000000000000027</v>
      </c>
      <c r="E21" s="25">
        <v>2.9000000000000048</v>
      </c>
      <c r="G21" s="23">
        <v>9.0211481934292209E-2</v>
      </c>
      <c r="H21" s="24">
        <v>0.19022969071092244</v>
      </c>
      <c r="I21" s="24">
        <v>-0.16145982363499201</v>
      </c>
      <c r="J21" s="24">
        <v>0.31521993600915621</v>
      </c>
      <c r="K21" s="25">
        <v>-0.12101032697760303</v>
      </c>
      <c r="M21" s="23">
        <v>1.2727272727272725</v>
      </c>
      <c r="N21" s="24">
        <v>0.72727272727272718</v>
      </c>
      <c r="O21" s="25">
        <v>-0.45454545454545442</v>
      </c>
      <c r="Q21" s="23">
        <v>0</v>
      </c>
      <c r="R21" s="24">
        <v>-0.33333333333333331</v>
      </c>
      <c r="S21" s="25">
        <v>0</v>
      </c>
      <c r="U21" s="23">
        <v>0.29245283018867924</v>
      </c>
      <c r="V21" s="24">
        <v>5.1886792452830191E-2</v>
      </c>
      <c r="W21" s="25">
        <v>-0.16981132075471697</v>
      </c>
    </row>
    <row r="22" spans="1:23" x14ac:dyDescent="0.3">
      <c r="A22" s="23">
        <v>-0.30833333333333307</v>
      </c>
      <c r="B22" s="24">
        <v>0.65000000000000091</v>
      </c>
      <c r="C22" s="24">
        <v>-0.12500000000000014</v>
      </c>
      <c r="D22" s="24">
        <v>-0.16666666666666707</v>
      </c>
      <c r="E22" s="25">
        <v>-0.4666666666666674</v>
      </c>
      <c r="G22" s="23">
        <v>-0.1511588585698305</v>
      </c>
      <c r="H22" s="24">
        <v>-0.32653539005800769</v>
      </c>
      <c r="I22" s="24">
        <v>0.2316156387378715</v>
      </c>
      <c r="J22" s="24">
        <v>-0.44686939104648404</v>
      </c>
      <c r="K22" s="25">
        <v>0.21660640428686606</v>
      </c>
      <c r="M22" s="26">
        <v>0.81818181818181812</v>
      </c>
      <c r="N22" s="27">
        <v>0.1818181818181818</v>
      </c>
      <c r="O22" s="28">
        <v>-0.36363636363636359</v>
      </c>
      <c r="Q22" s="26">
        <v>0</v>
      </c>
      <c r="R22" s="27">
        <v>0</v>
      </c>
      <c r="S22" s="28">
        <v>0.5</v>
      </c>
      <c r="U22" s="26">
        <v>-2.8301886792452824E-2</v>
      </c>
      <c r="V22" s="27">
        <v>-0.11792452830188678</v>
      </c>
      <c r="W22" s="28">
        <v>0.11320754716981131</v>
      </c>
    </row>
    <row r="23" spans="1:23" x14ac:dyDescent="0.3">
      <c r="A23" s="23">
        <v>0.23333333333333364</v>
      </c>
      <c r="B23" s="24">
        <v>0.90000000000000147</v>
      </c>
      <c r="C23" s="24">
        <v>-2.1279274638648869E-16</v>
      </c>
      <c r="D23" s="24">
        <v>-0.33333333333333398</v>
      </c>
      <c r="E23" s="25">
        <v>-0.63333333333333441</v>
      </c>
      <c r="G23" s="23">
        <v>1.0562651197877369</v>
      </c>
      <c r="H23" s="24">
        <v>1.8876778607288698</v>
      </c>
      <c r="I23" s="24">
        <v>-1.2555471737377406</v>
      </c>
      <c r="J23" s="24">
        <v>2.9422781780818332</v>
      </c>
      <c r="K23" s="25">
        <v>-1.3315297973623275</v>
      </c>
    </row>
    <row r="24" spans="1:23" x14ac:dyDescent="0.3">
      <c r="A24" s="26">
        <v>0.69999999999999984</v>
      </c>
      <c r="B24" s="27">
        <v>-0.30000000000000021</v>
      </c>
      <c r="C24" s="27">
        <v>2.7755575615628963E-17</v>
      </c>
      <c r="D24" s="27">
        <v>9.7144514654701185E-17</v>
      </c>
      <c r="E24" s="28">
        <v>0.10000000000000016</v>
      </c>
      <c r="G24" s="26">
        <v>-0.18024087610228118</v>
      </c>
      <c r="H24" s="27">
        <v>-0.27079052103113677</v>
      </c>
      <c r="I24" s="27">
        <v>0.20235153343911749</v>
      </c>
      <c r="J24" s="27">
        <v>-0.40085321124782108</v>
      </c>
      <c r="K24" s="28">
        <v>0.19564029862393656</v>
      </c>
    </row>
  </sheetData>
  <pageMargins left="0.7" right="0.7" top="0.75" bottom="0.75" header="0.3" footer="0.3"/>
  <pageSetup paperSize="9" orientation="portrait" r:id="rId1"/>
  <headerFooter>
    <oddHeader>&amp;CФролов Андрей Алексеевич
п.гр. 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 1 </vt:lpstr>
      <vt:lpstr>Задание 2</vt:lpstr>
      <vt:lpstr>Задание 3</vt:lpstr>
      <vt:lpstr>Задание 4</vt:lpstr>
      <vt:lpstr>Задание 5</vt:lpstr>
      <vt:lpstr>Задание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Froliv</dc:creator>
  <cp:lastModifiedBy>Andrew Froliv</cp:lastModifiedBy>
  <dcterms:created xsi:type="dcterms:W3CDTF">2024-10-07T09:02:33Z</dcterms:created>
  <dcterms:modified xsi:type="dcterms:W3CDTF">2024-10-07T10:57:12Z</dcterms:modified>
</cp:coreProperties>
</file>