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Рабочий стол\"/>
    </mc:Choice>
  </mc:AlternateContent>
  <xr:revisionPtr revIDLastSave="0" documentId="13_ncr:1_{F9725D94-FEED-491E-8FA7-362F15747281}" xr6:coauthVersionLast="47" xr6:coauthVersionMax="47" xr10:uidLastSave="{00000000-0000-0000-0000-000000000000}"/>
  <bookViews>
    <workbookView xWindow="17790" yWindow="0" windowWidth="11115" windowHeight="16305" activeTab="1" xr2:uid="{FA7E2D75-7C35-4A50-9A3F-EBF1C47CA9BB}"/>
  </bookViews>
  <sheets>
    <sheet name="Задача 1" sheetId="2" r:id="rId1"/>
    <sheet name="Задача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4" i="2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17" i="1"/>
  <c r="B12" i="1"/>
  <c r="B11" i="1"/>
</calcChain>
</file>

<file path=xl/sharedStrings.xml><?xml version="1.0" encoding="utf-8"?>
<sst xmlns="http://schemas.openxmlformats.org/spreadsheetml/2006/main" count="21" uniqueCount="16">
  <si>
    <t>h</t>
  </si>
  <si>
    <t>p0, Па</t>
  </si>
  <si>
    <t>μ, кг/моль</t>
  </si>
  <si>
    <t>g, кг/м^2</t>
  </si>
  <si>
    <t>T, К</t>
  </si>
  <si>
    <t>Na, моль-1</t>
  </si>
  <si>
    <t>m, кг</t>
  </si>
  <si>
    <t>n0, м-3</t>
  </si>
  <si>
    <t>k, Дж/К</t>
  </si>
  <si>
    <t>n(h),м-3</t>
  </si>
  <si>
    <t>p₀, Па</t>
  </si>
  <si>
    <t>g, кг/м²</t>
  </si>
  <si>
    <r>
      <t>R, Дж ⋅ моль</t>
    </r>
    <r>
      <rPr>
        <vertAlign val="superscript"/>
        <sz val="12"/>
        <color theme="1"/>
        <rFont val="Calibri (Body)"/>
      </rPr>
      <t>-1</t>
    </r>
    <r>
      <rPr>
        <sz val="11"/>
        <color theme="1"/>
        <rFont val="Aptos Narrow"/>
        <family val="2"/>
        <charset val="204"/>
        <scheme val="minor"/>
      </rPr>
      <t xml:space="preserve"> ⋅ К</t>
    </r>
    <r>
      <rPr>
        <vertAlign val="superscript"/>
        <sz val="12"/>
        <color theme="1"/>
        <rFont val="Calibri (Body)"/>
      </rPr>
      <t>-1</t>
    </r>
  </si>
  <si>
    <t>p(h), Па</t>
  </si>
  <si>
    <t>Исходные данные</t>
  </si>
  <si>
    <t>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</si>
</sst>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vertAlign val="super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5" xfId="0" applyFill="1" applyBorder="1"/>
    <xf numFmtId="2" fontId="0" fillId="3" borderId="3" xfId="0" applyNumberFormat="1" applyFill="1" applyBorder="1"/>
    <xf numFmtId="11" fontId="0" fillId="3" borderId="4" xfId="0" applyNumberFormat="1" applyFill="1" applyBorder="1"/>
    <xf numFmtId="11" fontId="0" fillId="3" borderId="6" xfId="0" applyNumberFormat="1" applyFill="1" applyBorder="1"/>
    <xf numFmtId="11" fontId="0" fillId="3" borderId="13" xfId="0" applyNumberFormat="1" applyFill="1" applyBorder="1"/>
    <xf numFmtId="0" fontId="0" fillId="2" borderId="1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49422661614987E-2"/>
          <c:y val="9.5337605487965271E-2"/>
          <c:w val="0.86674367688707554"/>
          <c:h val="0.817308923907867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'Задача 1'!$B$13</c:f>
              <c:strCache>
                <c:ptCount val="1"/>
                <c:pt idx="0">
                  <c:v>p(h), Па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1'!$A$14:$A$154</c:f>
              <c:numCache>
                <c:formatCode>General</c:formatCode>
                <c:ptCount val="14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</c:numCache>
            </c:numRef>
          </c:xVal>
          <c:yVal>
            <c:numRef>
              <c:f>'Задача 1'!$B$14:$B$154</c:f>
              <c:numCache>
                <c:formatCode>General</c:formatCode>
                <c:ptCount val="141"/>
                <c:pt idx="0">
                  <c:v>101325</c:v>
                </c:pt>
                <c:pt idx="1">
                  <c:v>95711.032470465623</c:v>
                </c:pt>
                <c:pt idx="2">
                  <c:v>90408.109909326653</c:v>
                </c:pt>
                <c:pt idx="3">
                  <c:v>85398.998698494819</c:v>
                </c:pt>
                <c:pt idx="4">
                  <c:v>80667.420058000382</c:v>
                </c:pt>
                <c:pt idx="5">
                  <c:v>76197.997142659398</c:v>
                </c:pt>
                <c:pt idx="6">
                  <c:v>71976.205069879303</c:v>
                </c:pt>
                <c:pt idx="7">
                  <c:v>67988.323716201427</c:v>
                </c:pt>
                <c:pt idx="8">
                  <c:v>64221.393129177224</c:v>
                </c:pt>
                <c:pt idx="9">
                  <c:v>60663.171409674011</c:v>
                </c:pt>
                <c:pt idx="10">
                  <c:v>57302.094927734812</c:v>
                </c:pt>
                <c:pt idx="11">
                  <c:v>54127.240742700516</c:v>
                </c:pt>
                <c:pt idx="12">
                  <c:v>51128.291105465767</c:v>
                </c:pt>
                <c:pt idx="13">
                  <c:v>48295.499927507059</c:v>
                </c:pt>
                <c:pt idx="14">
                  <c:v>45619.661107712775</c:v>
                </c:pt>
                <c:pt idx="15">
                  <c:v>43092.078614082762</c:v>
                </c:pt>
                <c:pt idx="16">
                  <c:v>40704.538223067677</c:v>
                </c:pt>
                <c:pt idx="17">
                  <c:v>38449.280824706024</c:v>
                </c:pt>
                <c:pt idx="18">
                  <c:v>36318.977206804739</c:v>
                </c:pt>
                <c:pt idx="19">
                  <c:v>34306.704236216028</c:v>
                </c:pt>
                <c:pt idx="20">
                  <c:v>32405.922359803921</c:v>
                </c:pt>
                <c:pt idx="21">
                  <c:v>30610.454351982051</c:v>
                </c:pt>
                <c:pt idx="22">
                  <c:v>28914.465239755827</c:v>
                </c:pt>
                <c:pt idx="23">
                  <c:v>27312.443340028811</c:v>
                </c:pt>
                <c:pt idx="24">
                  <c:v>25799.182347547492</c:v>
                </c:pt>
                <c:pt idx="25">
                  <c:v>24369.764415273439</c:v>
                </c:pt>
                <c:pt idx="26">
                  <c:v>23019.544172196736</c:v>
                </c:pt>
                <c:pt idx="27">
                  <c:v>21744.133626651263</c:v>
                </c:pt>
                <c:pt idx="28">
                  <c:v>20539.387906070187</c:v>
                </c:pt>
                <c:pt idx="29">
                  <c:v>19401.391786838118</c:v>
                </c:pt>
                <c:pt idx="30">
                  <c:v>18326.446970464236</c:v>
                </c:pt>
                <c:pt idx="31">
                  <c:v>17311.060064726062</c:v>
                </c:pt>
                <c:pt idx="32">
                  <c:v>16351.931230724671</c:v>
                </c:pt>
                <c:pt idx="33">
                  <c:v>15445.943458955928</c:v>
                </c:pt>
                <c:pt idx="34">
                  <c:v>14590.152439547064</c:v>
                </c:pt>
                <c:pt idx="35">
                  <c:v>13781.776993738296</c:v>
                </c:pt>
                <c:pt idx="36">
                  <c:v>13018.190035513468</c:v>
                </c:pt>
                <c:pt idx="37">
                  <c:v>12296.910034006629</c:v>
                </c:pt>
                <c:pt idx="38">
                  <c:v>11615.592948938589</c:v>
                </c:pt>
                <c:pt idx="39">
                  <c:v>10972.02461287513</c:v>
                </c:pt>
                <c:pt idx="40">
                  <c:v>10364.113535550354</c:v>
                </c:pt>
                <c:pt idx="41">
                  <c:v>9789.8841068704878</c:v>
                </c:pt>
                <c:pt idx="42">
                  <c:v>9247.4701765090231</c:v>
                </c:pt>
                <c:pt idx="43">
                  <c:v>8735.1089892279033</c:v>
                </c:pt>
                <c:pt idx="44">
                  <c:v>8251.135456215623</c:v>
                </c:pt>
                <c:pt idx="45">
                  <c:v>7793.9767438249573</c:v>
                </c:pt>
                <c:pt idx="46">
                  <c:v>7362.1471621246892</c:v>
                </c:pt>
                <c:pt idx="47">
                  <c:v>6954.2433366539572</c:v>
                </c:pt>
                <c:pt idx="48">
                  <c:v>6568.939647688193</c:v>
                </c:pt>
                <c:pt idx="49">
                  <c:v>6204.9839221950506</c:v>
                </c:pt>
                <c:pt idx="50">
                  <c:v>5861.1933644799174</c:v>
                </c:pt>
                <c:pt idx="51">
                  <c:v>5536.4507122962259</c:v>
                </c:pt>
                <c:pt idx="52">
                  <c:v>5229.7006059286123</c:v>
                </c:pt>
                <c:pt idx="53">
                  <c:v>4939.94615844902</c:v>
                </c:pt>
                <c:pt idx="54">
                  <c:v>4666.2457159996657</c:v>
                </c:pt>
                <c:pt idx="55">
                  <c:v>4407.7097975742909</c:v>
                </c:pt>
                <c:pt idx="56">
                  <c:v>4163.4982043525506</c:v>
                </c:pt>
                <c:pt idx="57">
                  <c:v>3932.8172891933141</c:v>
                </c:pt>
                <c:pt idx="58">
                  <c:v>3714.9173774131714</c:v>
                </c:pt>
                <c:pt idx="59">
                  <c:v>3509.0903304681888</c:v>
                </c:pt>
                <c:pt idx="60">
                  <c:v>3314.6672446211473</c:v>
                </c:pt>
                <c:pt idx="61">
                  <c:v>3131.0162771154555</c:v>
                </c:pt>
                <c:pt idx="62">
                  <c:v>2957.5405927910533</c:v>
                </c:pt>
                <c:pt idx="63">
                  <c:v>2793.6764244692299</c:v>
                </c:pt>
                <c:pt idx="64">
                  <c:v>2638.8912408028514</c:v>
                </c:pt>
                <c:pt idx="65">
                  <c:v>2492.6820156378863</c:v>
                </c:pt>
                <c:pt idx="66">
                  <c:v>2354.5735932619141</c:v>
                </c:pt>
                <c:pt idx="67">
                  <c:v>2224.1171442269133</c:v>
                </c:pt>
                <c:pt idx="68">
                  <c:v>2100.8887067280652</c:v>
                </c:pt>
                <c:pt idx="69">
                  <c:v>1984.4878087982686</c:v>
                </c:pt>
                <c:pt idx="70">
                  <c:v>1874.5361668407029</c:v>
                </c:pt>
                <c:pt idx="71">
                  <c:v>1770.6764562699493</c:v>
                </c:pt>
                <c:pt idx="72">
                  <c:v>1672.5711502663914</c:v>
                </c:pt>
                <c:pt idx="73">
                  <c:v>1579.901422870078</c:v>
                </c:pt>
                <c:pt idx="74">
                  <c:v>1492.3661128492761</c:v>
                </c:pt>
                <c:pt idx="75">
                  <c:v>1409.6807449764569</c:v>
                </c:pt>
                <c:pt idx="76">
                  <c:v>1331.5766055310326</c:v>
                </c:pt>
                <c:pt idx="77">
                  <c:v>1257.7998690243567</c:v>
                </c:pt>
                <c:pt idx="78">
                  <c:v>1188.1107733090316</c:v>
                </c:pt>
                <c:pt idx="79">
                  <c:v>1122.2828403917183</c:v>
                </c:pt>
                <c:pt idx="80">
                  <c:v>1060.102140417252</c:v>
                </c:pt>
                <c:pt idx="81">
                  <c:v>1001.3665964321314</c:v>
                </c:pt>
                <c:pt idx="82">
                  <c:v>945.88532766795356</c:v>
                </c:pt>
                <c:pt idx="83">
                  <c:v>893.47802921060384</c:v>
                </c:pt>
                <c:pt idx="84">
                  <c:v>843.97438603921853</c:v>
                </c:pt>
                <c:pt idx="85">
                  <c:v>797.21351953062867</c:v>
                </c:pt>
                <c:pt idx="86">
                  <c:v>753.0434646305464</c:v>
                </c:pt>
                <c:pt idx="87">
                  <c:v>711.32067599236279</c:v>
                </c:pt>
                <c:pt idx="88">
                  <c:v>671.9095614785947</c:v>
                </c:pt>
                <c:pt idx="89">
                  <c:v>634.68204150894746</c:v>
                </c:pt>
                <c:pt idx="90">
                  <c:v>599.51713282293883</c:v>
                </c:pt>
                <c:pt idx="91">
                  <c:v>566.30055530438403</c:v>
                </c:pt>
                <c:pt idx="92">
                  <c:v>534.92436058998885</c:v>
                </c:pt>
                <c:pt idx="93">
                  <c:v>505.28658125508463</c:v>
                </c:pt>
                <c:pt idx="94">
                  <c:v>477.29089943642703</c:v>
                </c:pt>
                <c:pt idx="95">
                  <c:v>450.84633381512577</c:v>
                </c:pt>
                <c:pt idx="96">
                  <c:v>425.86694394246121</c:v>
                </c:pt>
                <c:pt idx="97">
                  <c:v>402.27155094769182</c:v>
                </c:pt>
                <c:pt idx="98">
                  <c:v>379.98347372019811</c:v>
                </c:pt>
                <c:pt idx="99">
                  <c:v>358.93027970860334</c:v>
                </c:pt>
                <c:pt idx="100">
                  <c:v>339.0435495270014</c:v>
                </c:pt>
                <c:pt idx="101">
                  <c:v>320.25865460331363</c:v>
                </c:pt>
                <c:pt idx="102">
                  <c:v>302.51454714715408</c:v>
                </c:pt>
                <c:pt idx="103">
                  <c:v>285.75356175464566</c:v>
                </c:pt>
                <c:pt idx="104">
                  <c:v>269.92122800542904</c:v>
                </c:pt>
                <c:pt idx="105">
                  <c:v>254.96609344283817</c:v>
                </c:pt>
                <c:pt idx="106">
                  <c:v>240.83955636195643</c:v>
                </c:pt>
                <c:pt idx="107">
                  <c:v>227.49570786214412</c:v>
                </c:pt>
                <c:pt idx="108">
                  <c:v>214.89118265073017</c:v>
                </c:pt>
                <c:pt idx="109">
                  <c:v>202.98501811301043</c:v>
                </c:pt>
                <c:pt idx="110">
                  <c:v>191.73852119054916</c:v>
                </c:pt>
                <c:pt idx="111">
                  <c:v>181.11514263516125</c:v>
                </c:pt>
                <c:pt idx="112">
                  <c:v>171.08035822992272</c:v>
                </c:pt>
                <c:pt idx="113">
                  <c:v>161.6015565911969</c:v>
                </c:pt>
                <c:pt idx="114">
                  <c:v>152.64793318705009</c:v>
                </c:pt>
                <c:pt idx="115">
                  <c:v>144.19039022763587</c:v>
                </c:pt>
                <c:pt idx="116">
                  <c:v>136.20144210220928</c:v>
                </c:pt>
                <c:pt idx="117">
                  <c:v>128.65512605545334</c:v>
                </c:pt>
                <c:pt idx="118">
                  <c:v>121.52691781283339</c:v>
                </c:pt>
                <c:pt idx="119">
                  <c:v>114.79365188077665</c:v>
                </c:pt>
                <c:pt idx="120">
                  <c:v>108.43344626266322</c:v>
                </c:pt>
                <c:pt idx="121">
                  <c:v>102.42563134596824</c:v>
                </c:pt>
                <c:pt idx="122">
                  <c:v>96.750682729453999</c:v>
                </c:pt>
                <c:pt idx="123">
                  <c:v>91.390157772104516</c:v>
                </c:pt>
                <c:pt idx="124">
                  <c:v>86.326635657605294</c:v>
                </c:pt>
                <c:pt idx="125">
                  <c:v>81.543660779581785</c:v>
                </c:pt>
                <c:pt idx="126">
                  <c:v>77.025689263608996</c:v>
                </c:pt>
                <c:pt idx="127">
                  <c:v>72.758038452201021</c:v>
                </c:pt>
                <c:pt idx="128">
                  <c:v>68.726839188611024</c:v>
                </c:pt>
                <c:pt idx="129">
                  <c:v>64.918990744373133</c:v>
                </c:pt>
                <c:pt idx="130">
                  <c:v>61.322118244111074</c:v>
                </c:pt>
                <c:pt idx="131">
                  <c:v>57.92453244924598</c:v>
                </c:pt>
                <c:pt idx="132">
                  <c:v>54.71519176991189</c:v>
                </c:pt>
                <c:pt idx="133">
                  <c:v>51.683666381621414</c:v>
                </c:pt>
                <c:pt idx="134">
                  <c:v>48.820104330067409</c:v>
                </c:pt>
                <c:pt idx="135">
                  <c:v>46.115199513906752</c:v>
                </c:pt>
                <c:pt idx="136">
                  <c:v>43.560161441475671</c:v>
                </c:pt>
                <c:pt idx="137">
                  <c:v>41.14668666315135</c:v>
                </c:pt>
                <c:pt idx="138">
                  <c:v>38.866931786518172</c:v>
                </c:pt>
                <c:pt idx="139">
                  <c:v>36.713487986645028</c:v>
                </c:pt>
                <c:pt idx="140">
                  <c:v>34.67935692863395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0-4113-B5B7-1256AEB6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549103"/>
        <c:axId val="1660550063"/>
      </c:scatterChart>
      <c:valAx>
        <c:axId val="166054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p,</a:t>
                </a:r>
                <a:r>
                  <a:rPr lang="ru-RU" baseline="0">
                    <a:solidFill>
                      <a:schemeClr val="tx1"/>
                    </a:solidFill>
                  </a:rPr>
                  <a:t> Па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8570162346916503"/>
              <c:y val="0.84611199055093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550063"/>
        <c:crosses val="autoZero"/>
        <c:crossBetween val="midCat"/>
      </c:valAx>
      <c:valAx>
        <c:axId val="16605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h,</a:t>
                </a:r>
                <a:r>
                  <a:rPr lang="en-US" baseline="0">
                    <a:solidFill>
                      <a:schemeClr val="tx1"/>
                    </a:solidFill>
                  </a:rPr>
                  <a:t> </a:t>
                </a:r>
                <a:r>
                  <a:rPr lang="ru-RU" baseline="0">
                    <a:solidFill>
                      <a:schemeClr val="tx1"/>
                    </a:solidFill>
                  </a:rPr>
                  <a:t>м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8643012804227359E-2"/>
              <c:y val="0.10898443114475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549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239680267239319E-2"/>
          <c:y val="9.6468779808525862E-2"/>
          <c:w val="0.84943151992364596"/>
          <c:h val="0.810533582657476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'Задача 2'!$B$16</c:f>
              <c:strCache>
                <c:ptCount val="1"/>
                <c:pt idx="0">
                  <c:v>n(h),м-3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2'!$A$17:$A$257</c:f>
              <c:numCache>
                <c:formatCode>General</c:formatCode>
                <c:ptCount val="24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</c:numCache>
            </c:numRef>
          </c:xVal>
          <c:yVal>
            <c:numRef>
              <c:f>'Задача 2'!$B$17:$B$257</c:f>
              <c:numCache>
                <c:formatCode>0.00E+00</c:formatCode>
                <c:ptCount val="241"/>
                <c:pt idx="0">
                  <c:v>2.447463768115942E+25</c:v>
                </c:pt>
                <c:pt idx="1">
                  <c:v>2.3118663961221298E+25</c:v>
                </c:pt>
                <c:pt idx="2">
                  <c:v>2.1837815550720468E+25</c:v>
                </c:pt>
                <c:pt idx="3">
                  <c:v>2.062793026565952E+25</c:v>
                </c:pt>
                <c:pt idx="4">
                  <c:v>1.9485076520434006E+25</c:v>
                </c:pt>
                <c:pt idx="5">
                  <c:v>1.8405540551939119E+25</c:v>
                </c:pt>
                <c:pt idx="6">
                  <c:v>1.7385814351501956E+25</c:v>
                </c:pt>
                <c:pt idx="7">
                  <c:v>1.6422584265423602E+25</c:v>
                </c:pt>
                <c:pt idx="8">
                  <c:v>1.5512720227087862E+25</c:v>
                </c:pt>
                <c:pt idx="9">
                  <c:v>1.4653265585645867E+25</c:v>
                </c:pt>
                <c:pt idx="10">
                  <c:v>1.3841427498224248E+25</c:v>
                </c:pt>
                <c:pt idx="11">
                  <c:v>1.3074567854435972E+25</c:v>
                </c:pt>
                <c:pt idx="12">
                  <c:v>1.2350194703702447E+25</c:v>
                </c:pt>
                <c:pt idx="13">
                  <c:v>1.166595415752958E+25</c:v>
                </c:pt>
                <c:pt idx="14">
                  <c:v>1.1019622740423853E+25</c:v>
                </c:pt>
                <c:pt idx="15">
                  <c:v>1.0409100164592225E+25</c:v>
                </c:pt>
                <c:pt idx="16">
                  <c:v>9.8324025049469503E+24</c:v>
                </c:pt>
                <c:pt idx="17">
                  <c:v>9.2876557522370948E+24</c:v>
                </c:pt>
                <c:pt idx="18">
                  <c:v>8.7730897233573174E+24</c:v>
                </c:pt>
                <c:pt idx="19">
                  <c:v>8.2870323090451372E+24</c:v>
                </c:pt>
                <c:pt idx="20">
                  <c:v>7.827904040274336E+24</c:v>
                </c:pt>
                <c:pt idx="21">
                  <c:v>7.3942129556875981E+24</c:v>
                </c:pt>
                <c:pt idx="22">
                  <c:v>6.9845497533899524E+24</c:v>
                </c:pt>
                <c:pt idx="23">
                  <c:v>6.5975832113484444E+24</c:v>
                </c:pt>
                <c:pt idx="24">
                  <c:v>6.23205586151641E+24</c:v>
                </c:pt>
                <c:pt idx="25">
                  <c:v>5.8867799036252013E+24</c:v>
                </c:pt>
                <c:pt idx="26">
                  <c:v>5.5606333453649956E+24</c:v>
                </c:pt>
                <c:pt idx="27">
                  <c:v>5.2525563564120249E+24</c:v>
                </c:pt>
                <c:pt idx="28">
                  <c:v>4.9615478244544128E+24</c:v>
                </c:pt>
                <c:pt idx="29">
                  <c:v>4.686662102025298E+24</c:v>
                </c:pt>
                <c:pt idx="30">
                  <c:v>4.4270059335718485E+24</c:v>
                </c:pt>
                <c:pt idx="31">
                  <c:v>4.1817355527745611E+24</c:v>
                </c:pt>
                <c:pt idx="32">
                  <c:v>3.950053940684416E+24</c:v>
                </c:pt>
                <c:pt idx="33">
                  <c:v>3.731208235768046E+24</c:v>
                </c:pt>
                <c:pt idx="34">
                  <c:v>3.5244872874447573E+24</c:v>
                </c:pt>
                <c:pt idx="35">
                  <c:v>3.3292193451654722E+24</c:v>
                </c:pt>
                <c:pt idx="36">
                  <c:v>3.1447698755241245E+24</c:v>
                </c:pt>
                <c:pt idx="37">
                  <c:v>2.9705395003081352E+24</c:v>
                </c:pt>
                <c:pt idx="38">
                  <c:v>2.805962048787506E+24</c:v>
                </c:pt>
                <c:pt idx="39">
                  <c:v>2.6505027179133849E+24</c:v>
                </c:pt>
                <c:pt idx="40">
                  <c:v>2.5036563344475416E+24</c:v>
                </c:pt>
                <c:pt idx="41">
                  <c:v>2.3649457133754724E+24</c:v>
                </c:pt>
                <c:pt idx="42">
                  <c:v>2.2339201072687044E+24</c:v>
                </c:pt>
                <c:pt idx="43">
                  <c:v>2.1101537415574133E+24</c:v>
                </c:pt>
                <c:pt idx="44">
                  <c:v>1.9932444309536618E+24</c:v>
                </c:pt>
                <c:pt idx="45">
                  <c:v>1.8828122725292373E+24</c:v>
                </c:pt>
                <c:pt idx="46">
                  <c:v>1.7784984112011927E+24</c:v>
                </c:pt>
                <c:pt idx="47">
                  <c:v>1.6799638736134523E+24</c:v>
                </c:pt>
                <c:pt idx="48">
                  <c:v>1.5868884666251443E+24</c:v>
                </c:pt>
                <c:pt idx="49">
                  <c:v>1.4989697368262128E+24</c:v>
                </c:pt>
                <c:pt idx="50">
                  <c:v>1.4159219876992224E+24</c:v>
                </c:pt>
                <c:pt idx="51">
                  <c:v>1.3374753512335602E+24</c:v>
                </c:pt>
                <c:pt idx="52">
                  <c:v>1.2633749109752022E+24</c:v>
                </c:pt>
                <c:pt idx="53">
                  <c:v>1.1933798736623396E+24</c:v>
                </c:pt>
                <c:pt idx="54">
                  <c:v>1.1272627867550682E+24</c:v>
                </c:pt>
                <c:pt idx="55">
                  <c:v>1.0648087993164408E+24</c:v>
                </c:pt>
                <c:pt idx="56">
                  <c:v>1.0058149638430994E+24</c:v>
                </c:pt>
                <c:pt idx="57">
                  <c:v>9.500895767767301E+23</c:v>
                </c:pt>
                <c:pt idx="58">
                  <c:v>8.974515555533102E+23</c:v>
                </c:pt>
                <c:pt idx="59">
                  <c:v>8.4772985016583214E+23</c:v>
                </c:pt>
                <c:pt idx="60">
                  <c:v>8.007628873283461E+23</c:v>
                </c:pt>
                <c:pt idx="61">
                  <c:v>7.5639804543510453E+23</c:v>
                </c:pt>
                <c:pt idx="62">
                  <c:v>7.1449115860866006E+23</c:v>
                </c:pt>
                <c:pt idx="63">
                  <c:v>6.7490604822529817E+23</c:v>
                </c:pt>
                <c:pt idx="64">
                  <c:v>6.3751408039546259E+23</c:v>
                </c:pt>
                <c:pt idx="65">
                  <c:v>6.021937479611964E+23</c:v>
                </c:pt>
                <c:pt idx="66">
                  <c:v>5.6883027565226778E+23</c:v>
                </c:pt>
                <c:pt idx="67">
                  <c:v>5.373152471179171E+23</c:v>
                </c:pt>
                <c:pt idx="68">
                  <c:v>5.0754625262224698E+23</c:v>
                </c:pt>
                <c:pt idx="69">
                  <c:v>4.7942655625842199E+23</c:v>
                </c:pt>
                <c:pt idx="70">
                  <c:v>4.5286478160027058E+23</c:v>
                </c:pt>
                <c:pt idx="71">
                  <c:v>4.2777461476980522E+23</c:v>
                </c:pt>
                <c:pt idx="72">
                  <c:v>4.0407452395575268E+23</c:v>
                </c:pt>
                <c:pt idx="73">
                  <c:v>3.8168749447166384E+23</c:v>
                </c:pt>
                <c:pt idx="74">
                  <c:v>3.6054077849265585E+23</c:v>
                </c:pt>
                <c:pt idx="75">
                  <c:v>3.4056565865754496E+23</c:v>
                </c:pt>
                <c:pt idx="76">
                  <c:v>3.2169722476818276E+23</c:v>
                </c:pt>
                <c:pt idx="77">
                  <c:v>3.0387416286036623E+23</c:v>
                </c:pt>
                <c:pt idx="78">
                  <c:v>2.8703855596090041E+23</c:v>
                </c:pt>
                <c:pt idx="79">
                  <c:v>2.7113569588336028E+23</c:v>
                </c:pt>
                <c:pt idx="80">
                  <c:v>2.5611390545097356E+23</c:v>
                </c:pt>
                <c:pt idx="81">
                  <c:v>2.4192437056892807E+23</c:v>
                </c:pt>
                <c:pt idx="82">
                  <c:v>2.2852098160041364E+23</c:v>
                </c:pt>
                <c:pt idx="83">
                  <c:v>2.1586018353094271E+23</c:v>
                </c:pt>
                <c:pt idx="84">
                  <c:v>2.0390083443404884E+23</c:v>
                </c:pt>
                <c:pt idx="85">
                  <c:v>1.926040717784422E+23</c:v>
                </c:pt>
                <c:pt idx="86">
                  <c:v>1.8193318614217844E+23</c:v>
                </c:pt>
                <c:pt idx="87">
                  <c:v>1.7185350192346938E+23</c:v>
                </c:pt>
                <c:pt idx="88">
                  <c:v>1.6233226466049877E+23</c:v>
                </c:pt>
                <c:pt idx="89">
                  <c:v>1.5333853459408297E+23</c:v>
                </c:pt>
                <c:pt idx="90">
                  <c:v>1.4484308612730307E+23</c:v>
                </c:pt>
                <c:pt idx="91">
                  <c:v>1.3681831285539694E+23</c:v>
                </c:pt>
                <c:pt idx="92">
                  <c:v>1.2923813785730064E+23</c:v>
                </c:pt>
                <c:pt idx="93">
                  <c:v>1.2207792895732815E+23</c:v>
                </c:pt>
                <c:pt idx="94">
                  <c:v>1.1531441868162593E+23</c:v>
                </c:pt>
                <c:pt idx="95">
                  <c:v>1.0892562864929809E+23</c:v>
                </c:pt>
                <c:pt idx="96">
                  <c:v>1.0289079815250642E+23</c:v>
                </c:pt>
                <c:pt idx="97">
                  <c:v>9.7190316693462922E+22</c:v>
                </c:pt>
                <c:pt idx="98">
                  <c:v>9.1805660259090075E+22</c:v>
                </c:pt>
                <c:pt idx="99">
                  <c:v>8.6719331126270121E+22</c:v>
                </c:pt>
                <c:pt idx="100">
                  <c:v>8.1914801002077326E+22</c:v>
                </c:pt>
                <c:pt idx="101">
                  <c:v>7.7376457314224382E+22</c:v>
                </c:pt>
                <c:pt idx="102">
                  <c:v>7.3089552477190917E+22</c:v>
                </c:pt>
                <c:pt idx="103">
                  <c:v>6.9040155969172248E+22</c:v>
                </c:pt>
                <c:pt idx="104">
                  <c:v>6.5215109064118659E+22</c:v>
                </c:pt>
                <c:pt idx="105">
                  <c:v>6.1601982071766197E+22</c:v>
                </c:pt>
                <c:pt idx="106">
                  <c:v>5.8189033946707082E+22</c:v>
                </c:pt>
                <c:pt idx="107">
                  <c:v>5.4965174135247587E+22</c:v>
                </c:pt>
                <c:pt idx="108">
                  <c:v>5.1919926536073057E+22</c:v>
                </c:pt>
                <c:pt idx="109">
                  <c:v>4.9043395457607749E+22</c:v>
                </c:pt>
                <c:pt idx="110">
                  <c:v>4.6326233461447054E+22</c:v>
                </c:pt>
                <c:pt idx="111">
                  <c:v>4.3759610987366587E+22</c:v>
                </c:pt>
                <c:pt idx="112">
                  <c:v>4.133518766120384E+22</c:v>
                </c:pt>
                <c:pt idx="113">
                  <c:v>3.9045085192375471E+22</c:v>
                </c:pt>
                <c:pt idx="114">
                  <c:v>3.6881861772959434E+22</c:v>
                </c:pt>
                <c:pt idx="115">
                  <c:v>3.4838487895150332E+22</c:v>
                </c:pt>
                <c:pt idx="116">
                  <c:v>3.2908323508505637E+22</c:v>
                </c:pt>
                <c:pt idx="117">
                  <c:v>3.108509644275396E+22</c:v>
                </c:pt>
                <c:pt idx="118">
                  <c:v>2.9362882026049276E+22</c:v>
                </c:pt>
                <c:pt idx="119">
                  <c:v>2.7736083832439405E+22</c:v>
                </c:pt>
                <c:pt idx="120">
                  <c:v>2.6199415495986757E+22</c:v>
                </c:pt>
                <c:pt idx="121">
                  <c:v>2.474788353244536E+22</c:v>
                </c:pt>
                <c:pt idx="122">
                  <c:v>2.3376771112672216E+22</c:v>
                </c:pt>
                <c:pt idx="123">
                  <c:v>2.2081622735043955E+22</c:v>
                </c:pt>
                <c:pt idx="124">
                  <c:v>2.0858229747071054E+22</c:v>
                </c:pt>
                <c:pt idx="125">
                  <c:v>1.9702616669160921E+22</c:v>
                </c:pt>
                <c:pt idx="126">
                  <c:v>1.8611028276088886E+22</c:v>
                </c:pt>
                <c:pt idx="127">
                  <c:v>1.7579917394197116E+22</c:v>
                </c:pt>
                <c:pt idx="128">
                  <c:v>1.6605933374668003E+22</c:v>
                </c:pt>
                <c:pt idx="129">
                  <c:v>1.5685911205415341E+22</c:v>
                </c:pt>
                <c:pt idx="130">
                  <c:v>1.4816861226211786E+22</c:v>
                </c:pt>
                <c:pt idx="131">
                  <c:v>1.3995959413631344E+22</c:v>
                </c:pt>
                <c:pt idx="132">
                  <c:v>1.3220538204237341E+22</c:v>
                </c:pt>
                <c:pt idx="133">
                  <c:v>1.2488077826195307E+22</c:v>
                </c:pt>
                <c:pt idx="134">
                  <c:v>1.1796198111142436E+22</c:v>
                </c:pt>
                <c:pt idx="135">
                  <c:v>1.1142650759705807E+22</c:v>
                </c:pt>
                <c:pt idx="136">
                  <c:v>1.0525312035535819E+22</c:v>
                </c:pt>
                <c:pt idx="137">
                  <c:v>9.9421758641136929E+21</c:v>
                </c:pt>
                <c:pt idx="138">
                  <c:v>9.3913473139072576E+21</c:v>
                </c:pt>
                <c:pt idx="139">
                  <c:v>8.8710364386916188E+21</c:v>
                </c:pt>
                <c:pt idx="140">
                  <c:v>8.379552461025254E+21</c:v>
                </c:pt>
                <c:pt idx="141">
                  <c:v>7.9152982779800951E+21</c:v>
                </c:pt>
                <c:pt idx="142">
                  <c:v>7.4767652712718952E+21</c:v>
                </c:pt>
                <c:pt idx="143">
                  <c:v>7.0625284049261675E+21</c:v>
                </c:pt>
                <c:pt idx="144">
                  <c:v>6.6712415945490474E+21</c:v>
                </c:pt>
                <c:pt idx="145">
                  <c:v>6.3016333331556561E+21</c:v>
                </c:pt>
                <c:pt idx="146">
                  <c:v>5.9525025593414606E+21</c:v>
                </c:pt>
                <c:pt idx="147">
                  <c:v>5.6227147543704104E+21</c:v>
                </c:pt>
                <c:pt idx="148">
                  <c:v>5.3111982554968071E+21</c:v>
                </c:pt>
                <c:pt idx="149">
                  <c:v>5.0169407735411602E+21</c:v>
                </c:pt>
                <c:pt idx="150">
                  <c:v>4.7389861034033876E+21</c:v>
                </c:pt>
                <c:pt idx="151">
                  <c:v>4.4764310168243714E+21</c:v>
                </c:pt>
                <c:pt idx="152">
                  <c:v>4.2284223272982969E+21</c:v>
                </c:pt>
                <c:pt idx="153">
                  <c:v>3.9941541175985166E+21</c:v>
                </c:pt>
                <c:pt idx="154">
                  <c:v>3.7728651209072386E+21</c:v>
                </c:pt>
                <c:pt idx="155">
                  <c:v>3.5638362470391879E+21</c:v>
                </c:pt>
                <c:pt idx="156">
                  <c:v>3.3663882457203307E+21</c:v>
                </c:pt>
                <c:pt idx="157">
                  <c:v>3.1798794993285815E+21</c:v>
                </c:pt>
                <c:pt idx="158">
                  <c:v>3.0037039379236882E+21</c:v>
                </c:pt>
                <c:pt idx="159">
                  <c:v>2.8372890697912597E+21</c:v>
                </c:pt>
                <c:pt idx="160">
                  <c:v>2.6800941211009124E+21</c:v>
                </c:pt>
                <c:pt idx="161">
                  <c:v>2.5316082786334262E+21</c:v>
                </c:pt>
                <c:pt idx="162">
                  <c:v>2.391349029866392E+21</c:v>
                </c:pt>
                <c:pt idx="163">
                  <c:v>2.2588605950245365E+21</c:v>
                </c:pt>
                <c:pt idx="164">
                  <c:v>2.1337124459994347E+21</c:v>
                </c:pt>
                <c:pt idx="165">
                  <c:v>2.0154979073259036E+21</c:v>
                </c:pt>
                <c:pt idx="166">
                  <c:v>1.903832834668747E+21</c:v>
                </c:pt>
                <c:pt idx="167">
                  <c:v>1.7983543665256474E+21</c:v>
                </c:pt>
                <c:pt idx="168">
                  <c:v>1.6987197450896794E+21</c:v>
                </c:pt>
                <c:pt idx="169">
                  <c:v>1.6046052024398926E+21</c:v>
                </c:pt>
                <c:pt idx="170">
                  <c:v>1.5157049084404661E+21</c:v>
                </c:pt>
                <c:pt idx="171">
                  <c:v>1.4317299769296882E+21</c:v>
                </c:pt>
                <c:pt idx="172">
                  <c:v>1.3524075269692224E+21</c:v>
                </c:pt>
                <c:pt idx="173">
                  <c:v>1.2774797961032234E+21</c:v>
                </c:pt>
                <c:pt idx="174">
                  <c:v>1.206703302745719E+21</c:v>
                </c:pt>
                <c:pt idx="175">
                  <c:v>1.1398480549744599E+21</c:v>
                </c:pt>
                <c:pt idx="176">
                  <c:v>1.0766968031601058E+21</c:v>
                </c:pt>
                <c:pt idx="177">
                  <c:v>1.0170443340021923E+21</c:v>
                </c:pt>
                <c:pt idx="178">
                  <c:v>9.6069680367774597E+20</c:v>
                </c:pt>
                <c:pt idx="179">
                  <c:v>9.0747110793564468E+20</c:v>
                </c:pt>
                <c:pt idx="180">
                  <c:v>8.5719428708974789E+20</c:v>
                </c:pt>
                <c:pt idx="181">
                  <c:v>8.0970296397735146E+20</c:v>
                </c:pt>
                <c:pt idx="182">
                  <c:v>7.6484281305652842E+20</c:v>
                </c:pt>
                <c:pt idx="183">
                  <c:v>7.224680589172023E+20</c:v>
                </c:pt>
                <c:pt idx="184">
                  <c:v>6.8244100257632118E+20</c:v>
                </c:pt>
                <c:pt idx="185">
                  <c:v>6.4463157401779005E+20</c:v>
                </c:pt>
                <c:pt idx="186">
                  <c:v>6.0891690952315109E+20</c:v>
                </c:pt>
                <c:pt idx="187">
                  <c:v>5.7518095241948581E+20</c:v>
                </c:pt>
                <c:pt idx="188">
                  <c:v>5.4331407594718632E+20</c:v>
                </c:pt>
                <c:pt idx="189">
                  <c:v>5.1321272702205041E+20</c:v>
                </c:pt>
                <c:pt idx="190">
                  <c:v>4.8477908973411723E+20</c:v>
                </c:pt>
                <c:pt idx="191">
                  <c:v>4.5792076748973828E+20</c:v>
                </c:pt>
                <c:pt idx="192">
                  <c:v>4.3255048276401331E+20</c:v>
                </c:pt>
                <c:pt idx="193">
                  <c:v>4.085857934878952E+20</c:v>
                </c:pt>
                <c:pt idx="194">
                  <c:v>3.8594882514837465E+20</c:v>
                </c:pt>
                <c:pt idx="195">
                  <c:v>3.6456601773116562E+20</c:v>
                </c:pt>
                <c:pt idx="196">
                  <c:v>3.4436788668359167E+20</c:v>
                </c:pt>
                <c:pt idx="197">
                  <c:v>3.25288797120887E+20</c:v>
                </c:pt>
                <c:pt idx="198">
                  <c:v>3.0726675054220588E+20</c:v>
                </c:pt>
                <c:pt idx="199">
                  <c:v>2.9024318336324187E+20</c:v>
                </c:pt>
                <c:pt idx="200">
                  <c:v>2.7416277661079804E+20</c:v>
                </c:pt>
                <c:pt idx="201">
                  <c:v>2.5897327616088156E+20</c:v>
                </c:pt>
                <c:pt idx="202">
                  <c:v>2.4462532293619492E+20</c:v>
                </c:pt>
                <c:pt idx="203">
                  <c:v>2.3107229251122525E+20</c:v>
                </c:pt>
                <c:pt idx="204">
                  <c:v>2.1827014360373477E+20</c:v>
                </c:pt>
                <c:pt idx="205">
                  <c:v>2.0617727496030536E+20</c:v>
                </c:pt>
                <c:pt idx="206">
                  <c:v>1.9475439017088759E+20</c:v>
                </c:pt>
                <c:pt idx="207">
                  <c:v>1.839643699730567E+20</c:v>
                </c:pt>
                <c:pt idx="208">
                  <c:v>1.7377215163102737E+20</c:v>
                </c:pt>
                <c:pt idx="209">
                  <c:v>1.6414461499745475E+20</c:v>
                </c:pt>
                <c:pt idx="210">
                  <c:v>1.5505047488778335E+20</c:v>
                </c:pt>
                <c:pt idx="211">
                  <c:v>1.4646017941739895E+20</c:v>
                </c:pt>
                <c:pt idx="212">
                  <c:v>1.3834581397123375E+20</c:v>
                </c:pt>
                <c:pt idx="213">
                  <c:v>1.3068101049376068E+20</c:v>
                </c:pt>
                <c:pt idx="214">
                  <c:v>1.2344086180461774E+20</c:v>
                </c:pt>
                <c:pt idx="215">
                  <c:v>1.16601840661419E+20</c:v>
                </c:pt>
                <c:pt idx="216">
                  <c:v>1.1014172330675016E+20</c:v>
                </c:pt>
                <c:pt idx="217">
                  <c:v>1.0403951725090236E+20</c:v>
                </c:pt>
                <c:pt idx="218">
                  <c:v>9.8275393055680053E+19</c:v>
                </c:pt>
                <c:pt idx="219">
                  <c:v>9.2830619897600737E+19</c:v>
                </c:pt>
                <c:pt idx="220">
                  <c:v>8.7687504701104521E+19</c:v>
                </c:pt>
                <c:pt idx="221">
                  <c:v>8.2829334643977142E+19</c:v>
                </c:pt>
                <c:pt idx="222">
                  <c:v>7.824032284815999E+19</c:v>
                </c:pt>
                <c:pt idx="223">
                  <c:v>7.390555707946179E+19</c:v>
                </c:pt>
                <c:pt idx="224">
                  <c:v>6.981095128947372E+19</c:v>
                </c:pt>
                <c:pt idx="225">
                  <c:v>6.5943199842216174E+19</c:v>
                </c:pt>
                <c:pt idx="226">
                  <c:v>6.228973427677882E+19</c:v>
                </c:pt>
                <c:pt idx="227">
                  <c:v>5.8838682465447526E+19</c:v>
                </c:pt>
                <c:pt idx="228">
                  <c:v>5.5578830034604507E+19</c:v>
                </c:pt>
                <c:pt idx="229">
                  <c:v>5.2499583923032957E+19</c:v>
                </c:pt>
                <c:pt idx="230">
                  <c:v>4.9590937959210664E+19</c:v>
                </c:pt>
                <c:pt idx="231">
                  <c:v>4.6843440345730679E+19</c:v>
                </c:pt>
                <c:pt idx="232">
                  <c:v>4.4248162945191444E+19</c:v>
                </c:pt>
                <c:pt idx="233">
                  <c:v>4.1796672267745878E+19</c:v>
                </c:pt>
                <c:pt idx="234">
                  <c:v>3.9481002066035073E+19</c:v>
                </c:pt>
                <c:pt idx="235">
                  <c:v>3.7293627448449688E+19</c:v>
                </c:pt>
                <c:pt idx="236">
                  <c:v>3.5227440426601013E+19</c:v>
                </c:pt>
                <c:pt idx="237">
                  <c:v>3.3275726817539953E+19</c:v>
                </c:pt>
                <c:pt idx="238">
                  <c:v>3.1432144425668305E+19</c:v>
                </c:pt>
                <c:pt idx="239">
                  <c:v>2.9690702433441542E+19</c:v>
                </c:pt>
                <c:pt idx="240">
                  <c:v>2.8045741933893841E+19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5-400E-ABC3-9DFD4D54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556783"/>
        <c:axId val="1660560623"/>
      </c:scatterChart>
      <c:valAx>
        <c:axId val="166055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n(h), </a:t>
                </a:r>
                <a:r>
                  <a:rPr lang="ru-RU">
                    <a:solidFill>
                      <a:schemeClr val="tx1"/>
                    </a:solidFill>
                  </a:rPr>
                  <a:t>м-3</a:t>
                </a:r>
              </a:p>
            </c:rich>
          </c:tx>
          <c:layout>
            <c:manualLayout>
              <c:xMode val="edge"/>
              <c:yMode val="edge"/>
              <c:x val="0.84844577666428056"/>
              <c:y val="0.84570330102254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560623"/>
        <c:crosses val="autoZero"/>
        <c:crossBetween val="midCat"/>
      </c:valAx>
      <c:valAx>
        <c:axId val="1660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h,</a:t>
                </a:r>
                <a:r>
                  <a:rPr lang="en-US" baseline="0">
                    <a:solidFill>
                      <a:schemeClr val="tx1"/>
                    </a:solidFill>
                  </a:rPr>
                  <a:t> </a:t>
                </a:r>
                <a:r>
                  <a:rPr lang="ru-RU" baseline="0">
                    <a:solidFill>
                      <a:schemeClr val="tx1"/>
                    </a:solidFill>
                  </a:rPr>
                  <a:t>м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797437691002906"/>
              <c:y val="0.1219005041629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55678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3</xdr:row>
      <xdr:rowOff>23812</xdr:rowOff>
    </xdr:from>
    <xdr:to>
      <xdr:col>14</xdr:col>
      <xdr:colOff>28575</xdr:colOff>
      <xdr:row>24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6592CB-EDDB-AFA8-2FF3-D66F4C04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200024</xdr:rowOff>
    </xdr:from>
    <xdr:to>
      <xdr:col>14</xdr:col>
      <xdr:colOff>0</xdr:colOff>
      <xdr:row>25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00685D-91AA-34D5-7895-B86CD5784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C167-8095-4237-83E6-74698FCC5993}">
  <dimension ref="A3:B154"/>
  <sheetViews>
    <sheetView workbookViewId="0">
      <selection activeCell="U19" sqref="U19"/>
    </sheetView>
  </sheetViews>
  <sheetFormatPr defaultRowHeight="15"/>
  <cols>
    <col min="1" max="1" width="17.7109375" customWidth="1"/>
    <col min="2" max="2" width="9.7109375" customWidth="1"/>
  </cols>
  <sheetData>
    <row r="3" spans="1:2" ht="15.75" thickBot="1"/>
    <row r="4" spans="1:2" ht="15.75" thickBot="1">
      <c r="A4" s="18" t="s">
        <v>14</v>
      </c>
      <c r="B4" s="19"/>
    </row>
    <row r="5" spans="1:2">
      <c r="A5" s="1" t="s">
        <v>10</v>
      </c>
      <c r="B5" s="2">
        <v>101325</v>
      </c>
    </row>
    <row r="6" spans="1:2">
      <c r="A6" s="3" t="s">
        <v>2</v>
      </c>
      <c r="B6" s="4">
        <v>2.9000000000000001E-2</v>
      </c>
    </row>
    <row r="7" spans="1:2">
      <c r="A7" s="3" t="s">
        <v>11</v>
      </c>
      <c r="B7" s="4">
        <v>9.8000000000000007</v>
      </c>
    </row>
    <row r="8" spans="1:2">
      <c r="A8" s="3" t="s">
        <v>4</v>
      </c>
      <c r="B8" s="4">
        <v>300</v>
      </c>
    </row>
    <row r="9" spans="1:2" ht="19.5" thickBot="1">
      <c r="A9" s="5" t="s">
        <v>12</v>
      </c>
      <c r="B9" s="6">
        <v>8.31</v>
      </c>
    </row>
    <row r="11" spans="1:2" ht="15.75" thickBot="1"/>
    <row r="12" spans="1:2" ht="15.75" thickBot="1">
      <c r="A12" s="20" t="s">
        <v>15</v>
      </c>
      <c r="B12" s="21"/>
    </row>
    <row r="13" spans="1:2" ht="15.75" thickBot="1">
      <c r="A13" s="17" t="s">
        <v>0</v>
      </c>
      <c r="B13" s="16" t="s">
        <v>13</v>
      </c>
    </row>
    <row r="14" spans="1:2">
      <c r="A14" s="7">
        <v>0</v>
      </c>
      <c r="B14" s="8">
        <f>$B$5*EXP(-1*$B$6*$B$7*A14/$B$9/$B$8)</f>
        <v>101325</v>
      </c>
    </row>
    <row r="15" spans="1:2">
      <c r="A15" s="9">
        <v>500</v>
      </c>
      <c r="B15" s="4">
        <f t="shared" ref="B15:B78" si="0">$B$5*EXP(-1*$B$6*$B$7*A15/$B$9/$B$8)</f>
        <v>95711.032470465623</v>
      </c>
    </row>
    <row r="16" spans="1:2">
      <c r="A16" s="9">
        <v>1000</v>
      </c>
      <c r="B16" s="4">
        <f t="shared" si="0"/>
        <v>90408.109909326653</v>
      </c>
    </row>
    <row r="17" spans="1:2">
      <c r="A17" s="9">
        <v>1500</v>
      </c>
      <c r="B17" s="4">
        <f t="shared" si="0"/>
        <v>85398.998698494819</v>
      </c>
    </row>
    <row r="18" spans="1:2">
      <c r="A18" s="9">
        <v>2000</v>
      </c>
      <c r="B18" s="4">
        <f t="shared" si="0"/>
        <v>80667.420058000382</v>
      </c>
    </row>
    <row r="19" spans="1:2">
      <c r="A19" s="9">
        <v>2500</v>
      </c>
      <c r="B19" s="4">
        <f t="shared" si="0"/>
        <v>76197.997142659398</v>
      </c>
    </row>
    <row r="20" spans="1:2">
      <c r="A20" s="9">
        <v>3000</v>
      </c>
      <c r="B20" s="4">
        <f t="shared" si="0"/>
        <v>71976.205069879303</v>
      </c>
    </row>
    <row r="21" spans="1:2">
      <c r="A21" s="9">
        <v>3500</v>
      </c>
      <c r="B21" s="4">
        <f t="shared" si="0"/>
        <v>67988.323716201427</v>
      </c>
    </row>
    <row r="22" spans="1:2">
      <c r="A22" s="9">
        <v>4000</v>
      </c>
      <c r="B22" s="4">
        <f t="shared" si="0"/>
        <v>64221.393129177224</v>
      </c>
    </row>
    <row r="23" spans="1:2">
      <c r="A23" s="9">
        <v>4500</v>
      </c>
      <c r="B23" s="4">
        <f t="shared" si="0"/>
        <v>60663.171409674011</v>
      </c>
    </row>
    <row r="24" spans="1:2">
      <c r="A24" s="9">
        <v>5000</v>
      </c>
      <c r="B24" s="4">
        <f t="shared" si="0"/>
        <v>57302.094927734812</v>
      </c>
    </row>
    <row r="25" spans="1:2">
      <c r="A25" s="9">
        <v>5500</v>
      </c>
      <c r="B25" s="4">
        <f t="shared" si="0"/>
        <v>54127.240742700516</v>
      </c>
    </row>
    <row r="26" spans="1:2">
      <c r="A26" s="9">
        <v>6000</v>
      </c>
      <c r="B26" s="4">
        <f t="shared" si="0"/>
        <v>51128.291105465767</v>
      </c>
    </row>
    <row r="27" spans="1:2">
      <c r="A27" s="9">
        <v>6500</v>
      </c>
      <c r="B27" s="4">
        <f t="shared" si="0"/>
        <v>48295.499927507059</v>
      </c>
    </row>
    <row r="28" spans="1:2">
      <c r="A28" s="9">
        <v>7000</v>
      </c>
      <c r="B28" s="4">
        <f t="shared" si="0"/>
        <v>45619.661107712775</v>
      </c>
    </row>
    <row r="29" spans="1:2">
      <c r="A29" s="9">
        <v>7500</v>
      </c>
      <c r="B29" s="4">
        <f t="shared" si="0"/>
        <v>43092.078614082762</v>
      </c>
    </row>
    <row r="30" spans="1:2">
      <c r="A30" s="9">
        <v>8000</v>
      </c>
      <c r="B30" s="4">
        <f t="shared" si="0"/>
        <v>40704.538223067677</v>
      </c>
    </row>
    <row r="31" spans="1:2">
      <c r="A31" s="9">
        <v>8500</v>
      </c>
      <c r="B31" s="4">
        <f t="shared" si="0"/>
        <v>38449.280824706024</v>
      </c>
    </row>
    <row r="32" spans="1:2">
      <c r="A32" s="9">
        <v>9000</v>
      </c>
      <c r="B32" s="4">
        <f t="shared" si="0"/>
        <v>36318.977206804739</v>
      </c>
    </row>
    <row r="33" spans="1:2">
      <c r="A33" s="9">
        <v>9500</v>
      </c>
      <c r="B33" s="4">
        <f t="shared" si="0"/>
        <v>34306.704236216028</v>
      </c>
    </row>
    <row r="34" spans="1:2">
      <c r="A34" s="9">
        <v>10000</v>
      </c>
      <c r="B34" s="4">
        <f t="shared" si="0"/>
        <v>32405.922359803921</v>
      </c>
    </row>
    <row r="35" spans="1:2">
      <c r="A35" s="9">
        <v>10500</v>
      </c>
      <c r="B35" s="4">
        <f t="shared" si="0"/>
        <v>30610.454351982051</v>
      </c>
    </row>
    <row r="36" spans="1:2">
      <c r="A36" s="9">
        <v>11000</v>
      </c>
      <c r="B36" s="4">
        <f t="shared" si="0"/>
        <v>28914.465239755827</v>
      </c>
    </row>
    <row r="37" spans="1:2">
      <c r="A37" s="9">
        <v>11500</v>
      </c>
      <c r="B37" s="4">
        <f t="shared" si="0"/>
        <v>27312.443340028811</v>
      </c>
    </row>
    <row r="38" spans="1:2">
      <c r="A38" s="9">
        <v>12000</v>
      </c>
      <c r="B38" s="4">
        <f t="shared" si="0"/>
        <v>25799.182347547492</v>
      </c>
    </row>
    <row r="39" spans="1:2">
      <c r="A39" s="9">
        <v>12500</v>
      </c>
      <c r="B39" s="4">
        <f t="shared" si="0"/>
        <v>24369.764415273439</v>
      </c>
    </row>
    <row r="40" spans="1:2">
      <c r="A40" s="9">
        <v>13000</v>
      </c>
      <c r="B40" s="4">
        <f t="shared" si="0"/>
        <v>23019.544172196736</v>
      </c>
    </row>
    <row r="41" spans="1:2">
      <c r="A41" s="9">
        <v>13500</v>
      </c>
      <c r="B41" s="4">
        <f t="shared" si="0"/>
        <v>21744.133626651263</v>
      </c>
    </row>
    <row r="42" spans="1:2">
      <c r="A42" s="9">
        <v>14000</v>
      </c>
      <c r="B42" s="4">
        <f t="shared" si="0"/>
        <v>20539.387906070187</v>
      </c>
    </row>
    <row r="43" spans="1:2">
      <c r="A43" s="9">
        <v>14500</v>
      </c>
      <c r="B43" s="4">
        <f t="shared" si="0"/>
        <v>19401.391786838118</v>
      </c>
    </row>
    <row r="44" spans="1:2">
      <c r="A44" s="9">
        <v>15000</v>
      </c>
      <c r="B44" s="4">
        <f t="shared" si="0"/>
        <v>18326.446970464236</v>
      </c>
    </row>
    <row r="45" spans="1:2">
      <c r="A45" s="9">
        <v>15500</v>
      </c>
      <c r="B45" s="4">
        <f t="shared" si="0"/>
        <v>17311.060064726062</v>
      </c>
    </row>
    <row r="46" spans="1:2">
      <c r="A46" s="9">
        <v>16000</v>
      </c>
      <c r="B46" s="4">
        <f t="shared" si="0"/>
        <v>16351.931230724671</v>
      </c>
    </row>
    <row r="47" spans="1:2">
      <c r="A47" s="9">
        <v>16500</v>
      </c>
      <c r="B47" s="4">
        <f t="shared" si="0"/>
        <v>15445.943458955928</v>
      </c>
    </row>
    <row r="48" spans="1:2">
      <c r="A48" s="9">
        <v>17000</v>
      </c>
      <c r="B48" s="4">
        <f t="shared" si="0"/>
        <v>14590.152439547064</v>
      </c>
    </row>
    <row r="49" spans="1:2">
      <c r="A49" s="9">
        <v>17500</v>
      </c>
      <c r="B49" s="4">
        <f t="shared" si="0"/>
        <v>13781.776993738296</v>
      </c>
    </row>
    <row r="50" spans="1:2">
      <c r="A50" s="9">
        <v>18000</v>
      </c>
      <c r="B50" s="4">
        <f t="shared" si="0"/>
        <v>13018.190035513468</v>
      </c>
    </row>
    <row r="51" spans="1:2">
      <c r="A51" s="9">
        <v>18500</v>
      </c>
      <c r="B51" s="4">
        <f t="shared" si="0"/>
        <v>12296.910034006629</v>
      </c>
    </row>
    <row r="52" spans="1:2">
      <c r="A52" s="9">
        <v>19000</v>
      </c>
      <c r="B52" s="4">
        <f t="shared" si="0"/>
        <v>11615.592948938589</v>
      </c>
    </row>
    <row r="53" spans="1:2">
      <c r="A53" s="9">
        <v>19500</v>
      </c>
      <c r="B53" s="4">
        <f t="shared" si="0"/>
        <v>10972.02461287513</v>
      </c>
    </row>
    <row r="54" spans="1:2">
      <c r="A54" s="9">
        <v>20000</v>
      </c>
      <c r="B54" s="4">
        <f t="shared" si="0"/>
        <v>10364.113535550354</v>
      </c>
    </row>
    <row r="55" spans="1:2">
      <c r="A55" s="9">
        <v>20500</v>
      </c>
      <c r="B55" s="4">
        <f t="shared" si="0"/>
        <v>9789.8841068704878</v>
      </c>
    </row>
    <row r="56" spans="1:2">
      <c r="A56" s="9">
        <v>21000</v>
      </c>
      <c r="B56" s="4">
        <f t="shared" si="0"/>
        <v>9247.4701765090231</v>
      </c>
    </row>
    <row r="57" spans="1:2">
      <c r="A57" s="9">
        <v>21500</v>
      </c>
      <c r="B57" s="4">
        <f t="shared" si="0"/>
        <v>8735.1089892279033</v>
      </c>
    </row>
    <row r="58" spans="1:2">
      <c r="A58" s="9">
        <v>22000</v>
      </c>
      <c r="B58" s="4">
        <f t="shared" si="0"/>
        <v>8251.135456215623</v>
      </c>
    </row>
    <row r="59" spans="1:2">
      <c r="A59" s="9">
        <v>22500</v>
      </c>
      <c r="B59" s="4">
        <f t="shared" si="0"/>
        <v>7793.9767438249573</v>
      </c>
    </row>
    <row r="60" spans="1:2">
      <c r="A60" s="9">
        <v>23000</v>
      </c>
      <c r="B60" s="4">
        <f t="shared" si="0"/>
        <v>7362.1471621246892</v>
      </c>
    </row>
    <row r="61" spans="1:2">
      <c r="A61" s="9">
        <v>23500</v>
      </c>
      <c r="B61" s="4">
        <f t="shared" si="0"/>
        <v>6954.2433366539572</v>
      </c>
    </row>
    <row r="62" spans="1:2">
      <c r="A62" s="9">
        <v>24000</v>
      </c>
      <c r="B62" s="4">
        <f t="shared" si="0"/>
        <v>6568.939647688193</v>
      </c>
    </row>
    <row r="63" spans="1:2">
      <c r="A63" s="9">
        <v>24500</v>
      </c>
      <c r="B63" s="4">
        <f t="shared" si="0"/>
        <v>6204.9839221950506</v>
      </c>
    </row>
    <row r="64" spans="1:2">
      <c r="A64" s="9">
        <v>25000</v>
      </c>
      <c r="B64" s="4">
        <f t="shared" si="0"/>
        <v>5861.1933644799174</v>
      </c>
    </row>
    <row r="65" spans="1:2">
      <c r="A65" s="9">
        <v>25500</v>
      </c>
      <c r="B65" s="4">
        <f t="shared" si="0"/>
        <v>5536.4507122962259</v>
      </c>
    </row>
    <row r="66" spans="1:2">
      <c r="A66" s="9">
        <v>26000</v>
      </c>
      <c r="B66" s="4">
        <f t="shared" si="0"/>
        <v>5229.7006059286123</v>
      </c>
    </row>
    <row r="67" spans="1:2">
      <c r="A67" s="9">
        <v>26500</v>
      </c>
      <c r="B67" s="4">
        <f t="shared" si="0"/>
        <v>4939.94615844902</v>
      </c>
    </row>
    <row r="68" spans="1:2">
      <c r="A68" s="9">
        <v>27000</v>
      </c>
      <c r="B68" s="4">
        <f t="shared" si="0"/>
        <v>4666.2457159996657</v>
      </c>
    </row>
    <row r="69" spans="1:2">
      <c r="A69" s="9">
        <v>27500</v>
      </c>
      <c r="B69" s="4">
        <f t="shared" si="0"/>
        <v>4407.7097975742909</v>
      </c>
    </row>
    <row r="70" spans="1:2">
      <c r="A70" s="9">
        <v>28000</v>
      </c>
      <c r="B70" s="4">
        <f t="shared" si="0"/>
        <v>4163.4982043525506</v>
      </c>
    </row>
    <row r="71" spans="1:2">
      <c r="A71" s="9">
        <v>28500</v>
      </c>
      <c r="B71" s="4">
        <f t="shared" si="0"/>
        <v>3932.8172891933141</v>
      </c>
    </row>
    <row r="72" spans="1:2">
      <c r="A72" s="9">
        <v>29000</v>
      </c>
      <c r="B72" s="4">
        <f t="shared" si="0"/>
        <v>3714.9173774131714</v>
      </c>
    </row>
    <row r="73" spans="1:2">
      <c r="A73" s="9">
        <v>29500</v>
      </c>
      <c r="B73" s="4">
        <f t="shared" si="0"/>
        <v>3509.0903304681888</v>
      </c>
    </row>
    <row r="74" spans="1:2">
      <c r="A74" s="9">
        <v>30000</v>
      </c>
      <c r="B74" s="4">
        <f t="shared" si="0"/>
        <v>3314.6672446211473</v>
      </c>
    </row>
    <row r="75" spans="1:2">
      <c r="A75" s="9">
        <v>30500</v>
      </c>
      <c r="B75" s="4">
        <f t="shared" si="0"/>
        <v>3131.0162771154555</v>
      </c>
    </row>
    <row r="76" spans="1:2">
      <c r="A76" s="9">
        <v>31000</v>
      </c>
      <c r="B76" s="4">
        <f t="shared" si="0"/>
        <v>2957.5405927910533</v>
      </c>
    </row>
    <row r="77" spans="1:2">
      <c r="A77" s="9">
        <v>31500</v>
      </c>
      <c r="B77" s="4">
        <f t="shared" si="0"/>
        <v>2793.6764244692299</v>
      </c>
    </row>
    <row r="78" spans="1:2">
      <c r="A78" s="9">
        <v>32000</v>
      </c>
      <c r="B78" s="4">
        <f t="shared" si="0"/>
        <v>2638.8912408028514</v>
      </c>
    </row>
    <row r="79" spans="1:2">
      <c r="A79" s="9">
        <v>32500</v>
      </c>
      <c r="B79" s="4">
        <f t="shared" ref="B79:B142" si="1">$B$5*EXP(-1*$B$6*$B$7*A79/$B$9/$B$8)</f>
        <v>2492.6820156378863</v>
      </c>
    </row>
    <row r="80" spans="1:2">
      <c r="A80" s="9">
        <v>33000</v>
      </c>
      <c r="B80" s="4">
        <f t="shared" si="1"/>
        <v>2354.5735932619141</v>
      </c>
    </row>
    <row r="81" spans="1:2">
      <c r="A81" s="9">
        <v>33500</v>
      </c>
      <c r="B81" s="4">
        <f t="shared" si="1"/>
        <v>2224.1171442269133</v>
      </c>
    </row>
    <row r="82" spans="1:2">
      <c r="A82" s="9">
        <v>34000</v>
      </c>
      <c r="B82" s="4">
        <f t="shared" si="1"/>
        <v>2100.8887067280652</v>
      </c>
    </row>
    <row r="83" spans="1:2">
      <c r="A83" s="9">
        <v>34500</v>
      </c>
      <c r="B83" s="4">
        <f t="shared" si="1"/>
        <v>1984.4878087982686</v>
      </c>
    </row>
    <row r="84" spans="1:2">
      <c r="A84" s="9">
        <v>35000</v>
      </c>
      <c r="B84" s="4">
        <f t="shared" si="1"/>
        <v>1874.5361668407029</v>
      </c>
    </row>
    <row r="85" spans="1:2">
      <c r="A85" s="9">
        <v>35500</v>
      </c>
      <c r="B85" s="4">
        <f t="shared" si="1"/>
        <v>1770.6764562699493</v>
      </c>
    </row>
    <row r="86" spans="1:2">
      <c r="A86" s="9">
        <v>36000</v>
      </c>
      <c r="B86" s="4">
        <f t="shared" si="1"/>
        <v>1672.5711502663914</v>
      </c>
    </row>
    <row r="87" spans="1:2">
      <c r="A87" s="9">
        <v>36500</v>
      </c>
      <c r="B87" s="4">
        <f t="shared" si="1"/>
        <v>1579.901422870078</v>
      </c>
    </row>
    <row r="88" spans="1:2">
      <c r="A88" s="9">
        <v>37000</v>
      </c>
      <c r="B88" s="4">
        <f t="shared" si="1"/>
        <v>1492.3661128492761</v>
      </c>
    </row>
    <row r="89" spans="1:2">
      <c r="A89" s="9">
        <v>37500</v>
      </c>
      <c r="B89" s="4">
        <f t="shared" si="1"/>
        <v>1409.6807449764569</v>
      </c>
    </row>
    <row r="90" spans="1:2">
      <c r="A90" s="9">
        <v>38000</v>
      </c>
      <c r="B90" s="4">
        <f t="shared" si="1"/>
        <v>1331.5766055310326</v>
      </c>
    </row>
    <row r="91" spans="1:2">
      <c r="A91" s="9">
        <v>38500</v>
      </c>
      <c r="B91" s="4">
        <f t="shared" si="1"/>
        <v>1257.7998690243567</v>
      </c>
    </row>
    <row r="92" spans="1:2">
      <c r="A92" s="9">
        <v>39000</v>
      </c>
      <c r="B92" s="4">
        <f t="shared" si="1"/>
        <v>1188.1107733090316</v>
      </c>
    </row>
    <row r="93" spans="1:2">
      <c r="A93" s="9">
        <v>39500</v>
      </c>
      <c r="B93" s="4">
        <f t="shared" si="1"/>
        <v>1122.2828403917183</v>
      </c>
    </row>
    <row r="94" spans="1:2">
      <c r="A94" s="9">
        <v>40000</v>
      </c>
      <c r="B94" s="4">
        <f t="shared" si="1"/>
        <v>1060.102140417252</v>
      </c>
    </row>
    <row r="95" spans="1:2">
      <c r="A95" s="9">
        <v>40500</v>
      </c>
      <c r="B95" s="4">
        <f t="shared" si="1"/>
        <v>1001.3665964321314</v>
      </c>
    </row>
    <row r="96" spans="1:2">
      <c r="A96" s="9">
        <v>41000</v>
      </c>
      <c r="B96" s="4">
        <f t="shared" si="1"/>
        <v>945.88532766795356</v>
      </c>
    </row>
    <row r="97" spans="1:2">
      <c r="A97" s="9">
        <v>41500</v>
      </c>
      <c r="B97" s="4">
        <f t="shared" si="1"/>
        <v>893.47802921060384</v>
      </c>
    </row>
    <row r="98" spans="1:2">
      <c r="A98" s="9">
        <v>42000</v>
      </c>
      <c r="B98" s="4">
        <f t="shared" si="1"/>
        <v>843.97438603921853</v>
      </c>
    </row>
    <row r="99" spans="1:2">
      <c r="A99" s="9">
        <v>42500</v>
      </c>
      <c r="B99" s="4">
        <f t="shared" si="1"/>
        <v>797.21351953062867</v>
      </c>
    </row>
    <row r="100" spans="1:2">
      <c r="A100" s="9">
        <v>43000</v>
      </c>
      <c r="B100" s="4">
        <f t="shared" si="1"/>
        <v>753.0434646305464</v>
      </c>
    </row>
    <row r="101" spans="1:2">
      <c r="A101" s="9">
        <v>43500</v>
      </c>
      <c r="B101" s="4">
        <f t="shared" si="1"/>
        <v>711.32067599236279</v>
      </c>
    </row>
    <row r="102" spans="1:2">
      <c r="A102" s="9">
        <v>44000</v>
      </c>
      <c r="B102" s="4">
        <f t="shared" si="1"/>
        <v>671.9095614785947</v>
      </c>
    </row>
    <row r="103" spans="1:2">
      <c r="A103" s="9">
        <v>44500</v>
      </c>
      <c r="B103" s="4">
        <f t="shared" si="1"/>
        <v>634.68204150894746</v>
      </c>
    </row>
    <row r="104" spans="1:2">
      <c r="A104" s="9">
        <v>45000</v>
      </c>
      <c r="B104" s="4">
        <f t="shared" si="1"/>
        <v>599.51713282293883</v>
      </c>
    </row>
    <row r="105" spans="1:2">
      <c r="A105" s="9">
        <v>45500</v>
      </c>
      <c r="B105" s="4">
        <f t="shared" si="1"/>
        <v>566.30055530438403</v>
      </c>
    </row>
    <row r="106" spans="1:2">
      <c r="A106" s="9">
        <v>46000</v>
      </c>
      <c r="B106" s="4">
        <f t="shared" si="1"/>
        <v>534.92436058998885</v>
      </c>
    </row>
    <row r="107" spans="1:2">
      <c r="A107" s="9">
        <v>46500</v>
      </c>
      <c r="B107" s="4">
        <f t="shared" si="1"/>
        <v>505.28658125508463</v>
      </c>
    </row>
    <row r="108" spans="1:2">
      <c r="A108" s="9">
        <v>47000</v>
      </c>
      <c r="B108" s="4">
        <f t="shared" si="1"/>
        <v>477.29089943642703</v>
      </c>
    </row>
    <row r="109" spans="1:2">
      <c r="A109" s="9">
        <v>47500</v>
      </c>
      <c r="B109" s="4">
        <f t="shared" si="1"/>
        <v>450.84633381512577</v>
      </c>
    </row>
    <row r="110" spans="1:2">
      <c r="A110" s="9">
        <v>48000</v>
      </c>
      <c r="B110" s="4">
        <f t="shared" si="1"/>
        <v>425.86694394246121</v>
      </c>
    </row>
    <row r="111" spans="1:2">
      <c r="A111" s="9">
        <v>48500</v>
      </c>
      <c r="B111" s="4">
        <f t="shared" si="1"/>
        <v>402.27155094769182</v>
      </c>
    </row>
    <row r="112" spans="1:2">
      <c r="A112" s="9">
        <v>49000</v>
      </c>
      <c r="B112" s="4">
        <f t="shared" si="1"/>
        <v>379.98347372019811</v>
      </c>
    </row>
    <row r="113" spans="1:2">
      <c r="A113" s="9">
        <v>49500</v>
      </c>
      <c r="B113" s="4">
        <f t="shared" si="1"/>
        <v>358.93027970860334</v>
      </c>
    </row>
    <row r="114" spans="1:2">
      <c r="A114" s="9">
        <v>50000</v>
      </c>
      <c r="B114" s="4">
        <f t="shared" si="1"/>
        <v>339.0435495270014</v>
      </c>
    </row>
    <row r="115" spans="1:2">
      <c r="A115" s="9">
        <v>50500</v>
      </c>
      <c r="B115" s="4">
        <f t="shared" si="1"/>
        <v>320.25865460331363</v>
      </c>
    </row>
    <row r="116" spans="1:2">
      <c r="A116" s="9">
        <v>51000</v>
      </c>
      <c r="B116" s="4">
        <f t="shared" si="1"/>
        <v>302.51454714715408</v>
      </c>
    </row>
    <row r="117" spans="1:2">
      <c r="A117" s="9">
        <v>51500</v>
      </c>
      <c r="B117" s="4">
        <f t="shared" si="1"/>
        <v>285.75356175464566</v>
      </c>
    </row>
    <row r="118" spans="1:2">
      <c r="A118" s="9">
        <v>52000</v>
      </c>
      <c r="B118" s="4">
        <f t="shared" si="1"/>
        <v>269.92122800542904</v>
      </c>
    </row>
    <row r="119" spans="1:2">
      <c r="A119" s="9">
        <v>52500</v>
      </c>
      <c r="B119" s="4">
        <f t="shared" si="1"/>
        <v>254.96609344283817</v>
      </c>
    </row>
    <row r="120" spans="1:2">
      <c r="A120" s="9">
        <v>53000</v>
      </c>
      <c r="B120" s="4">
        <f t="shared" si="1"/>
        <v>240.83955636195643</v>
      </c>
    </row>
    <row r="121" spans="1:2">
      <c r="A121" s="9">
        <v>53500</v>
      </c>
      <c r="B121" s="4">
        <f t="shared" si="1"/>
        <v>227.49570786214412</v>
      </c>
    </row>
    <row r="122" spans="1:2">
      <c r="A122" s="9">
        <v>54000</v>
      </c>
      <c r="B122" s="4">
        <f t="shared" si="1"/>
        <v>214.89118265073017</v>
      </c>
    </row>
    <row r="123" spans="1:2">
      <c r="A123" s="9">
        <v>54500</v>
      </c>
      <c r="B123" s="4">
        <f t="shared" si="1"/>
        <v>202.98501811301043</v>
      </c>
    </row>
    <row r="124" spans="1:2">
      <c r="A124" s="9">
        <v>55000</v>
      </c>
      <c r="B124" s="4">
        <f t="shared" si="1"/>
        <v>191.73852119054916</v>
      </c>
    </row>
    <row r="125" spans="1:2">
      <c r="A125" s="9">
        <v>55500</v>
      </c>
      <c r="B125" s="4">
        <f t="shared" si="1"/>
        <v>181.11514263516125</v>
      </c>
    </row>
    <row r="126" spans="1:2">
      <c r="A126" s="9">
        <v>56000</v>
      </c>
      <c r="B126" s="4">
        <f t="shared" si="1"/>
        <v>171.08035822992272</v>
      </c>
    </row>
    <row r="127" spans="1:2">
      <c r="A127" s="9">
        <v>56500</v>
      </c>
      <c r="B127" s="4">
        <f t="shared" si="1"/>
        <v>161.6015565911969</v>
      </c>
    </row>
    <row r="128" spans="1:2">
      <c r="A128" s="9">
        <v>57000</v>
      </c>
      <c r="B128" s="4">
        <f t="shared" si="1"/>
        <v>152.64793318705009</v>
      </c>
    </row>
    <row r="129" spans="1:2">
      <c r="A129" s="9">
        <v>57500</v>
      </c>
      <c r="B129" s="4">
        <f t="shared" si="1"/>
        <v>144.19039022763587</v>
      </c>
    </row>
    <row r="130" spans="1:2">
      <c r="A130" s="9">
        <v>58000</v>
      </c>
      <c r="B130" s="4">
        <f t="shared" si="1"/>
        <v>136.20144210220928</v>
      </c>
    </row>
    <row r="131" spans="1:2">
      <c r="A131" s="9">
        <v>58500</v>
      </c>
      <c r="B131" s="4">
        <f t="shared" si="1"/>
        <v>128.65512605545334</v>
      </c>
    </row>
    <row r="132" spans="1:2">
      <c r="A132" s="9">
        <v>59000</v>
      </c>
      <c r="B132" s="4">
        <f t="shared" si="1"/>
        <v>121.52691781283339</v>
      </c>
    </row>
    <row r="133" spans="1:2">
      <c r="A133" s="9">
        <v>59500</v>
      </c>
      <c r="B133" s="4">
        <f t="shared" si="1"/>
        <v>114.79365188077665</v>
      </c>
    </row>
    <row r="134" spans="1:2">
      <c r="A134" s="9">
        <v>60000</v>
      </c>
      <c r="B134" s="4">
        <f t="shared" si="1"/>
        <v>108.43344626266322</v>
      </c>
    </row>
    <row r="135" spans="1:2">
      <c r="A135" s="9">
        <v>60500</v>
      </c>
      <c r="B135" s="4">
        <f t="shared" si="1"/>
        <v>102.42563134596824</v>
      </c>
    </row>
    <row r="136" spans="1:2">
      <c r="A136" s="9">
        <v>61000</v>
      </c>
      <c r="B136" s="4">
        <f t="shared" si="1"/>
        <v>96.750682729453999</v>
      </c>
    </row>
    <row r="137" spans="1:2">
      <c r="A137" s="9">
        <v>61500</v>
      </c>
      <c r="B137" s="4">
        <f t="shared" si="1"/>
        <v>91.390157772104516</v>
      </c>
    </row>
    <row r="138" spans="1:2">
      <c r="A138" s="9">
        <v>62000</v>
      </c>
      <c r="B138" s="4">
        <f t="shared" si="1"/>
        <v>86.326635657605294</v>
      </c>
    </row>
    <row r="139" spans="1:2">
      <c r="A139" s="9">
        <v>62500</v>
      </c>
      <c r="B139" s="4">
        <f t="shared" si="1"/>
        <v>81.543660779581785</v>
      </c>
    </row>
    <row r="140" spans="1:2">
      <c r="A140" s="9">
        <v>63000</v>
      </c>
      <c r="B140" s="4">
        <f t="shared" si="1"/>
        <v>77.025689263608996</v>
      </c>
    </row>
    <row r="141" spans="1:2">
      <c r="A141" s="9">
        <v>63500</v>
      </c>
      <c r="B141" s="4">
        <f t="shared" si="1"/>
        <v>72.758038452201021</v>
      </c>
    </row>
    <row r="142" spans="1:2">
      <c r="A142" s="9">
        <v>64000</v>
      </c>
      <c r="B142" s="4">
        <f t="shared" si="1"/>
        <v>68.726839188611024</v>
      </c>
    </row>
    <row r="143" spans="1:2">
      <c r="A143" s="9">
        <v>64500</v>
      </c>
      <c r="B143" s="4">
        <f t="shared" ref="B143:B154" si="2">$B$5*EXP(-1*$B$6*$B$7*A143/$B$9/$B$8)</f>
        <v>64.918990744373133</v>
      </c>
    </row>
    <row r="144" spans="1:2">
      <c r="A144" s="9">
        <v>65000</v>
      </c>
      <c r="B144" s="4">
        <f t="shared" si="2"/>
        <v>61.322118244111074</v>
      </c>
    </row>
    <row r="145" spans="1:2">
      <c r="A145" s="9">
        <v>65500</v>
      </c>
      <c r="B145" s="4">
        <f t="shared" si="2"/>
        <v>57.92453244924598</v>
      </c>
    </row>
    <row r="146" spans="1:2">
      <c r="A146" s="9">
        <v>66000</v>
      </c>
      <c r="B146" s="4">
        <f t="shared" si="2"/>
        <v>54.71519176991189</v>
      </c>
    </row>
    <row r="147" spans="1:2">
      <c r="A147" s="9">
        <v>66500</v>
      </c>
      <c r="B147" s="4">
        <f t="shared" si="2"/>
        <v>51.683666381621414</v>
      </c>
    </row>
    <row r="148" spans="1:2">
      <c r="A148" s="9">
        <v>67000</v>
      </c>
      <c r="B148" s="4">
        <f t="shared" si="2"/>
        <v>48.820104330067409</v>
      </c>
    </row>
    <row r="149" spans="1:2">
      <c r="A149" s="9">
        <v>67500</v>
      </c>
      <c r="B149" s="4">
        <f t="shared" si="2"/>
        <v>46.115199513906752</v>
      </c>
    </row>
    <row r="150" spans="1:2">
      <c r="A150" s="9">
        <v>68000</v>
      </c>
      <c r="B150" s="4">
        <f t="shared" si="2"/>
        <v>43.560161441475671</v>
      </c>
    </row>
    <row r="151" spans="1:2">
      <c r="A151" s="9">
        <v>68500</v>
      </c>
      <c r="B151" s="4">
        <f t="shared" si="2"/>
        <v>41.14668666315135</v>
      </c>
    </row>
    <row r="152" spans="1:2">
      <c r="A152" s="9">
        <v>69000</v>
      </c>
      <c r="B152" s="4">
        <f t="shared" si="2"/>
        <v>38.866931786518172</v>
      </c>
    </row>
    <row r="153" spans="1:2">
      <c r="A153" s="9">
        <v>69500</v>
      </c>
      <c r="B153" s="4">
        <f t="shared" si="2"/>
        <v>36.713487986645028</v>
      </c>
    </row>
    <row r="154" spans="1:2" ht="15.75" thickBot="1">
      <c r="A154" s="10">
        <v>70000</v>
      </c>
      <c r="B154" s="6">
        <f t="shared" si="2"/>
        <v>34.67935692863395</v>
      </c>
    </row>
  </sheetData>
  <mergeCells count="2">
    <mergeCell ref="A4:B4"/>
    <mergeCell ref="A12:B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2AF1-CDA1-4808-BCA2-C9F0A2CE20A0}">
  <dimension ref="A3:B257"/>
  <sheetViews>
    <sheetView tabSelected="1" topLeftCell="A3" zoomScale="85" zoomScaleNormal="85" workbookViewId="0">
      <selection activeCell="V20" sqref="V20"/>
    </sheetView>
  </sheetViews>
  <sheetFormatPr defaultRowHeight="15"/>
  <cols>
    <col min="1" max="1" width="17.140625" customWidth="1"/>
    <col min="2" max="2" width="14.140625" customWidth="1"/>
  </cols>
  <sheetData>
    <row r="3" spans="1:2" ht="15.75" thickBot="1"/>
    <row r="4" spans="1:2" ht="15.75" thickBot="1">
      <c r="A4" s="20" t="s">
        <v>14</v>
      </c>
      <c r="B4" s="21"/>
    </row>
    <row r="5" spans="1:2">
      <c r="A5" s="7" t="s">
        <v>1</v>
      </c>
      <c r="B5" s="8">
        <v>101325</v>
      </c>
    </row>
    <row r="6" spans="1:2">
      <c r="A6" s="9" t="s">
        <v>2</v>
      </c>
      <c r="B6" s="4">
        <v>2.9000000000000001E-2</v>
      </c>
    </row>
    <row r="7" spans="1:2">
      <c r="A7" s="11" t="s">
        <v>3</v>
      </c>
      <c r="B7" s="4">
        <v>9.8000000000000007</v>
      </c>
    </row>
    <row r="8" spans="1:2">
      <c r="A8" s="9" t="s">
        <v>4</v>
      </c>
      <c r="B8" s="4">
        <v>300</v>
      </c>
    </row>
    <row r="9" spans="1:2">
      <c r="A9" s="9" t="s">
        <v>8</v>
      </c>
      <c r="B9" s="12">
        <v>1.3800000000000001E-23</v>
      </c>
    </row>
    <row r="10" spans="1:2">
      <c r="A10" s="9" t="s">
        <v>5</v>
      </c>
      <c r="B10" s="12">
        <v>6.0220000000000003E+23</v>
      </c>
    </row>
    <row r="11" spans="1:2">
      <c r="A11" s="9" t="s">
        <v>6</v>
      </c>
      <c r="B11" s="12">
        <f>B6/B10</f>
        <v>4.8156758551976088E-26</v>
      </c>
    </row>
    <row r="12" spans="1:2" ht="15.75" thickBot="1">
      <c r="A12" s="10" t="s">
        <v>7</v>
      </c>
      <c r="B12" s="13">
        <f>B5/B8/B9</f>
        <v>2.447463768115942E+25</v>
      </c>
    </row>
    <row r="14" spans="1:2" ht="15.75" thickBot="1"/>
    <row r="15" spans="1:2" ht="15.75" thickBot="1">
      <c r="A15" s="20" t="s">
        <v>15</v>
      </c>
      <c r="B15" s="21"/>
    </row>
    <row r="16" spans="1:2" ht="15.75" thickBot="1">
      <c r="A16" s="15" t="s">
        <v>0</v>
      </c>
      <c r="B16" s="16" t="s">
        <v>9</v>
      </c>
    </row>
    <row r="17" spans="1:2">
      <c r="A17" s="7">
        <v>0</v>
      </c>
      <c r="B17" s="14">
        <f>$B$12*EXP(-1*$B$11*$B$7*A17/$B$9/$B$8)</f>
        <v>2.447463768115942E+25</v>
      </c>
    </row>
    <row r="18" spans="1:2">
      <c r="A18" s="9">
        <v>500</v>
      </c>
      <c r="B18" s="12">
        <f t="shared" ref="B18:B81" si="0">$B$12*EXP(-1*$B$11*$B$7*A18/$B$9/$B$8)</f>
        <v>2.3118663961221298E+25</v>
      </c>
    </row>
    <row r="19" spans="1:2">
      <c r="A19" s="9">
        <v>1000</v>
      </c>
      <c r="B19" s="12">
        <f t="shared" si="0"/>
        <v>2.1837815550720468E+25</v>
      </c>
    </row>
    <row r="20" spans="1:2">
      <c r="A20" s="9">
        <v>1500</v>
      </c>
      <c r="B20" s="12">
        <f t="shared" si="0"/>
        <v>2.062793026565952E+25</v>
      </c>
    </row>
    <row r="21" spans="1:2">
      <c r="A21" s="9">
        <v>2000</v>
      </c>
      <c r="B21" s="12">
        <f t="shared" si="0"/>
        <v>1.9485076520434006E+25</v>
      </c>
    </row>
    <row r="22" spans="1:2">
      <c r="A22" s="9">
        <v>2500</v>
      </c>
      <c r="B22" s="12">
        <f t="shared" si="0"/>
        <v>1.8405540551939119E+25</v>
      </c>
    </row>
    <row r="23" spans="1:2">
      <c r="A23" s="9">
        <v>3000</v>
      </c>
      <c r="B23" s="12">
        <f t="shared" si="0"/>
        <v>1.7385814351501956E+25</v>
      </c>
    </row>
    <row r="24" spans="1:2">
      <c r="A24" s="9">
        <v>3500</v>
      </c>
      <c r="B24" s="12">
        <f t="shared" si="0"/>
        <v>1.6422584265423602E+25</v>
      </c>
    </row>
    <row r="25" spans="1:2">
      <c r="A25" s="9">
        <v>4000</v>
      </c>
      <c r="B25" s="12">
        <f t="shared" si="0"/>
        <v>1.5512720227087862E+25</v>
      </c>
    </row>
    <row r="26" spans="1:2">
      <c r="A26" s="9">
        <v>4500</v>
      </c>
      <c r="B26" s="12">
        <f t="shared" si="0"/>
        <v>1.4653265585645867E+25</v>
      </c>
    </row>
    <row r="27" spans="1:2">
      <c r="A27" s="9">
        <v>5000</v>
      </c>
      <c r="B27" s="12">
        <f t="shared" si="0"/>
        <v>1.3841427498224248E+25</v>
      </c>
    </row>
    <row r="28" spans="1:2">
      <c r="A28" s="9">
        <v>5500</v>
      </c>
      <c r="B28" s="12">
        <f t="shared" si="0"/>
        <v>1.3074567854435972E+25</v>
      </c>
    </row>
    <row r="29" spans="1:2">
      <c r="A29" s="9">
        <v>6000</v>
      </c>
      <c r="B29" s="12">
        <f t="shared" si="0"/>
        <v>1.2350194703702447E+25</v>
      </c>
    </row>
    <row r="30" spans="1:2">
      <c r="A30" s="9">
        <v>6500</v>
      </c>
      <c r="B30" s="12">
        <f t="shared" si="0"/>
        <v>1.166595415752958E+25</v>
      </c>
    </row>
    <row r="31" spans="1:2">
      <c r="A31" s="9">
        <v>7000</v>
      </c>
      <c r="B31" s="12">
        <f t="shared" si="0"/>
        <v>1.1019622740423853E+25</v>
      </c>
    </row>
    <row r="32" spans="1:2">
      <c r="A32" s="9">
        <v>7500</v>
      </c>
      <c r="B32" s="12">
        <f t="shared" si="0"/>
        <v>1.0409100164592225E+25</v>
      </c>
    </row>
    <row r="33" spans="1:2">
      <c r="A33" s="9">
        <v>8000</v>
      </c>
      <c r="B33" s="12">
        <f t="shared" si="0"/>
        <v>9.8324025049469503E+24</v>
      </c>
    </row>
    <row r="34" spans="1:2">
      <c r="A34" s="9">
        <v>8500</v>
      </c>
      <c r="B34" s="12">
        <f t="shared" si="0"/>
        <v>9.2876557522370948E+24</v>
      </c>
    </row>
    <row r="35" spans="1:2">
      <c r="A35" s="9">
        <v>9000</v>
      </c>
      <c r="B35" s="12">
        <f t="shared" si="0"/>
        <v>8.7730897233573174E+24</v>
      </c>
    </row>
    <row r="36" spans="1:2">
      <c r="A36" s="9">
        <v>9500</v>
      </c>
      <c r="B36" s="12">
        <f t="shared" si="0"/>
        <v>8.2870323090451372E+24</v>
      </c>
    </row>
    <row r="37" spans="1:2">
      <c r="A37" s="9">
        <v>10000</v>
      </c>
      <c r="B37" s="12">
        <f t="shared" si="0"/>
        <v>7.827904040274336E+24</v>
      </c>
    </row>
    <row r="38" spans="1:2">
      <c r="A38" s="9">
        <v>10500</v>
      </c>
      <c r="B38" s="12">
        <f t="shared" si="0"/>
        <v>7.3942129556875981E+24</v>
      </c>
    </row>
    <row r="39" spans="1:2">
      <c r="A39" s="9">
        <v>11000</v>
      </c>
      <c r="B39" s="12">
        <f t="shared" si="0"/>
        <v>6.9845497533899524E+24</v>
      </c>
    </row>
    <row r="40" spans="1:2">
      <c r="A40" s="9">
        <v>11500</v>
      </c>
      <c r="B40" s="12">
        <f t="shared" si="0"/>
        <v>6.5975832113484444E+24</v>
      </c>
    </row>
    <row r="41" spans="1:2">
      <c r="A41" s="9">
        <v>12000</v>
      </c>
      <c r="B41" s="12">
        <f t="shared" si="0"/>
        <v>6.23205586151641E+24</v>
      </c>
    </row>
    <row r="42" spans="1:2">
      <c r="A42" s="9">
        <v>12500</v>
      </c>
      <c r="B42" s="12">
        <f t="shared" si="0"/>
        <v>5.8867799036252013E+24</v>
      </c>
    </row>
    <row r="43" spans="1:2">
      <c r="A43" s="9">
        <v>13000</v>
      </c>
      <c r="B43" s="12">
        <f t="shared" si="0"/>
        <v>5.5606333453649956E+24</v>
      </c>
    </row>
    <row r="44" spans="1:2">
      <c r="A44" s="9">
        <v>13500</v>
      </c>
      <c r="B44" s="12">
        <f t="shared" si="0"/>
        <v>5.2525563564120249E+24</v>
      </c>
    </row>
    <row r="45" spans="1:2">
      <c r="A45" s="9">
        <v>14000</v>
      </c>
      <c r="B45" s="12">
        <f t="shared" si="0"/>
        <v>4.9615478244544128E+24</v>
      </c>
    </row>
    <row r="46" spans="1:2">
      <c r="A46" s="9">
        <v>14500</v>
      </c>
      <c r="B46" s="12">
        <f t="shared" si="0"/>
        <v>4.686662102025298E+24</v>
      </c>
    </row>
    <row r="47" spans="1:2">
      <c r="A47" s="9">
        <v>15000</v>
      </c>
      <c r="B47" s="12">
        <f t="shared" si="0"/>
        <v>4.4270059335718485E+24</v>
      </c>
    </row>
    <row r="48" spans="1:2">
      <c r="A48" s="9">
        <v>15500</v>
      </c>
      <c r="B48" s="12">
        <f t="shared" si="0"/>
        <v>4.1817355527745611E+24</v>
      </c>
    </row>
    <row r="49" spans="1:2">
      <c r="A49" s="9">
        <v>16000</v>
      </c>
      <c r="B49" s="12">
        <f t="shared" si="0"/>
        <v>3.950053940684416E+24</v>
      </c>
    </row>
    <row r="50" spans="1:2">
      <c r="A50" s="9">
        <v>16500</v>
      </c>
      <c r="B50" s="12">
        <f t="shared" si="0"/>
        <v>3.731208235768046E+24</v>
      </c>
    </row>
    <row r="51" spans="1:2">
      <c r="A51" s="9">
        <v>17000</v>
      </c>
      <c r="B51" s="12">
        <f t="shared" si="0"/>
        <v>3.5244872874447573E+24</v>
      </c>
    </row>
    <row r="52" spans="1:2">
      <c r="A52" s="9">
        <v>17500</v>
      </c>
      <c r="B52" s="12">
        <f t="shared" si="0"/>
        <v>3.3292193451654722E+24</v>
      </c>
    </row>
    <row r="53" spans="1:2">
      <c r="A53" s="9">
        <v>18000</v>
      </c>
      <c r="B53" s="12">
        <f t="shared" si="0"/>
        <v>3.1447698755241245E+24</v>
      </c>
    </row>
    <row r="54" spans="1:2">
      <c r="A54" s="9">
        <v>18500</v>
      </c>
      <c r="B54" s="12">
        <f t="shared" si="0"/>
        <v>2.9705395003081352E+24</v>
      </c>
    </row>
    <row r="55" spans="1:2">
      <c r="A55" s="9">
        <v>19000</v>
      </c>
      <c r="B55" s="12">
        <f t="shared" si="0"/>
        <v>2.805962048787506E+24</v>
      </c>
    </row>
    <row r="56" spans="1:2">
      <c r="A56" s="9">
        <v>19500</v>
      </c>
      <c r="B56" s="12">
        <f t="shared" si="0"/>
        <v>2.6505027179133849E+24</v>
      </c>
    </row>
    <row r="57" spans="1:2">
      <c r="A57" s="9">
        <v>20000</v>
      </c>
      <c r="B57" s="12">
        <f t="shared" si="0"/>
        <v>2.5036563344475416E+24</v>
      </c>
    </row>
    <row r="58" spans="1:2">
      <c r="A58" s="9">
        <v>20500</v>
      </c>
      <c r="B58" s="12">
        <f t="shared" si="0"/>
        <v>2.3649457133754724E+24</v>
      </c>
    </row>
    <row r="59" spans="1:2">
      <c r="A59" s="9">
        <v>21000</v>
      </c>
      <c r="B59" s="12">
        <f t="shared" si="0"/>
        <v>2.2339201072687044E+24</v>
      </c>
    </row>
    <row r="60" spans="1:2">
      <c r="A60" s="9">
        <v>21500</v>
      </c>
      <c r="B60" s="12">
        <f t="shared" si="0"/>
        <v>2.1101537415574133E+24</v>
      </c>
    </row>
    <row r="61" spans="1:2">
      <c r="A61" s="9">
        <v>22000</v>
      </c>
      <c r="B61" s="12">
        <f t="shared" si="0"/>
        <v>1.9932444309536618E+24</v>
      </c>
    </row>
    <row r="62" spans="1:2">
      <c r="A62" s="9">
        <v>22500</v>
      </c>
      <c r="B62" s="12">
        <f t="shared" si="0"/>
        <v>1.8828122725292373E+24</v>
      </c>
    </row>
    <row r="63" spans="1:2">
      <c r="A63" s="9">
        <v>23000</v>
      </c>
      <c r="B63" s="12">
        <f t="shared" si="0"/>
        <v>1.7784984112011927E+24</v>
      </c>
    </row>
    <row r="64" spans="1:2">
      <c r="A64" s="9">
        <v>23500</v>
      </c>
      <c r="B64" s="12">
        <f t="shared" si="0"/>
        <v>1.6799638736134523E+24</v>
      </c>
    </row>
    <row r="65" spans="1:2">
      <c r="A65" s="9">
        <v>24000</v>
      </c>
      <c r="B65" s="12">
        <f t="shared" si="0"/>
        <v>1.5868884666251443E+24</v>
      </c>
    </row>
    <row r="66" spans="1:2">
      <c r="A66" s="9">
        <v>24500</v>
      </c>
      <c r="B66" s="12">
        <f t="shared" si="0"/>
        <v>1.4989697368262128E+24</v>
      </c>
    </row>
    <row r="67" spans="1:2">
      <c r="A67" s="9">
        <v>25000</v>
      </c>
      <c r="B67" s="12">
        <f t="shared" si="0"/>
        <v>1.4159219876992224E+24</v>
      </c>
    </row>
    <row r="68" spans="1:2">
      <c r="A68" s="9">
        <v>25500</v>
      </c>
      <c r="B68" s="12">
        <f t="shared" si="0"/>
        <v>1.3374753512335602E+24</v>
      </c>
    </row>
    <row r="69" spans="1:2">
      <c r="A69" s="9">
        <v>26000</v>
      </c>
      <c r="B69" s="12">
        <f t="shared" si="0"/>
        <v>1.2633749109752022E+24</v>
      </c>
    </row>
    <row r="70" spans="1:2">
      <c r="A70" s="9">
        <v>26500</v>
      </c>
      <c r="B70" s="12">
        <f t="shared" si="0"/>
        <v>1.1933798736623396E+24</v>
      </c>
    </row>
    <row r="71" spans="1:2">
      <c r="A71" s="9">
        <v>27000</v>
      </c>
      <c r="B71" s="12">
        <f t="shared" si="0"/>
        <v>1.1272627867550682E+24</v>
      </c>
    </row>
    <row r="72" spans="1:2">
      <c r="A72" s="9">
        <v>27500</v>
      </c>
      <c r="B72" s="12">
        <f t="shared" si="0"/>
        <v>1.0648087993164408E+24</v>
      </c>
    </row>
    <row r="73" spans="1:2">
      <c r="A73" s="9">
        <v>28000</v>
      </c>
      <c r="B73" s="12">
        <f t="shared" si="0"/>
        <v>1.0058149638430994E+24</v>
      </c>
    </row>
    <row r="74" spans="1:2">
      <c r="A74" s="9">
        <v>28500</v>
      </c>
      <c r="B74" s="12">
        <f t="shared" si="0"/>
        <v>9.500895767767301E+23</v>
      </c>
    </row>
    <row r="75" spans="1:2">
      <c r="A75" s="9">
        <v>29000</v>
      </c>
      <c r="B75" s="12">
        <f t="shared" si="0"/>
        <v>8.974515555533102E+23</v>
      </c>
    </row>
    <row r="76" spans="1:2">
      <c r="A76" s="9">
        <v>29500</v>
      </c>
      <c r="B76" s="12">
        <f t="shared" si="0"/>
        <v>8.4772985016583214E+23</v>
      </c>
    </row>
    <row r="77" spans="1:2">
      <c r="A77" s="9">
        <v>30000</v>
      </c>
      <c r="B77" s="12">
        <f t="shared" si="0"/>
        <v>8.007628873283461E+23</v>
      </c>
    </row>
    <row r="78" spans="1:2">
      <c r="A78" s="9">
        <v>30500</v>
      </c>
      <c r="B78" s="12">
        <f t="shared" si="0"/>
        <v>7.5639804543510453E+23</v>
      </c>
    </row>
    <row r="79" spans="1:2">
      <c r="A79" s="9">
        <v>31000</v>
      </c>
      <c r="B79" s="12">
        <f t="shared" si="0"/>
        <v>7.1449115860866006E+23</v>
      </c>
    </row>
    <row r="80" spans="1:2">
      <c r="A80" s="9">
        <v>31500</v>
      </c>
      <c r="B80" s="12">
        <f t="shared" si="0"/>
        <v>6.7490604822529817E+23</v>
      </c>
    </row>
    <row r="81" spans="1:2">
      <c r="A81" s="9">
        <v>32000</v>
      </c>
      <c r="B81" s="12">
        <f t="shared" si="0"/>
        <v>6.3751408039546259E+23</v>
      </c>
    </row>
    <row r="82" spans="1:2">
      <c r="A82" s="9">
        <v>32500</v>
      </c>
      <c r="B82" s="12">
        <f t="shared" ref="B82:B145" si="1">$B$12*EXP(-1*$B$11*$B$7*A82/$B$9/$B$8)</f>
        <v>6.021937479611964E+23</v>
      </c>
    </row>
    <row r="83" spans="1:2">
      <c r="A83" s="9">
        <v>33000</v>
      </c>
      <c r="B83" s="12">
        <f t="shared" si="1"/>
        <v>5.6883027565226778E+23</v>
      </c>
    </row>
    <row r="84" spans="1:2">
      <c r="A84" s="9">
        <v>33500</v>
      </c>
      <c r="B84" s="12">
        <f t="shared" si="1"/>
        <v>5.373152471179171E+23</v>
      </c>
    </row>
    <row r="85" spans="1:2">
      <c r="A85" s="9">
        <v>34000</v>
      </c>
      <c r="B85" s="12">
        <f t="shared" si="1"/>
        <v>5.0754625262224698E+23</v>
      </c>
    </row>
    <row r="86" spans="1:2">
      <c r="A86" s="9">
        <v>34500</v>
      </c>
      <c r="B86" s="12">
        <f t="shared" si="1"/>
        <v>4.7942655625842199E+23</v>
      </c>
    </row>
    <row r="87" spans="1:2">
      <c r="A87" s="9">
        <v>35000</v>
      </c>
      <c r="B87" s="12">
        <f t="shared" si="1"/>
        <v>4.5286478160027058E+23</v>
      </c>
    </row>
    <row r="88" spans="1:2">
      <c r="A88" s="9">
        <v>35500</v>
      </c>
      <c r="B88" s="12">
        <f t="shared" si="1"/>
        <v>4.2777461476980522E+23</v>
      </c>
    </row>
    <row r="89" spans="1:2">
      <c r="A89" s="9">
        <v>36000</v>
      </c>
      <c r="B89" s="12">
        <f t="shared" si="1"/>
        <v>4.0407452395575268E+23</v>
      </c>
    </row>
    <row r="90" spans="1:2">
      <c r="A90" s="9">
        <v>36500</v>
      </c>
      <c r="B90" s="12">
        <f t="shared" si="1"/>
        <v>3.8168749447166384E+23</v>
      </c>
    </row>
    <row r="91" spans="1:2">
      <c r="A91" s="9">
        <v>37000</v>
      </c>
      <c r="B91" s="12">
        <f t="shared" si="1"/>
        <v>3.6054077849265585E+23</v>
      </c>
    </row>
    <row r="92" spans="1:2">
      <c r="A92" s="9">
        <v>37500</v>
      </c>
      <c r="B92" s="12">
        <f t="shared" si="1"/>
        <v>3.4056565865754496E+23</v>
      </c>
    </row>
    <row r="93" spans="1:2">
      <c r="A93" s="9">
        <v>38000</v>
      </c>
      <c r="B93" s="12">
        <f t="shared" si="1"/>
        <v>3.2169722476818276E+23</v>
      </c>
    </row>
    <row r="94" spans="1:2">
      <c r="A94" s="9">
        <v>38500</v>
      </c>
      <c r="B94" s="12">
        <f t="shared" si="1"/>
        <v>3.0387416286036623E+23</v>
      </c>
    </row>
    <row r="95" spans="1:2">
      <c r="A95" s="9">
        <v>39000</v>
      </c>
      <c r="B95" s="12">
        <f t="shared" si="1"/>
        <v>2.8703855596090041E+23</v>
      </c>
    </row>
    <row r="96" spans="1:2">
      <c r="A96" s="9">
        <v>39500</v>
      </c>
      <c r="B96" s="12">
        <f t="shared" si="1"/>
        <v>2.7113569588336028E+23</v>
      </c>
    </row>
    <row r="97" spans="1:2">
      <c r="A97" s="9">
        <v>40000</v>
      </c>
      <c r="B97" s="12">
        <f t="shared" si="1"/>
        <v>2.5611390545097356E+23</v>
      </c>
    </row>
    <row r="98" spans="1:2">
      <c r="A98" s="9">
        <v>40500</v>
      </c>
      <c r="B98" s="12">
        <f t="shared" si="1"/>
        <v>2.4192437056892807E+23</v>
      </c>
    </row>
    <row r="99" spans="1:2">
      <c r="A99" s="9">
        <v>41000</v>
      </c>
      <c r="B99" s="12">
        <f t="shared" si="1"/>
        <v>2.2852098160041364E+23</v>
      </c>
    </row>
    <row r="100" spans="1:2">
      <c r="A100" s="9">
        <v>41500</v>
      </c>
      <c r="B100" s="12">
        <f t="shared" si="1"/>
        <v>2.1586018353094271E+23</v>
      </c>
    </row>
    <row r="101" spans="1:2">
      <c r="A101" s="9">
        <v>42000</v>
      </c>
      <c r="B101" s="12">
        <f t="shared" si="1"/>
        <v>2.0390083443404884E+23</v>
      </c>
    </row>
    <row r="102" spans="1:2">
      <c r="A102" s="9">
        <v>42500</v>
      </c>
      <c r="B102" s="12">
        <f t="shared" si="1"/>
        <v>1.926040717784422E+23</v>
      </c>
    </row>
    <row r="103" spans="1:2">
      <c r="A103" s="9">
        <v>43000</v>
      </c>
      <c r="B103" s="12">
        <f t="shared" si="1"/>
        <v>1.8193318614217844E+23</v>
      </c>
    </row>
    <row r="104" spans="1:2">
      <c r="A104" s="9">
        <v>43500</v>
      </c>
      <c r="B104" s="12">
        <f t="shared" si="1"/>
        <v>1.7185350192346938E+23</v>
      </c>
    </row>
    <row r="105" spans="1:2">
      <c r="A105" s="9">
        <v>44000</v>
      </c>
      <c r="B105" s="12">
        <f t="shared" si="1"/>
        <v>1.6233226466049877E+23</v>
      </c>
    </row>
    <row r="106" spans="1:2">
      <c r="A106" s="9">
        <v>44500</v>
      </c>
      <c r="B106" s="12">
        <f t="shared" si="1"/>
        <v>1.5333853459408297E+23</v>
      </c>
    </row>
    <row r="107" spans="1:2">
      <c r="A107" s="9">
        <v>45000</v>
      </c>
      <c r="B107" s="12">
        <f t="shared" si="1"/>
        <v>1.4484308612730307E+23</v>
      </c>
    </row>
    <row r="108" spans="1:2">
      <c r="A108" s="9">
        <v>45500</v>
      </c>
      <c r="B108" s="12">
        <f t="shared" si="1"/>
        <v>1.3681831285539694E+23</v>
      </c>
    </row>
    <row r="109" spans="1:2">
      <c r="A109" s="9">
        <v>46000</v>
      </c>
      <c r="B109" s="12">
        <f t="shared" si="1"/>
        <v>1.2923813785730064E+23</v>
      </c>
    </row>
    <row r="110" spans="1:2">
      <c r="A110" s="9">
        <v>46500</v>
      </c>
      <c r="B110" s="12">
        <f t="shared" si="1"/>
        <v>1.2207792895732815E+23</v>
      </c>
    </row>
    <row r="111" spans="1:2">
      <c r="A111" s="9">
        <v>47000</v>
      </c>
      <c r="B111" s="12">
        <f t="shared" si="1"/>
        <v>1.1531441868162593E+23</v>
      </c>
    </row>
    <row r="112" spans="1:2">
      <c r="A112" s="9">
        <v>47500</v>
      </c>
      <c r="B112" s="12">
        <f t="shared" si="1"/>
        <v>1.0892562864929809E+23</v>
      </c>
    </row>
    <row r="113" spans="1:2">
      <c r="A113" s="9">
        <v>48000</v>
      </c>
      <c r="B113" s="12">
        <f t="shared" si="1"/>
        <v>1.0289079815250642E+23</v>
      </c>
    </row>
    <row r="114" spans="1:2">
      <c r="A114" s="9">
        <v>48500</v>
      </c>
      <c r="B114" s="12">
        <f t="shared" si="1"/>
        <v>9.7190316693462922E+22</v>
      </c>
    </row>
    <row r="115" spans="1:2">
      <c r="A115" s="9">
        <v>49000</v>
      </c>
      <c r="B115" s="12">
        <f t="shared" si="1"/>
        <v>9.1805660259090075E+22</v>
      </c>
    </row>
    <row r="116" spans="1:2">
      <c r="A116" s="9">
        <v>49500</v>
      </c>
      <c r="B116" s="12">
        <f t="shared" si="1"/>
        <v>8.6719331126270121E+22</v>
      </c>
    </row>
    <row r="117" spans="1:2">
      <c r="A117" s="9">
        <v>50000</v>
      </c>
      <c r="B117" s="12">
        <f t="shared" si="1"/>
        <v>8.1914801002077326E+22</v>
      </c>
    </row>
    <row r="118" spans="1:2">
      <c r="A118" s="9">
        <v>50500</v>
      </c>
      <c r="B118" s="12">
        <f t="shared" si="1"/>
        <v>7.7376457314224382E+22</v>
      </c>
    </row>
    <row r="119" spans="1:2">
      <c r="A119" s="9">
        <v>51000</v>
      </c>
      <c r="B119" s="12">
        <f t="shared" si="1"/>
        <v>7.3089552477190917E+22</v>
      </c>
    </row>
    <row r="120" spans="1:2">
      <c r="A120" s="9">
        <v>51500</v>
      </c>
      <c r="B120" s="12">
        <f t="shared" si="1"/>
        <v>6.9040155969172248E+22</v>
      </c>
    </row>
    <row r="121" spans="1:2">
      <c r="A121" s="9">
        <v>52000</v>
      </c>
      <c r="B121" s="12">
        <f t="shared" si="1"/>
        <v>6.5215109064118659E+22</v>
      </c>
    </row>
    <row r="122" spans="1:2">
      <c r="A122" s="9">
        <v>52500</v>
      </c>
      <c r="B122" s="12">
        <f t="shared" si="1"/>
        <v>6.1601982071766197E+22</v>
      </c>
    </row>
    <row r="123" spans="1:2">
      <c r="A123" s="9">
        <v>53000</v>
      </c>
      <c r="B123" s="12">
        <f t="shared" si="1"/>
        <v>5.8189033946707082E+22</v>
      </c>
    </row>
    <row r="124" spans="1:2">
      <c r="A124" s="9">
        <v>53500</v>
      </c>
      <c r="B124" s="12">
        <f t="shared" si="1"/>
        <v>5.4965174135247587E+22</v>
      </c>
    </row>
    <row r="125" spans="1:2">
      <c r="A125" s="9">
        <v>54000</v>
      </c>
      <c r="B125" s="12">
        <f t="shared" si="1"/>
        <v>5.1919926536073057E+22</v>
      </c>
    </row>
    <row r="126" spans="1:2">
      <c r="A126" s="9">
        <v>54500</v>
      </c>
      <c r="B126" s="12">
        <f t="shared" si="1"/>
        <v>4.9043395457607749E+22</v>
      </c>
    </row>
    <row r="127" spans="1:2">
      <c r="A127" s="9">
        <v>55000</v>
      </c>
      <c r="B127" s="12">
        <f t="shared" si="1"/>
        <v>4.6326233461447054E+22</v>
      </c>
    </row>
    <row r="128" spans="1:2">
      <c r="A128" s="9">
        <v>55500</v>
      </c>
      <c r="B128" s="12">
        <f t="shared" si="1"/>
        <v>4.3759610987366587E+22</v>
      </c>
    </row>
    <row r="129" spans="1:2">
      <c r="A129" s="9">
        <v>56000</v>
      </c>
      <c r="B129" s="12">
        <f t="shared" si="1"/>
        <v>4.133518766120384E+22</v>
      </c>
    </row>
    <row r="130" spans="1:2">
      <c r="A130" s="9">
        <v>56500</v>
      </c>
      <c r="B130" s="12">
        <f t="shared" si="1"/>
        <v>3.9045085192375471E+22</v>
      </c>
    </row>
    <row r="131" spans="1:2">
      <c r="A131" s="9">
        <v>57000</v>
      </c>
      <c r="B131" s="12">
        <f t="shared" si="1"/>
        <v>3.6881861772959434E+22</v>
      </c>
    </row>
    <row r="132" spans="1:2">
      <c r="A132" s="9">
        <v>57500</v>
      </c>
      <c r="B132" s="12">
        <f t="shared" si="1"/>
        <v>3.4838487895150332E+22</v>
      </c>
    </row>
    <row r="133" spans="1:2">
      <c r="A133" s="9">
        <v>58000</v>
      </c>
      <c r="B133" s="12">
        <f t="shared" si="1"/>
        <v>3.2908323508505637E+22</v>
      </c>
    </row>
    <row r="134" spans="1:2">
      <c r="A134" s="9">
        <v>58500</v>
      </c>
      <c r="B134" s="12">
        <f t="shared" si="1"/>
        <v>3.108509644275396E+22</v>
      </c>
    </row>
    <row r="135" spans="1:2">
      <c r="A135" s="9">
        <v>59000</v>
      </c>
      <c r="B135" s="12">
        <f t="shared" si="1"/>
        <v>2.9362882026049276E+22</v>
      </c>
    </row>
    <row r="136" spans="1:2">
      <c r="A136" s="9">
        <v>59500</v>
      </c>
      <c r="B136" s="12">
        <f t="shared" si="1"/>
        <v>2.7736083832439405E+22</v>
      </c>
    </row>
    <row r="137" spans="1:2">
      <c r="A137" s="9">
        <v>60000</v>
      </c>
      <c r="B137" s="12">
        <f t="shared" si="1"/>
        <v>2.6199415495986757E+22</v>
      </c>
    </row>
    <row r="138" spans="1:2">
      <c r="A138" s="9">
        <v>60500</v>
      </c>
      <c r="B138" s="12">
        <f t="shared" si="1"/>
        <v>2.474788353244536E+22</v>
      </c>
    </row>
    <row r="139" spans="1:2">
      <c r="A139" s="9">
        <v>61000</v>
      </c>
      <c r="B139" s="12">
        <f t="shared" si="1"/>
        <v>2.3376771112672216E+22</v>
      </c>
    </row>
    <row r="140" spans="1:2">
      <c r="A140" s="9">
        <v>61500</v>
      </c>
      <c r="B140" s="12">
        <f t="shared" si="1"/>
        <v>2.2081622735043955E+22</v>
      </c>
    </row>
    <row r="141" spans="1:2">
      <c r="A141" s="9">
        <v>62000</v>
      </c>
      <c r="B141" s="12">
        <f t="shared" si="1"/>
        <v>2.0858229747071054E+22</v>
      </c>
    </row>
    <row r="142" spans="1:2">
      <c r="A142" s="9">
        <v>62500</v>
      </c>
      <c r="B142" s="12">
        <f t="shared" si="1"/>
        <v>1.9702616669160921E+22</v>
      </c>
    </row>
    <row r="143" spans="1:2">
      <c r="A143" s="9">
        <v>63000</v>
      </c>
      <c r="B143" s="12">
        <f t="shared" si="1"/>
        <v>1.8611028276088886E+22</v>
      </c>
    </row>
    <row r="144" spans="1:2">
      <c r="A144" s="9">
        <v>63500</v>
      </c>
      <c r="B144" s="12">
        <f t="shared" si="1"/>
        <v>1.7579917394197116E+22</v>
      </c>
    </row>
    <row r="145" spans="1:2">
      <c r="A145" s="9">
        <v>64000</v>
      </c>
      <c r="B145" s="12">
        <f t="shared" si="1"/>
        <v>1.6605933374668003E+22</v>
      </c>
    </row>
    <row r="146" spans="1:2">
      <c r="A146" s="9">
        <v>64500</v>
      </c>
      <c r="B146" s="12">
        <f t="shared" ref="B146:B209" si="2">$B$12*EXP(-1*$B$11*$B$7*A146/$B$9/$B$8)</f>
        <v>1.5685911205415341E+22</v>
      </c>
    </row>
    <row r="147" spans="1:2">
      <c r="A147" s="9">
        <v>65000</v>
      </c>
      <c r="B147" s="12">
        <f t="shared" si="2"/>
        <v>1.4816861226211786E+22</v>
      </c>
    </row>
    <row r="148" spans="1:2">
      <c r="A148" s="9">
        <v>65500</v>
      </c>
      <c r="B148" s="12">
        <f t="shared" si="2"/>
        <v>1.3995959413631344E+22</v>
      </c>
    </row>
    <row r="149" spans="1:2">
      <c r="A149" s="9">
        <v>66000</v>
      </c>
      <c r="B149" s="12">
        <f t="shared" si="2"/>
        <v>1.3220538204237341E+22</v>
      </c>
    </row>
    <row r="150" spans="1:2">
      <c r="A150" s="9">
        <v>66500</v>
      </c>
      <c r="B150" s="12">
        <f t="shared" si="2"/>
        <v>1.2488077826195307E+22</v>
      </c>
    </row>
    <row r="151" spans="1:2">
      <c r="A151" s="9">
        <v>67000</v>
      </c>
      <c r="B151" s="12">
        <f t="shared" si="2"/>
        <v>1.1796198111142436E+22</v>
      </c>
    </row>
    <row r="152" spans="1:2">
      <c r="A152" s="9">
        <v>67500</v>
      </c>
      <c r="B152" s="12">
        <f t="shared" si="2"/>
        <v>1.1142650759705807E+22</v>
      </c>
    </row>
    <row r="153" spans="1:2">
      <c r="A153" s="9">
        <v>68000</v>
      </c>
      <c r="B153" s="12">
        <f t="shared" si="2"/>
        <v>1.0525312035535819E+22</v>
      </c>
    </row>
    <row r="154" spans="1:2">
      <c r="A154" s="9">
        <v>68500</v>
      </c>
      <c r="B154" s="12">
        <f t="shared" si="2"/>
        <v>9.9421758641136929E+21</v>
      </c>
    </row>
    <row r="155" spans="1:2">
      <c r="A155" s="9">
        <v>69000</v>
      </c>
      <c r="B155" s="12">
        <f t="shared" si="2"/>
        <v>9.3913473139072576E+21</v>
      </c>
    </row>
    <row r="156" spans="1:2">
      <c r="A156" s="9">
        <v>69500</v>
      </c>
      <c r="B156" s="12">
        <f t="shared" si="2"/>
        <v>8.8710364386916188E+21</v>
      </c>
    </row>
    <row r="157" spans="1:2">
      <c r="A157" s="9">
        <v>70000</v>
      </c>
      <c r="B157" s="12">
        <f t="shared" si="2"/>
        <v>8.379552461025254E+21</v>
      </c>
    </row>
    <row r="158" spans="1:2">
      <c r="A158" s="9">
        <v>70500</v>
      </c>
      <c r="B158" s="12">
        <f t="shared" si="2"/>
        <v>7.9152982779800951E+21</v>
      </c>
    </row>
    <row r="159" spans="1:2">
      <c r="A159" s="9">
        <v>71000</v>
      </c>
      <c r="B159" s="12">
        <f t="shared" si="2"/>
        <v>7.4767652712718952E+21</v>
      </c>
    </row>
    <row r="160" spans="1:2">
      <c r="A160" s="9">
        <v>71500</v>
      </c>
      <c r="B160" s="12">
        <f t="shared" si="2"/>
        <v>7.0625284049261675E+21</v>
      </c>
    </row>
    <row r="161" spans="1:2">
      <c r="A161" s="9">
        <v>72000</v>
      </c>
      <c r="B161" s="12">
        <f t="shared" si="2"/>
        <v>6.6712415945490474E+21</v>
      </c>
    </row>
    <row r="162" spans="1:2">
      <c r="A162" s="9">
        <v>72500</v>
      </c>
      <c r="B162" s="12">
        <f t="shared" si="2"/>
        <v>6.3016333331556561E+21</v>
      </c>
    </row>
    <row r="163" spans="1:2">
      <c r="A163" s="9">
        <v>73000</v>
      </c>
      <c r="B163" s="12">
        <f t="shared" si="2"/>
        <v>5.9525025593414606E+21</v>
      </c>
    </row>
    <row r="164" spans="1:2">
      <c r="A164" s="9">
        <v>73500</v>
      </c>
      <c r="B164" s="12">
        <f t="shared" si="2"/>
        <v>5.6227147543704104E+21</v>
      </c>
    </row>
    <row r="165" spans="1:2">
      <c r="A165" s="9">
        <v>74000</v>
      </c>
      <c r="B165" s="12">
        <f t="shared" si="2"/>
        <v>5.3111982554968071E+21</v>
      </c>
    </row>
    <row r="166" spans="1:2">
      <c r="A166" s="9">
        <v>74500</v>
      </c>
      <c r="B166" s="12">
        <f t="shared" si="2"/>
        <v>5.0169407735411602E+21</v>
      </c>
    </row>
    <row r="167" spans="1:2">
      <c r="A167" s="9">
        <v>75000</v>
      </c>
      <c r="B167" s="12">
        <f t="shared" si="2"/>
        <v>4.7389861034033876E+21</v>
      </c>
    </row>
    <row r="168" spans="1:2">
      <c r="A168" s="9">
        <v>75500</v>
      </c>
      <c r="B168" s="12">
        <f t="shared" si="2"/>
        <v>4.4764310168243714E+21</v>
      </c>
    </row>
    <row r="169" spans="1:2">
      <c r="A169" s="9">
        <v>76000</v>
      </c>
      <c r="B169" s="12">
        <f t="shared" si="2"/>
        <v>4.2284223272982969E+21</v>
      </c>
    </row>
    <row r="170" spans="1:2">
      <c r="A170" s="9">
        <v>76500</v>
      </c>
      <c r="B170" s="12">
        <f t="shared" si="2"/>
        <v>3.9941541175985166E+21</v>
      </c>
    </row>
    <row r="171" spans="1:2">
      <c r="A171" s="9">
        <v>77000</v>
      </c>
      <c r="B171" s="12">
        <f t="shared" si="2"/>
        <v>3.7728651209072386E+21</v>
      </c>
    </row>
    <row r="172" spans="1:2">
      <c r="A172" s="9">
        <v>77500</v>
      </c>
      <c r="B172" s="12">
        <f t="shared" si="2"/>
        <v>3.5638362470391879E+21</v>
      </c>
    </row>
    <row r="173" spans="1:2">
      <c r="A173" s="9">
        <v>78000</v>
      </c>
      <c r="B173" s="12">
        <f t="shared" si="2"/>
        <v>3.3663882457203307E+21</v>
      </c>
    </row>
    <row r="174" spans="1:2">
      <c r="A174" s="9">
        <v>78500</v>
      </c>
      <c r="B174" s="12">
        <f t="shared" si="2"/>
        <v>3.1798794993285815E+21</v>
      </c>
    </row>
    <row r="175" spans="1:2">
      <c r="A175" s="9">
        <v>79000</v>
      </c>
      <c r="B175" s="12">
        <f t="shared" si="2"/>
        <v>3.0037039379236882E+21</v>
      </c>
    </row>
    <row r="176" spans="1:2">
      <c r="A176" s="9">
        <v>79500</v>
      </c>
      <c r="B176" s="12">
        <f t="shared" si="2"/>
        <v>2.8372890697912597E+21</v>
      </c>
    </row>
    <row r="177" spans="1:2">
      <c r="A177" s="9">
        <v>80000</v>
      </c>
      <c r="B177" s="12">
        <f t="shared" si="2"/>
        <v>2.6800941211009124E+21</v>
      </c>
    </row>
    <row r="178" spans="1:2">
      <c r="A178" s="9">
        <v>80500</v>
      </c>
      <c r="B178" s="12">
        <f t="shared" si="2"/>
        <v>2.5316082786334262E+21</v>
      </c>
    </row>
    <row r="179" spans="1:2">
      <c r="A179" s="9">
        <v>81000</v>
      </c>
      <c r="B179" s="12">
        <f t="shared" si="2"/>
        <v>2.391349029866392E+21</v>
      </c>
    </row>
    <row r="180" spans="1:2">
      <c r="A180" s="9">
        <v>81500</v>
      </c>
      <c r="B180" s="12">
        <f t="shared" si="2"/>
        <v>2.2588605950245365E+21</v>
      </c>
    </row>
    <row r="181" spans="1:2">
      <c r="A181" s="9">
        <v>82000</v>
      </c>
      <c r="B181" s="12">
        <f t="shared" si="2"/>
        <v>2.1337124459994347E+21</v>
      </c>
    </row>
    <row r="182" spans="1:2">
      <c r="A182" s="9">
        <v>82500</v>
      </c>
      <c r="B182" s="12">
        <f t="shared" si="2"/>
        <v>2.0154979073259036E+21</v>
      </c>
    </row>
    <row r="183" spans="1:2">
      <c r="A183" s="9">
        <v>83000</v>
      </c>
      <c r="B183" s="12">
        <f t="shared" si="2"/>
        <v>1.903832834668747E+21</v>
      </c>
    </row>
    <row r="184" spans="1:2">
      <c r="A184" s="9">
        <v>83500</v>
      </c>
      <c r="B184" s="12">
        <f t="shared" si="2"/>
        <v>1.7983543665256474E+21</v>
      </c>
    </row>
    <row r="185" spans="1:2">
      <c r="A185" s="9">
        <v>84000</v>
      </c>
      <c r="B185" s="12">
        <f t="shared" si="2"/>
        <v>1.6987197450896794E+21</v>
      </c>
    </row>
    <row r="186" spans="1:2">
      <c r="A186" s="9">
        <v>84500</v>
      </c>
      <c r="B186" s="12">
        <f t="shared" si="2"/>
        <v>1.6046052024398926E+21</v>
      </c>
    </row>
    <row r="187" spans="1:2">
      <c r="A187" s="9">
        <v>85000</v>
      </c>
      <c r="B187" s="12">
        <f t="shared" si="2"/>
        <v>1.5157049084404661E+21</v>
      </c>
    </row>
    <row r="188" spans="1:2">
      <c r="A188" s="9">
        <v>85500</v>
      </c>
      <c r="B188" s="12">
        <f t="shared" si="2"/>
        <v>1.4317299769296882E+21</v>
      </c>
    </row>
    <row r="189" spans="1:2">
      <c r="A189" s="9">
        <v>86000</v>
      </c>
      <c r="B189" s="12">
        <f t="shared" si="2"/>
        <v>1.3524075269692224E+21</v>
      </c>
    </row>
    <row r="190" spans="1:2">
      <c r="A190" s="9">
        <v>86500</v>
      </c>
      <c r="B190" s="12">
        <f t="shared" si="2"/>
        <v>1.2774797961032234E+21</v>
      </c>
    </row>
    <row r="191" spans="1:2">
      <c r="A191" s="9">
        <v>87000</v>
      </c>
      <c r="B191" s="12">
        <f t="shared" si="2"/>
        <v>1.206703302745719E+21</v>
      </c>
    </row>
    <row r="192" spans="1:2">
      <c r="A192" s="9">
        <v>87500</v>
      </c>
      <c r="B192" s="12">
        <f t="shared" si="2"/>
        <v>1.1398480549744599E+21</v>
      </c>
    </row>
    <row r="193" spans="1:2">
      <c r="A193" s="9">
        <v>88000</v>
      </c>
      <c r="B193" s="12">
        <f t="shared" si="2"/>
        <v>1.0766968031601058E+21</v>
      </c>
    </row>
    <row r="194" spans="1:2">
      <c r="A194" s="9">
        <v>88500</v>
      </c>
      <c r="B194" s="12">
        <f t="shared" si="2"/>
        <v>1.0170443340021923E+21</v>
      </c>
    </row>
    <row r="195" spans="1:2">
      <c r="A195" s="9">
        <v>89000</v>
      </c>
      <c r="B195" s="12">
        <f t="shared" si="2"/>
        <v>9.6069680367774597E+20</v>
      </c>
    </row>
    <row r="196" spans="1:2">
      <c r="A196" s="9">
        <v>89500</v>
      </c>
      <c r="B196" s="12">
        <f t="shared" si="2"/>
        <v>9.0747110793564468E+20</v>
      </c>
    </row>
    <row r="197" spans="1:2">
      <c r="A197" s="9">
        <v>90000</v>
      </c>
      <c r="B197" s="12">
        <f t="shared" si="2"/>
        <v>8.5719428708974789E+20</v>
      </c>
    </row>
    <row r="198" spans="1:2">
      <c r="A198" s="9">
        <v>90500</v>
      </c>
      <c r="B198" s="12">
        <f t="shared" si="2"/>
        <v>8.0970296397735146E+20</v>
      </c>
    </row>
    <row r="199" spans="1:2">
      <c r="A199" s="9">
        <v>91000</v>
      </c>
      <c r="B199" s="12">
        <f t="shared" si="2"/>
        <v>7.6484281305652842E+20</v>
      </c>
    </row>
    <row r="200" spans="1:2">
      <c r="A200" s="9">
        <v>91500</v>
      </c>
      <c r="B200" s="12">
        <f t="shared" si="2"/>
        <v>7.224680589172023E+20</v>
      </c>
    </row>
    <row r="201" spans="1:2">
      <c r="A201" s="9">
        <v>92000</v>
      </c>
      <c r="B201" s="12">
        <f t="shared" si="2"/>
        <v>6.8244100257632118E+20</v>
      </c>
    </row>
    <row r="202" spans="1:2">
      <c r="A202" s="9">
        <v>92500</v>
      </c>
      <c r="B202" s="12">
        <f t="shared" si="2"/>
        <v>6.4463157401779005E+20</v>
      </c>
    </row>
    <row r="203" spans="1:2">
      <c r="A203" s="9">
        <v>93000</v>
      </c>
      <c r="B203" s="12">
        <f t="shared" si="2"/>
        <v>6.0891690952315109E+20</v>
      </c>
    </row>
    <row r="204" spans="1:2">
      <c r="A204" s="9">
        <v>93500</v>
      </c>
      <c r="B204" s="12">
        <f t="shared" si="2"/>
        <v>5.7518095241948581E+20</v>
      </c>
    </row>
    <row r="205" spans="1:2">
      <c r="A205" s="9">
        <v>94000</v>
      </c>
      <c r="B205" s="12">
        <f t="shared" si="2"/>
        <v>5.4331407594718632E+20</v>
      </c>
    </row>
    <row r="206" spans="1:2">
      <c r="A206" s="9">
        <v>94500</v>
      </c>
      <c r="B206" s="12">
        <f t="shared" si="2"/>
        <v>5.1321272702205041E+20</v>
      </c>
    </row>
    <row r="207" spans="1:2">
      <c r="A207" s="9">
        <v>95000</v>
      </c>
      <c r="B207" s="12">
        <f t="shared" si="2"/>
        <v>4.8477908973411723E+20</v>
      </c>
    </row>
    <row r="208" spans="1:2">
      <c r="A208" s="9">
        <v>95500</v>
      </c>
      <c r="B208" s="12">
        <f t="shared" si="2"/>
        <v>4.5792076748973828E+20</v>
      </c>
    </row>
    <row r="209" spans="1:2">
      <c r="A209" s="9">
        <v>96000</v>
      </c>
      <c r="B209" s="12">
        <f t="shared" si="2"/>
        <v>4.3255048276401331E+20</v>
      </c>
    </row>
    <row r="210" spans="1:2">
      <c r="A210" s="9">
        <v>96500</v>
      </c>
      <c r="B210" s="12">
        <f t="shared" ref="B210:B257" si="3">$B$12*EXP(-1*$B$11*$B$7*A210/$B$9/$B$8)</f>
        <v>4.085857934878952E+20</v>
      </c>
    </row>
    <row r="211" spans="1:2">
      <c r="A211" s="9">
        <v>97000</v>
      </c>
      <c r="B211" s="12">
        <f t="shared" si="3"/>
        <v>3.8594882514837465E+20</v>
      </c>
    </row>
    <row r="212" spans="1:2">
      <c r="A212" s="9">
        <v>97500</v>
      </c>
      <c r="B212" s="12">
        <f t="shared" si="3"/>
        <v>3.6456601773116562E+20</v>
      </c>
    </row>
    <row r="213" spans="1:2">
      <c r="A213" s="9">
        <v>98000</v>
      </c>
      <c r="B213" s="12">
        <f t="shared" si="3"/>
        <v>3.4436788668359167E+20</v>
      </c>
    </row>
    <row r="214" spans="1:2">
      <c r="A214" s="9">
        <v>98500</v>
      </c>
      <c r="B214" s="12">
        <f t="shared" si="3"/>
        <v>3.25288797120887E+20</v>
      </c>
    </row>
    <row r="215" spans="1:2">
      <c r="A215" s="9">
        <v>99000</v>
      </c>
      <c r="B215" s="12">
        <f t="shared" si="3"/>
        <v>3.0726675054220588E+20</v>
      </c>
    </row>
    <row r="216" spans="1:2">
      <c r="A216" s="9">
        <v>99500</v>
      </c>
      <c r="B216" s="12">
        <f t="shared" si="3"/>
        <v>2.9024318336324187E+20</v>
      </c>
    </row>
    <row r="217" spans="1:2">
      <c r="A217" s="9">
        <v>100000</v>
      </c>
      <c r="B217" s="12">
        <f t="shared" si="3"/>
        <v>2.7416277661079804E+20</v>
      </c>
    </row>
    <row r="218" spans="1:2">
      <c r="A218" s="9">
        <v>100500</v>
      </c>
      <c r="B218" s="12">
        <f t="shared" si="3"/>
        <v>2.5897327616088156E+20</v>
      </c>
    </row>
    <row r="219" spans="1:2">
      <c r="A219" s="9">
        <v>101000</v>
      </c>
      <c r="B219" s="12">
        <f t="shared" si="3"/>
        <v>2.4462532293619492E+20</v>
      </c>
    </row>
    <row r="220" spans="1:2">
      <c r="A220" s="9">
        <v>101500</v>
      </c>
      <c r="B220" s="12">
        <f t="shared" si="3"/>
        <v>2.3107229251122525E+20</v>
      </c>
    </row>
    <row r="221" spans="1:2">
      <c r="A221" s="9">
        <v>102000</v>
      </c>
      <c r="B221" s="12">
        <f t="shared" si="3"/>
        <v>2.1827014360373477E+20</v>
      </c>
    </row>
    <row r="222" spans="1:2">
      <c r="A222" s="9">
        <v>102500</v>
      </c>
      <c r="B222" s="12">
        <f t="shared" si="3"/>
        <v>2.0617727496030536E+20</v>
      </c>
    </row>
    <row r="223" spans="1:2">
      <c r="A223" s="9">
        <v>103000</v>
      </c>
      <c r="B223" s="12">
        <f t="shared" si="3"/>
        <v>1.9475439017088759E+20</v>
      </c>
    </row>
    <row r="224" spans="1:2">
      <c r="A224" s="9">
        <v>103500</v>
      </c>
      <c r="B224" s="12">
        <f t="shared" si="3"/>
        <v>1.839643699730567E+20</v>
      </c>
    </row>
    <row r="225" spans="1:2">
      <c r="A225" s="9">
        <v>104000</v>
      </c>
      <c r="B225" s="12">
        <f t="shared" si="3"/>
        <v>1.7377215163102737E+20</v>
      </c>
    </row>
    <row r="226" spans="1:2">
      <c r="A226" s="9">
        <v>104500</v>
      </c>
      <c r="B226" s="12">
        <f t="shared" si="3"/>
        <v>1.6414461499745475E+20</v>
      </c>
    </row>
    <row r="227" spans="1:2">
      <c r="A227" s="9">
        <v>105000</v>
      </c>
      <c r="B227" s="12">
        <f t="shared" si="3"/>
        <v>1.5505047488778335E+20</v>
      </c>
    </row>
    <row r="228" spans="1:2">
      <c r="A228" s="9">
        <v>105500</v>
      </c>
      <c r="B228" s="12">
        <f t="shared" si="3"/>
        <v>1.4646017941739895E+20</v>
      </c>
    </row>
    <row r="229" spans="1:2">
      <c r="A229" s="9">
        <v>106000</v>
      </c>
      <c r="B229" s="12">
        <f t="shared" si="3"/>
        <v>1.3834581397123375E+20</v>
      </c>
    </row>
    <row r="230" spans="1:2">
      <c r="A230" s="9">
        <v>106500</v>
      </c>
      <c r="B230" s="12">
        <f t="shared" si="3"/>
        <v>1.3068101049376068E+20</v>
      </c>
    </row>
    <row r="231" spans="1:2">
      <c r="A231" s="9">
        <v>107000</v>
      </c>
      <c r="B231" s="12">
        <f t="shared" si="3"/>
        <v>1.2344086180461774E+20</v>
      </c>
    </row>
    <row r="232" spans="1:2">
      <c r="A232" s="9">
        <v>107500</v>
      </c>
      <c r="B232" s="12">
        <f t="shared" si="3"/>
        <v>1.16601840661419E+20</v>
      </c>
    </row>
    <row r="233" spans="1:2">
      <c r="A233" s="9">
        <v>108000</v>
      </c>
      <c r="B233" s="12">
        <f t="shared" si="3"/>
        <v>1.1014172330675016E+20</v>
      </c>
    </row>
    <row r="234" spans="1:2">
      <c r="A234" s="9">
        <v>108500</v>
      </c>
      <c r="B234" s="12">
        <f t="shared" si="3"/>
        <v>1.0403951725090236E+20</v>
      </c>
    </row>
    <row r="235" spans="1:2">
      <c r="A235" s="9">
        <v>109000</v>
      </c>
      <c r="B235" s="12">
        <f t="shared" si="3"/>
        <v>9.8275393055680053E+19</v>
      </c>
    </row>
    <row r="236" spans="1:2">
      <c r="A236" s="9">
        <v>109500</v>
      </c>
      <c r="B236" s="12">
        <f t="shared" si="3"/>
        <v>9.2830619897600737E+19</v>
      </c>
    </row>
    <row r="237" spans="1:2">
      <c r="A237" s="9">
        <v>110000</v>
      </c>
      <c r="B237" s="12">
        <f t="shared" si="3"/>
        <v>8.7687504701104521E+19</v>
      </c>
    </row>
    <row r="238" spans="1:2">
      <c r="A238" s="9">
        <v>110500</v>
      </c>
      <c r="B238" s="12">
        <f t="shared" si="3"/>
        <v>8.2829334643977142E+19</v>
      </c>
    </row>
    <row r="239" spans="1:2">
      <c r="A239" s="9">
        <v>111000</v>
      </c>
      <c r="B239" s="12">
        <f t="shared" si="3"/>
        <v>7.824032284815999E+19</v>
      </c>
    </row>
    <row r="240" spans="1:2">
      <c r="A240" s="9">
        <v>111500</v>
      </c>
      <c r="B240" s="12">
        <f t="shared" si="3"/>
        <v>7.390555707946179E+19</v>
      </c>
    </row>
    <row r="241" spans="1:2">
      <c r="A241" s="9">
        <v>112000</v>
      </c>
      <c r="B241" s="12">
        <f t="shared" si="3"/>
        <v>6.981095128947372E+19</v>
      </c>
    </row>
    <row r="242" spans="1:2">
      <c r="A242" s="9">
        <v>112500</v>
      </c>
      <c r="B242" s="12">
        <f t="shared" si="3"/>
        <v>6.5943199842216174E+19</v>
      </c>
    </row>
    <row r="243" spans="1:2">
      <c r="A243" s="9">
        <v>113000</v>
      </c>
      <c r="B243" s="12">
        <f t="shared" si="3"/>
        <v>6.228973427677882E+19</v>
      </c>
    </row>
    <row r="244" spans="1:2">
      <c r="A244" s="9">
        <v>113500</v>
      </c>
      <c r="B244" s="12">
        <f t="shared" si="3"/>
        <v>5.8838682465447526E+19</v>
      </c>
    </row>
    <row r="245" spans="1:2">
      <c r="A245" s="9">
        <v>114000</v>
      </c>
      <c r="B245" s="12">
        <f t="shared" si="3"/>
        <v>5.5578830034604507E+19</v>
      </c>
    </row>
    <row r="246" spans="1:2">
      <c r="A246" s="9">
        <v>114500</v>
      </c>
      <c r="B246" s="12">
        <f t="shared" si="3"/>
        <v>5.2499583923032957E+19</v>
      </c>
    </row>
    <row r="247" spans="1:2">
      <c r="A247" s="9">
        <v>115000</v>
      </c>
      <c r="B247" s="12">
        <f t="shared" si="3"/>
        <v>4.9590937959210664E+19</v>
      </c>
    </row>
    <row r="248" spans="1:2">
      <c r="A248" s="9">
        <v>115500</v>
      </c>
      <c r="B248" s="12">
        <f t="shared" si="3"/>
        <v>4.6843440345730679E+19</v>
      </c>
    </row>
    <row r="249" spans="1:2">
      <c r="A249" s="9">
        <v>116000</v>
      </c>
      <c r="B249" s="12">
        <f t="shared" si="3"/>
        <v>4.4248162945191444E+19</v>
      </c>
    </row>
    <row r="250" spans="1:2">
      <c r="A250" s="9">
        <v>116500</v>
      </c>
      <c r="B250" s="12">
        <f t="shared" si="3"/>
        <v>4.1796672267745878E+19</v>
      </c>
    </row>
    <row r="251" spans="1:2">
      <c r="A251" s="9">
        <v>117000</v>
      </c>
      <c r="B251" s="12">
        <f t="shared" si="3"/>
        <v>3.9481002066035073E+19</v>
      </c>
    </row>
    <row r="252" spans="1:2">
      <c r="A252" s="9">
        <v>117500</v>
      </c>
      <c r="B252" s="12">
        <f t="shared" si="3"/>
        <v>3.7293627448449688E+19</v>
      </c>
    </row>
    <row r="253" spans="1:2">
      <c r="A253" s="9">
        <v>118000</v>
      </c>
      <c r="B253" s="12">
        <f t="shared" si="3"/>
        <v>3.5227440426601013E+19</v>
      </c>
    </row>
    <row r="254" spans="1:2">
      <c r="A254" s="9">
        <v>118500</v>
      </c>
      <c r="B254" s="12">
        <f t="shared" si="3"/>
        <v>3.3275726817539953E+19</v>
      </c>
    </row>
    <row r="255" spans="1:2">
      <c r="A255" s="9">
        <v>119000</v>
      </c>
      <c r="B255" s="12">
        <f t="shared" si="3"/>
        <v>3.1432144425668305E+19</v>
      </c>
    </row>
    <row r="256" spans="1:2">
      <c r="A256" s="9">
        <v>119500</v>
      </c>
      <c r="B256" s="12">
        <f t="shared" si="3"/>
        <v>2.9690702433441542E+19</v>
      </c>
    </row>
    <row r="257" spans="1:2" ht="15.75" thickBot="1">
      <c r="A257" s="10">
        <v>120000</v>
      </c>
      <c r="B257" s="13">
        <f t="shared" si="3"/>
        <v>2.8045741933893841E+19</v>
      </c>
    </row>
  </sheetData>
  <mergeCells count="2">
    <mergeCell ref="A4:B4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2024-12-26T14:15:03Z</dcterms:created>
  <dcterms:modified xsi:type="dcterms:W3CDTF">2024-12-26T14:49:33Z</dcterms:modified>
</cp:coreProperties>
</file>