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<sst xmlns="http://schemas.openxmlformats.org/spreadsheetml/2006/main" count="575" uniqueCount="61">
  <si>
    <t>ID</t>
  </si>
  <si>
    <t>volumen_aforo</t>
  </si>
  <si>
    <t>area_analizada</t>
  </si>
  <si>
    <t>area_material</t>
  </si>
  <si>
    <t>Be</t>
  </si>
  <si>
    <t>Na</t>
  </si>
  <si>
    <t>Mg</t>
  </si>
  <si>
    <t>Al</t>
  </si>
  <si>
    <t>K</t>
  </si>
  <si>
    <t>Ca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</si>
  <si>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</si>
  <si>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</si>
  <si>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</si>
  <si>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</si>
  <si>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</si>
  <si>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</si>
  <si>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</si>
  <si>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</si>
  <si>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</si>
  <si>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As</t>
  </si>
  <si>
    <t>Se</t>
  </si>
  <si>
    <t>Mo</t>
  </si>
  <si>
    <t>Ag</t>
  </si>
  <si>
    <t>Cd</t>
  </si>
  <si>
    <t>Sb</t>
  </si>
  <si>
    <t>Ba</t>
  </si>
  <si>
    <t>Hg</t>
  </si>
  <si>
    <t>Pb</t>
  </si>
  <si>
    <t>Lote</t>
  </si>
  <si>
    <t>Blanco</t>
  </si>
  <si>
    <t>n.d</t>
  </si>
  <si>
    <t>d</t>
  </si>
  <si>
    <t>Unidades</t>
  </si>
  <si>
    <t>ug/l</t>
  </si>
  <si>
    <t>Volumen aforo (ml)</t>
  </si>
  <si>
    <t>Área Analizada (cm2)</t>
  </si>
  <si>
    <t>Área material en filtro (cm2)</t>
  </si>
  <si>
    <t>9Be (KED)</t>
  </si>
  <si>
    <t>23Na (KED)</t>
  </si>
  <si>
    <t>25Mg (KED)</t>
  </si>
  <si>
    <t>27Al (KED)</t>
  </si>
  <si>
    <t>39K (KED)</t>
  </si>
  <si>
    <t>43Ca (KED)</t>
  </si>
  <si>
    <t>48Ti (KED)</t>
  </si>
  <si>
    <t>51V (KED)</t>
  </si>
  <si>
    <t>52Cr (KED)</t>
  </si>
  <si>
    <t>55Mn (KED)</t>
  </si>
  <si>
    <t>56Fe (KED)</t>
  </si>
  <si>
    <t>59Co (KED)</t>
  </si>
  <si>
    <t>60Ni (KED)</t>
  </si>
  <si>
    <t>63Cu (KED)</t>
  </si>
  <si>
    <t>66Zn (KED)</t>
  </si>
  <si>
    <t>75As (KED)</t>
  </si>
  <si>
    <t>82Se (KED)</t>
  </si>
  <si>
    <t>95Mo (KED)</t>
  </si>
  <si>
    <t>107Ag (KED)</t>
  </si>
  <si>
    <t>111Cd (KED)</t>
  </si>
  <si>
    <t>121Sb (KED)</t>
  </si>
  <si>
    <t>135Ba (KED)</t>
  </si>
  <si>
    <t>201Hg (KED)</t>
  </si>
  <si>
    <t>208Pb (KED)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</si>
</sst>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Arial"/>
    </font>
    <font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</fills>
  <borders count="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horizontal="center" readingOrder="0"/>
    </xf>
    <xf borderId="1" fillId="0" fontId="3" numFmtId="0" xfId="0" applyAlignment="1" applyBorder="1" applyFont="1">
      <alignment horizontal="right" vertical="bottom"/>
    </xf>
    <xf borderId="2" fillId="0" fontId="3" numFmtId="2" xfId="0" applyAlignment="1" applyBorder="1" applyFont="1" applyNumberFormat="1">
      <alignment horizontal="right" vertical="bottom"/>
    </xf>
    <xf borderId="2" fillId="3" fontId="3" numFmtId="2" xfId="0" applyAlignment="1" applyBorder="1" applyFill="1" applyFont="1" applyNumberFormat="1">
      <alignment horizontal="right" vertical="bottom"/>
    </xf>
    <xf borderId="0" fillId="0" fontId="3" numFmtId="1" xfId="0" applyAlignment="1" applyFont="1" applyNumberFormat="1">
      <alignment horizontal="center" readingOrder="0" vertical="bottom"/>
    </xf>
    <xf borderId="3" fillId="0" fontId="3" numFmtId="1" xfId="0" applyAlignment="1" applyBorder="1" applyFont="1" applyNumberFormat="1">
      <alignment horizontal="right" vertical="bottom"/>
    </xf>
    <xf borderId="4" fillId="0" fontId="3" numFmtId="2" xfId="0" applyAlignment="1" applyBorder="1" applyFont="1" applyNumberFormat="1">
      <alignment horizontal="right" vertical="bottom"/>
    </xf>
    <xf borderId="4" fillId="3" fontId="3" numFmtId="2" xfId="0" applyAlignment="1" applyBorder="1" applyFont="1" applyNumberFormat="1">
      <alignment horizontal="right" vertical="bottom"/>
    </xf>
    <xf borderId="4" fillId="0" fontId="3" numFmtId="1" xfId="0" applyAlignment="1" applyBorder="1" applyFont="1" applyNumberFormat="1">
      <alignment horizontal="center" readingOrder="0" vertical="bottom"/>
    </xf>
    <xf borderId="0" fillId="0" fontId="3" numFmtId="2" xfId="0" applyAlignment="1" applyFont="1" applyNumberFormat="1">
      <alignment horizontal="right" readingOrder="0" vertical="bottom"/>
    </xf>
    <xf borderId="5" fillId="0" fontId="3" numFmtId="1" xfId="0" applyAlignment="1" applyBorder="1" applyFont="1" applyNumberFormat="1">
      <alignment horizontal="right" vertical="bottom"/>
    </xf>
    <xf borderId="2" fillId="0" fontId="3" numFmtId="1" xfId="0" applyAlignment="1" applyBorder="1" applyFont="1" applyNumberFormat="1">
      <alignment horizontal="center" readingOrder="0" vertical="bottom"/>
    </xf>
    <xf borderId="3" fillId="0" fontId="3" numFmtId="0" xfId="0" applyAlignment="1" applyBorder="1" applyFont="1">
      <alignment horizontal="right" readingOrder="0" vertical="bottom"/>
    </xf>
    <xf borderId="0" fillId="0" fontId="2" numFmtId="1" xfId="0" applyAlignment="1" applyFont="1" applyNumberFormat="1">
      <alignment horizontal="center"/>
    </xf>
    <xf borderId="0" fillId="0" fontId="3" numFmtId="2" xfId="0" applyAlignment="1" applyFont="1" applyNumberFormat="1">
      <alignment vertical="bottom"/>
    </xf>
    <xf borderId="5" fillId="0" fontId="3" numFmtId="0" xfId="0" applyAlignment="1" applyBorder="1" applyFont="1">
      <alignment horizontal="right" readingOrder="0" vertical="bottom"/>
    </xf>
    <xf borderId="0" fillId="0" fontId="3" numFmtId="1" xfId="0" applyAlignment="1" applyFont="1" applyNumberFormat="1">
      <alignment vertical="bottom"/>
    </xf>
    <xf borderId="1" fillId="2" fontId="1" numFmtId="0" xfId="0" applyBorder="1" applyFont="1"/>
    <xf borderId="2" fillId="0" fontId="4" numFmtId="0" xfId="0" applyAlignment="1" applyBorder="1" applyFont="1">
      <alignment horizontal="center" shrinkToFit="0" wrapText="1"/>
    </xf>
    <xf borderId="2" fillId="3" fontId="4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3" t="s">
        <v>29</v>
      </c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>
      <c r="A2" s="4">
        <v>1.0</v>
      </c>
      <c r="B2" s="5">
        <v>50.0</v>
      </c>
      <c r="C2" s="5">
        <f>7*2.54*2.5-1.5</f>
        <v>42.95</v>
      </c>
      <c r="D2" s="5">
        <f t="shared" ref="D2:D117" si="1">9*7*2.54*2.54</f>
        <v>406.4508</v>
      </c>
      <c r="E2" s="6" t="s">
        <v>30</v>
      </c>
      <c r="F2" s="6">
        <v>17652.424812488574</v>
      </c>
      <c r="G2" s="6">
        <v>1405.013189921785</v>
      </c>
      <c r="H2" s="6">
        <v>1135.8469798310766</v>
      </c>
      <c r="I2" s="6">
        <v>680.1958231349706</v>
      </c>
      <c r="J2" s="6">
        <v>3235.850616681225</v>
      </c>
      <c r="K2" s="6">
        <v>33.299487404598956</v>
      </c>
      <c r="L2" s="6">
        <v>3.792163380447664</v>
      </c>
      <c r="M2" s="6">
        <v>12.945778612739815</v>
      </c>
      <c r="N2" s="6">
        <v>9.756433584481748</v>
      </c>
      <c r="O2" s="6">
        <v>436.4604626654833</v>
      </c>
      <c r="P2" s="6">
        <v>0.5926078799363292</v>
      </c>
      <c r="Q2" s="6">
        <v>11.742514507175182</v>
      </c>
      <c r="R2" s="6">
        <v>11.983836122783668</v>
      </c>
      <c r="S2" s="6">
        <v>99.29374188844962</v>
      </c>
      <c r="T2" s="6" t="s">
        <v>30</v>
      </c>
      <c r="U2" s="6" t="s">
        <v>30</v>
      </c>
      <c r="V2" s="6">
        <v>1.3000826408977564</v>
      </c>
      <c r="W2" s="6" t="s">
        <v>31</v>
      </c>
      <c r="X2" s="6" t="s">
        <v>30</v>
      </c>
      <c r="Y2" s="6">
        <v>1.9054737126211405</v>
      </c>
      <c r="Z2" s="6">
        <v>51.86292515312123</v>
      </c>
      <c r="AA2" s="6" t="s">
        <v>31</v>
      </c>
      <c r="AB2" s="6">
        <v>6.420889301355898</v>
      </c>
      <c r="AC2" s="7">
        <v>4.0</v>
      </c>
      <c r="AD2" s="7">
        <v>0.0</v>
      </c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>
      <c r="A3" s="4">
        <v>2.0</v>
      </c>
      <c r="B3" s="5">
        <v>50.0</v>
      </c>
      <c r="C3" s="5">
        <f>7*2.54*2.5</f>
        <v>44.45</v>
      </c>
      <c r="D3" s="5">
        <f t="shared" si="1"/>
        <v>406.4508</v>
      </c>
      <c r="E3" s="6" t="s">
        <v>30</v>
      </c>
      <c r="F3" s="6">
        <v>18838.946135554874</v>
      </c>
      <c r="G3" s="6">
        <v>1388.1745994080877</v>
      </c>
      <c r="H3" s="6">
        <v>1434.1819041040853</v>
      </c>
      <c r="I3" s="6">
        <v>1707.192771021205</v>
      </c>
      <c r="J3" s="6">
        <v>3808.4541823873537</v>
      </c>
      <c r="K3" s="6">
        <v>29.778036159620896</v>
      </c>
      <c r="L3" s="6">
        <v>5.0534402524540845</v>
      </c>
      <c r="M3" s="6">
        <v>13.898981636901844</v>
      </c>
      <c r="N3" s="6">
        <v>9.323266661524023</v>
      </c>
      <c r="O3" s="6">
        <v>397.5172327471752</v>
      </c>
      <c r="P3" s="6">
        <v>0.4689508315102</v>
      </c>
      <c r="Q3" s="6">
        <v>12.70436178793908</v>
      </c>
      <c r="R3" s="6">
        <v>25.771234491486933</v>
      </c>
      <c r="S3" s="6">
        <v>114.20119890219952</v>
      </c>
      <c r="T3" s="6">
        <v>1.7050174831765181</v>
      </c>
      <c r="U3" s="6" t="s">
        <v>30</v>
      </c>
      <c r="V3" s="6">
        <v>1.4229960826650025</v>
      </c>
      <c r="W3" s="6">
        <v>0.31871059752805236</v>
      </c>
      <c r="X3" s="6">
        <v>0.7620881752532808</v>
      </c>
      <c r="Y3" s="6">
        <v>5.663895760249376</v>
      </c>
      <c r="Z3" s="6">
        <v>56.33724520320483</v>
      </c>
      <c r="AA3" s="6" t="s">
        <v>30</v>
      </c>
      <c r="AB3" s="6">
        <v>54.84629499804154</v>
      </c>
      <c r="AC3" s="7">
        <v>4.0</v>
      </c>
      <c r="AD3" s="7">
        <v>0.0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</row>
    <row r="4">
      <c r="A4" s="4">
        <v>3.0</v>
      </c>
      <c r="B4" s="5">
        <v>50.0</v>
      </c>
      <c r="C4" s="5">
        <f t="shared" ref="C4:C7" si="2">7*2.54*2.5-1.5</f>
        <v>42.95</v>
      </c>
      <c r="D4" s="5">
        <f t="shared" si="1"/>
        <v>406.4508</v>
      </c>
      <c r="E4" s="6" t="s">
        <v>30</v>
      </c>
      <c r="F4" s="6">
        <v>16933.200882910864</v>
      </c>
      <c r="G4" s="6">
        <v>1319.243551756716</v>
      </c>
      <c r="H4" s="6">
        <v>1220.0735698433184</v>
      </c>
      <c r="I4" s="6">
        <v>749.833653683357</v>
      </c>
      <c r="J4" s="6">
        <v>3460.3896367433485</v>
      </c>
      <c r="K4" s="6">
        <v>34.86642739759181</v>
      </c>
      <c r="L4" s="6">
        <v>6.380766696897598</v>
      </c>
      <c r="M4" s="6">
        <v>14.361685523299514</v>
      </c>
      <c r="N4" s="6">
        <v>11.751356347290956</v>
      </c>
      <c r="O4" s="6">
        <v>467.7518096036905</v>
      </c>
      <c r="P4" s="6">
        <v>0.45102762389002676</v>
      </c>
      <c r="Q4" s="6">
        <v>12.404993632837705</v>
      </c>
      <c r="R4" s="6">
        <v>14.110664270855747</v>
      </c>
      <c r="S4" s="6">
        <v>105.51895781934907</v>
      </c>
      <c r="T4" s="6">
        <v>0.6429648434757221</v>
      </c>
      <c r="U4" s="6" t="s">
        <v>30</v>
      </c>
      <c r="V4" s="6">
        <v>1.4245365297542432</v>
      </c>
      <c r="W4" s="6" t="s">
        <v>30</v>
      </c>
      <c r="X4" s="6" t="s">
        <v>30</v>
      </c>
      <c r="Y4" s="6">
        <v>1.5449568456015192</v>
      </c>
      <c r="Z4" s="6">
        <v>64.50883548093434</v>
      </c>
      <c r="AA4" s="6" t="s">
        <v>30</v>
      </c>
      <c r="AB4" s="6">
        <v>6.911036293758499</v>
      </c>
      <c r="AC4" s="7">
        <v>4.0</v>
      </c>
      <c r="AD4" s="7">
        <v>0.0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</row>
    <row r="5">
      <c r="A5" s="4">
        <v>4.0</v>
      </c>
      <c r="B5" s="5">
        <v>50.0</v>
      </c>
      <c r="C5" s="5">
        <f t="shared" si="2"/>
        <v>42.95</v>
      </c>
      <c r="D5" s="5">
        <f t="shared" si="1"/>
        <v>406.4508</v>
      </c>
      <c r="E5" s="6" t="s">
        <v>30</v>
      </c>
      <c r="F5" s="6">
        <v>16544.33732118332</v>
      </c>
      <c r="G5" s="6">
        <v>1075.8507955433975</v>
      </c>
      <c r="H5" s="6">
        <v>891.8852568365659</v>
      </c>
      <c r="I5" s="6">
        <v>599.518264454317</v>
      </c>
      <c r="J5" s="6">
        <v>3653.5741111702932</v>
      </c>
      <c r="K5" s="6">
        <v>24.389670048078024</v>
      </c>
      <c r="L5" s="6">
        <v>4.323225264698084</v>
      </c>
      <c r="M5" s="6">
        <v>12.509037386604971</v>
      </c>
      <c r="N5" s="6">
        <v>6.7548628786190825</v>
      </c>
      <c r="O5" s="6">
        <v>300.1603226078991</v>
      </c>
      <c r="P5" s="6" t="s">
        <v>31</v>
      </c>
      <c r="Q5" s="6">
        <v>11.214799790243802</v>
      </c>
      <c r="R5" s="6">
        <v>12.31076903301322</v>
      </c>
      <c r="S5" s="6">
        <v>74.3132052699266</v>
      </c>
      <c r="T5" s="6" t="s">
        <v>30</v>
      </c>
      <c r="U5" s="6" t="s">
        <v>30</v>
      </c>
      <c r="V5" s="6">
        <v>2.122939035602251</v>
      </c>
      <c r="W5" s="6" t="s">
        <v>30</v>
      </c>
      <c r="X5" s="6" t="s">
        <v>30</v>
      </c>
      <c r="Y5" s="6">
        <v>2.326266831810472</v>
      </c>
      <c r="Z5" s="6">
        <v>52.44653269448469</v>
      </c>
      <c r="AA5" s="6" t="s">
        <v>30</v>
      </c>
      <c r="AB5" s="6">
        <v>7.672777735401549</v>
      </c>
      <c r="AC5" s="7">
        <v>4.0</v>
      </c>
      <c r="AD5" s="7">
        <v>0.0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</row>
    <row r="6">
      <c r="A6" s="4">
        <v>5.0</v>
      </c>
      <c r="B6" s="5">
        <v>50.0</v>
      </c>
      <c r="C6" s="5">
        <f t="shared" si="2"/>
        <v>42.95</v>
      </c>
      <c r="D6" s="5">
        <f t="shared" si="1"/>
        <v>406.4508</v>
      </c>
      <c r="E6" s="6" t="s">
        <v>30</v>
      </c>
      <c r="F6" s="6">
        <v>16974.63316818925</v>
      </c>
      <c r="G6" s="6">
        <v>1264.735979354975</v>
      </c>
      <c r="H6" s="6">
        <v>1168.8102224237552</v>
      </c>
      <c r="I6" s="6">
        <v>699.1547118445648</v>
      </c>
      <c r="J6" s="6">
        <v>4106.757589859422</v>
      </c>
      <c r="K6" s="6">
        <v>36.180785644295085</v>
      </c>
      <c r="L6" s="6">
        <v>4.000229475192549</v>
      </c>
      <c r="M6" s="6">
        <v>18.52619171850666</v>
      </c>
      <c r="N6" s="6">
        <v>9.42420696611714</v>
      </c>
      <c r="O6" s="6">
        <v>483.072522048711</v>
      </c>
      <c r="P6" s="6">
        <v>0.866616146588517</v>
      </c>
      <c r="Q6" s="6">
        <v>13.965018401764839</v>
      </c>
      <c r="R6" s="6">
        <v>27.020396150655984</v>
      </c>
      <c r="S6" s="6">
        <v>333.0306204903158</v>
      </c>
      <c r="T6" s="6">
        <v>1.9845525479419779</v>
      </c>
      <c r="U6" s="6" t="s">
        <v>30</v>
      </c>
      <c r="V6" s="6">
        <v>1.8590753327152003</v>
      </c>
      <c r="W6" s="6">
        <v>0.31902010673252246</v>
      </c>
      <c r="X6" s="6">
        <v>1.5846486251544156</v>
      </c>
      <c r="Y6" s="6">
        <v>9.740061775793398</v>
      </c>
      <c r="Z6" s="6">
        <v>68.19850928053073</v>
      </c>
      <c r="AA6" s="6" t="s">
        <v>31</v>
      </c>
      <c r="AB6" s="6">
        <v>195.181278841456</v>
      </c>
      <c r="AC6" s="7">
        <v>4.0</v>
      </c>
      <c r="AD6" s="7">
        <v>0.0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</row>
    <row r="7">
      <c r="A7" s="4">
        <v>6.0</v>
      </c>
      <c r="B7" s="5">
        <v>50.0</v>
      </c>
      <c r="C7" s="5">
        <f t="shared" si="2"/>
        <v>42.95</v>
      </c>
      <c r="D7" s="5">
        <f t="shared" si="1"/>
        <v>406.4508</v>
      </c>
      <c r="E7" s="6" t="s">
        <v>30</v>
      </c>
      <c r="F7" s="6">
        <v>16138.780455482853</v>
      </c>
      <c r="G7" s="6">
        <v>1228.8034504005823</v>
      </c>
      <c r="H7" s="6">
        <v>1023.6195487884547</v>
      </c>
      <c r="I7" s="6">
        <v>949.4068611769917</v>
      </c>
      <c r="J7" s="6">
        <v>3909.122073294972</v>
      </c>
      <c r="K7" s="6">
        <v>28.176431666520195</v>
      </c>
      <c r="L7" s="6">
        <v>4.485016690613423</v>
      </c>
      <c r="M7" s="6">
        <v>9.559798123710658</v>
      </c>
      <c r="N7" s="6">
        <v>14.780090894017519</v>
      </c>
      <c r="O7" s="6">
        <v>328.1071065991055</v>
      </c>
      <c r="P7" s="6" t="s">
        <v>30</v>
      </c>
      <c r="Q7" s="6">
        <v>14.38015738006766</v>
      </c>
      <c r="R7" s="6">
        <v>24.422554852311873</v>
      </c>
      <c r="S7" s="6">
        <v>103.52091352219105</v>
      </c>
      <c r="T7" s="6">
        <v>1.1697720711893544</v>
      </c>
      <c r="U7" s="6" t="s">
        <v>30</v>
      </c>
      <c r="V7" s="6">
        <v>1.364451085723324</v>
      </c>
      <c r="W7" s="6" t="s">
        <v>31</v>
      </c>
      <c r="X7" s="6" t="s">
        <v>30</v>
      </c>
      <c r="Y7" s="6">
        <v>6.278091338974464</v>
      </c>
      <c r="Z7" s="6">
        <v>51.25797803289815</v>
      </c>
      <c r="AA7" s="6" t="s">
        <v>30</v>
      </c>
      <c r="AB7" s="6">
        <v>11.907099992433274</v>
      </c>
      <c r="AC7" s="7">
        <v>4.0</v>
      </c>
      <c r="AD7" s="7">
        <v>0.0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</row>
    <row r="8">
      <c r="A8" s="4">
        <v>7.0</v>
      </c>
      <c r="B8" s="5">
        <v>50.0</v>
      </c>
      <c r="C8" s="5">
        <f>7*2.54*2.5-1.5*2</f>
        <v>41.45</v>
      </c>
      <c r="D8" s="5">
        <f t="shared" si="1"/>
        <v>406.4508</v>
      </c>
      <c r="E8" s="6" t="s">
        <v>30</v>
      </c>
      <c r="F8" s="6">
        <v>17558.349880645572</v>
      </c>
      <c r="G8" s="6">
        <v>1246.502697324464</v>
      </c>
      <c r="H8" s="6">
        <v>1111.8246722271247</v>
      </c>
      <c r="I8" s="6">
        <v>1161.4529791945617</v>
      </c>
      <c r="J8" s="6">
        <v>3388.4012789549492</v>
      </c>
      <c r="K8" s="6">
        <v>32.225718168248285</v>
      </c>
      <c r="L8" s="6">
        <v>2.705375729973123</v>
      </c>
      <c r="M8" s="6">
        <v>16.628199065079244</v>
      </c>
      <c r="N8" s="6">
        <v>10.090544169642778</v>
      </c>
      <c r="O8" s="6">
        <v>546.8013080855911</v>
      </c>
      <c r="P8" s="6">
        <v>0.722109814180943</v>
      </c>
      <c r="Q8" s="6">
        <v>16.568663024541546</v>
      </c>
      <c r="R8" s="6">
        <v>41.31352701233479</v>
      </c>
      <c r="S8" s="6">
        <v>153.41939365776935</v>
      </c>
      <c r="T8" s="6">
        <v>2.9285107716277814</v>
      </c>
      <c r="U8" s="6">
        <v>1.3127720314816145</v>
      </c>
      <c r="V8" s="6">
        <v>1.6118467516134907</v>
      </c>
      <c r="W8" s="6">
        <v>0.4140816327960116</v>
      </c>
      <c r="X8" s="6">
        <v>2.3263723812096195</v>
      </c>
      <c r="Y8" s="6">
        <v>22.19601508166383</v>
      </c>
      <c r="Z8" s="6">
        <v>61.509975462965826</v>
      </c>
      <c r="AA8" s="6" t="s">
        <v>31</v>
      </c>
      <c r="AB8" s="6">
        <v>287.218754296486</v>
      </c>
      <c r="AC8" s="7">
        <v>4.0</v>
      </c>
      <c r="AD8" s="7">
        <v>0.0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</row>
    <row r="9">
      <c r="A9" s="4">
        <v>8.0</v>
      </c>
      <c r="B9" s="5">
        <v>50.0</v>
      </c>
      <c r="C9" s="5">
        <f>7*2.54*2.5-1.5*3</f>
        <v>39.95</v>
      </c>
      <c r="D9" s="5">
        <f t="shared" si="1"/>
        <v>406.4508</v>
      </c>
      <c r="E9" s="6" t="s">
        <v>30</v>
      </c>
      <c r="F9" s="6">
        <v>15391.249733798695</v>
      </c>
      <c r="G9" s="6">
        <v>1164.1005603055607</v>
      </c>
      <c r="H9" s="6">
        <v>1266.1720513491878</v>
      </c>
      <c r="I9" s="6">
        <v>724.8836877881396</v>
      </c>
      <c r="J9" s="6">
        <v>3844.494990297125</v>
      </c>
      <c r="K9" s="6">
        <v>37.484045422496</v>
      </c>
      <c r="L9" s="6">
        <v>7.474670848027037</v>
      </c>
      <c r="M9" s="6">
        <v>9.377726460616707</v>
      </c>
      <c r="N9" s="6">
        <v>10.160985864569822</v>
      </c>
      <c r="O9" s="6">
        <v>479.0813728796808</v>
      </c>
      <c r="P9" s="6">
        <v>0.5587973041844161</v>
      </c>
      <c r="Q9" s="6">
        <v>23.335043340080556</v>
      </c>
      <c r="R9" s="6">
        <v>15.685256744195131</v>
      </c>
      <c r="S9" s="6">
        <v>100.33985181351625</v>
      </c>
      <c r="T9" s="6" t="s">
        <v>30</v>
      </c>
      <c r="U9" s="6" t="s">
        <v>30</v>
      </c>
      <c r="V9" s="6">
        <v>1.2406172385012078</v>
      </c>
      <c r="W9" s="6">
        <v>0.28981278476928235</v>
      </c>
      <c r="X9" s="6" t="s">
        <v>30</v>
      </c>
      <c r="Y9" s="6">
        <v>1.6661538701218808</v>
      </c>
      <c r="Z9" s="6">
        <v>53.0726849820482</v>
      </c>
      <c r="AA9" s="6" t="s">
        <v>31</v>
      </c>
      <c r="AB9" s="6">
        <v>5.6352072865743414</v>
      </c>
      <c r="AC9" s="7">
        <v>4.0</v>
      </c>
      <c r="AD9" s="7">
        <v>0.0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>
      <c r="A10" s="4">
        <v>9.0</v>
      </c>
      <c r="B10" s="5">
        <v>50.0</v>
      </c>
      <c r="C10" s="5">
        <f t="shared" ref="C10:C11" si="3">7*2.54*2.5-1.5</f>
        <v>42.95</v>
      </c>
      <c r="D10" s="5">
        <f t="shared" si="1"/>
        <v>406.4508</v>
      </c>
      <c r="E10" s="6" t="s">
        <v>30</v>
      </c>
      <c r="F10" s="6">
        <v>16316.695641036908</v>
      </c>
      <c r="G10" s="6">
        <v>1021.447529913662</v>
      </c>
      <c r="H10" s="6">
        <v>805.0342426272123</v>
      </c>
      <c r="I10" s="6">
        <v>695.2819825804315</v>
      </c>
      <c r="J10" s="6">
        <v>2991.4956312883364</v>
      </c>
      <c r="K10" s="6">
        <v>19.254716317115214</v>
      </c>
      <c r="L10" s="6">
        <v>1.9259431436613907</v>
      </c>
      <c r="M10" s="6">
        <v>10.973089318541387</v>
      </c>
      <c r="N10" s="6">
        <v>4.17677685168711</v>
      </c>
      <c r="O10" s="6">
        <v>235.13031511265507</v>
      </c>
      <c r="P10" s="6" t="s">
        <v>30</v>
      </c>
      <c r="Q10" s="6">
        <v>5.969053287677623</v>
      </c>
      <c r="R10" s="6">
        <v>25.089981647156893</v>
      </c>
      <c r="S10" s="6">
        <v>98.76147616160335</v>
      </c>
      <c r="T10" s="6">
        <v>2.690256173965946</v>
      </c>
      <c r="U10" s="6" t="s">
        <v>30</v>
      </c>
      <c r="V10" s="6">
        <v>1.1031152937524997</v>
      </c>
      <c r="W10" s="6" t="s">
        <v>31</v>
      </c>
      <c r="X10" s="6" t="s">
        <v>30</v>
      </c>
      <c r="Y10" s="6">
        <v>10.714445953476499</v>
      </c>
      <c r="Z10" s="6">
        <v>50.43901976853579</v>
      </c>
      <c r="AA10" s="6" t="s">
        <v>30</v>
      </c>
      <c r="AB10" s="6">
        <v>23.805157212293047</v>
      </c>
      <c r="AC10" s="7">
        <v>4.0</v>
      </c>
      <c r="AD10" s="7">
        <v>0.0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>
      <c r="A11" s="4">
        <v>10.0</v>
      </c>
      <c r="B11" s="5">
        <v>50.0</v>
      </c>
      <c r="C11" s="5">
        <f t="shared" si="3"/>
        <v>42.95</v>
      </c>
      <c r="D11" s="5">
        <f t="shared" si="1"/>
        <v>406.4508</v>
      </c>
      <c r="E11" s="6" t="s">
        <v>30</v>
      </c>
      <c r="F11" s="6">
        <v>17315.322437889798</v>
      </c>
      <c r="G11" s="6">
        <v>1347.9400639282967</v>
      </c>
      <c r="H11" s="6">
        <v>1173.0494448265385</v>
      </c>
      <c r="I11" s="6">
        <v>838.7527653421091</v>
      </c>
      <c r="J11" s="6">
        <v>3295.2457012758664</v>
      </c>
      <c r="K11" s="6">
        <v>33.66977581629342</v>
      </c>
      <c r="L11" s="6">
        <v>3.2656173573945053</v>
      </c>
      <c r="M11" s="6">
        <v>10.391255183047393</v>
      </c>
      <c r="N11" s="6">
        <v>9.184988222566</v>
      </c>
      <c r="O11" s="6">
        <v>588.7582681827074</v>
      </c>
      <c r="P11" s="6" t="s">
        <v>30</v>
      </c>
      <c r="Q11" s="6">
        <v>5.462048911107867</v>
      </c>
      <c r="R11" s="6">
        <v>24.780423581811398</v>
      </c>
      <c r="S11" s="6">
        <v>75.82638842813208</v>
      </c>
      <c r="T11" s="6">
        <v>0.9731515302128485</v>
      </c>
      <c r="U11" s="6" t="s">
        <v>30</v>
      </c>
      <c r="V11" s="6">
        <v>1.6793843575075047</v>
      </c>
      <c r="W11" s="6" t="s">
        <v>31</v>
      </c>
      <c r="X11" s="6" t="s">
        <v>30</v>
      </c>
      <c r="Y11" s="6">
        <v>5.411729987188029</v>
      </c>
      <c r="Z11" s="6">
        <v>58.0224942321266</v>
      </c>
      <c r="AA11" s="6" t="s">
        <v>30</v>
      </c>
      <c r="AB11" s="6">
        <v>9.059976261541483</v>
      </c>
      <c r="AC11" s="7">
        <v>4.0</v>
      </c>
      <c r="AD11" s="7">
        <v>0.0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>
      <c r="A12" s="4">
        <v>11.0</v>
      </c>
      <c r="B12" s="5">
        <v>50.0</v>
      </c>
      <c r="C12" s="5">
        <f>7*2.54*2.5</f>
        <v>44.45</v>
      </c>
      <c r="D12" s="5">
        <f t="shared" si="1"/>
        <v>406.4508</v>
      </c>
      <c r="E12" s="6" t="s">
        <v>30</v>
      </c>
      <c r="F12" s="6">
        <v>16917.982997855237</v>
      </c>
      <c r="G12" s="6">
        <v>1110.256180314418</v>
      </c>
      <c r="H12" s="6">
        <v>1174.9927153266028</v>
      </c>
      <c r="I12" s="6">
        <v>864.3833184079424</v>
      </c>
      <c r="J12" s="6">
        <v>3525.913197633266</v>
      </c>
      <c r="K12" s="6">
        <v>37.99934144984483</v>
      </c>
      <c r="L12" s="6">
        <v>6.362371313918901</v>
      </c>
      <c r="M12" s="6">
        <v>11.412105363618863</v>
      </c>
      <c r="N12" s="6">
        <v>12.500247171375571</v>
      </c>
      <c r="O12" s="6">
        <v>583.3289774668541</v>
      </c>
      <c r="P12" s="6" t="s">
        <v>31</v>
      </c>
      <c r="Q12" s="6">
        <v>7.143930508006294</v>
      </c>
      <c r="R12" s="6">
        <v>26.28232727302427</v>
      </c>
      <c r="S12" s="6">
        <v>107.42383711499278</v>
      </c>
      <c r="T12" s="6">
        <v>1.3675283789986272</v>
      </c>
      <c r="U12" s="6" t="s">
        <v>30</v>
      </c>
      <c r="V12" s="6">
        <v>1.3432145609592443</v>
      </c>
      <c r="W12" s="6" t="s">
        <v>31</v>
      </c>
      <c r="X12" s="6">
        <v>0.651932329855555</v>
      </c>
      <c r="Y12" s="6">
        <v>7.894489453861241</v>
      </c>
      <c r="Z12" s="6">
        <v>65.71790279998821</v>
      </c>
      <c r="AA12" s="6" t="s">
        <v>30</v>
      </c>
      <c r="AB12" s="6">
        <v>21.50724001337402</v>
      </c>
      <c r="AC12" s="7">
        <v>4.0</v>
      </c>
      <c r="AD12" s="7">
        <v>0.0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</row>
    <row r="13">
      <c r="A13" s="4">
        <v>12.0</v>
      </c>
      <c r="B13" s="5">
        <v>50.0</v>
      </c>
      <c r="C13" s="5">
        <f>7*2.54*2.5-1.5*2</f>
        <v>41.45</v>
      </c>
      <c r="D13" s="5">
        <f t="shared" si="1"/>
        <v>406.4508</v>
      </c>
      <c r="E13" s="6" t="s">
        <v>30</v>
      </c>
      <c r="F13" s="6">
        <v>16777.358541805057</v>
      </c>
      <c r="G13" s="6">
        <v>1057.3684301682263</v>
      </c>
      <c r="H13" s="6">
        <v>974.4680481894234</v>
      </c>
      <c r="I13" s="6">
        <v>730.6309829308525</v>
      </c>
      <c r="J13" s="6">
        <v>3426.133626645722</v>
      </c>
      <c r="K13" s="6">
        <v>25.404965895924178</v>
      </c>
      <c r="L13" s="6">
        <v>7.623579661769666</v>
      </c>
      <c r="M13" s="6">
        <v>13.91269605195971</v>
      </c>
      <c r="N13" s="6">
        <v>7.650700194462319</v>
      </c>
      <c r="O13" s="6">
        <v>414.12686692341526</v>
      </c>
      <c r="P13" s="6">
        <v>0.5866656571596562</v>
      </c>
      <c r="Q13" s="6">
        <v>10.184751906992785</v>
      </c>
      <c r="R13" s="6">
        <v>20.262896244193968</v>
      </c>
      <c r="S13" s="6">
        <v>178.61006856376198</v>
      </c>
      <c r="T13" s="6">
        <v>1.3588248027657603</v>
      </c>
      <c r="U13" s="6">
        <v>2.0147758058556633</v>
      </c>
      <c r="V13" s="6">
        <v>1.787934948263237</v>
      </c>
      <c r="W13" s="6">
        <v>0.33346051671972704</v>
      </c>
      <c r="X13" s="6">
        <v>24.801689069863865</v>
      </c>
      <c r="Y13" s="6">
        <v>4.99773754070475</v>
      </c>
      <c r="Z13" s="6">
        <v>57.392904832631956</v>
      </c>
      <c r="AA13" s="6" t="s">
        <v>31</v>
      </c>
      <c r="AB13" s="6">
        <v>38.33477327810581</v>
      </c>
      <c r="AC13" s="7">
        <v>4.0</v>
      </c>
      <c r="AD13" s="7">
        <v>0.0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</row>
    <row r="14">
      <c r="A14" s="4">
        <v>14.0</v>
      </c>
      <c r="B14" s="5">
        <v>50.0</v>
      </c>
      <c r="C14" s="5">
        <f>7*2.54*2.5-1.5</f>
        <v>42.95</v>
      </c>
      <c r="D14" s="5">
        <f t="shared" si="1"/>
        <v>406.4508</v>
      </c>
      <c r="E14" s="6" t="s">
        <v>30</v>
      </c>
      <c r="F14" s="6">
        <v>22094.66399997335</v>
      </c>
      <c r="G14" s="6">
        <v>725.0028931961064</v>
      </c>
      <c r="H14" s="6">
        <v>666.7227286711303</v>
      </c>
      <c r="I14" s="6">
        <v>733.4107933084913</v>
      </c>
      <c r="J14" s="6">
        <v>2786.9429203338022</v>
      </c>
      <c r="K14" s="6">
        <v>20.12397339180873</v>
      </c>
      <c r="L14" s="6">
        <v>7.617540646135226</v>
      </c>
      <c r="M14" s="6">
        <v>9.78801878026801</v>
      </c>
      <c r="N14" s="6">
        <v>9.901295625049922</v>
      </c>
      <c r="O14" s="6">
        <v>328.6282548463646</v>
      </c>
      <c r="P14" s="6" t="s">
        <v>30</v>
      </c>
      <c r="Q14" s="6">
        <v>8.036878446990395</v>
      </c>
      <c r="R14" s="6">
        <v>21.601261193052387</v>
      </c>
      <c r="S14" s="6">
        <v>136.92566491388737</v>
      </c>
      <c r="T14" s="6">
        <v>2.6431081326872916</v>
      </c>
      <c r="U14" s="6" t="s">
        <v>30</v>
      </c>
      <c r="V14" s="6">
        <v>1.2464271932649067</v>
      </c>
      <c r="W14" s="6" t="s">
        <v>31</v>
      </c>
      <c r="X14" s="6">
        <v>0.9426816071374875</v>
      </c>
      <c r="Y14" s="6">
        <v>3.983987589936843</v>
      </c>
      <c r="Z14" s="6">
        <v>45.96895304422446</v>
      </c>
      <c r="AA14" s="6" t="s">
        <v>30</v>
      </c>
      <c r="AB14" s="6">
        <v>68.76873503920307</v>
      </c>
      <c r="AC14" s="7">
        <v>4.0</v>
      </c>
      <c r="AD14" s="7">
        <v>0.0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</row>
    <row r="15">
      <c r="A15" s="4">
        <v>15.0</v>
      </c>
      <c r="B15" s="5">
        <v>50.0</v>
      </c>
      <c r="C15" s="5">
        <f>7*2.54*2.5</f>
        <v>44.45</v>
      </c>
      <c r="D15" s="5">
        <f t="shared" si="1"/>
        <v>406.4508</v>
      </c>
      <c r="E15" s="6" t="s">
        <v>30</v>
      </c>
      <c r="F15" s="6">
        <v>33917.44484622825</v>
      </c>
      <c r="G15" s="6">
        <v>1215.6940059501328</v>
      </c>
      <c r="H15" s="6">
        <v>842.7778407715987</v>
      </c>
      <c r="I15" s="6">
        <v>707.3275842662682</v>
      </c>
      <c r="J15" s="6">
        <v>3193.646670012215</v>
      </c>
      <c r="K15" s="6">
        <v>23.734281207038748</v>
      </c>
      <c r="L15" s="6">
        <v>8.15128851823498</v>
      </c>
      <c r="M15" s="6">
        <v>11.120005852891166</v>
      </c>
      <c r="N15" s="6">
        <v>13.985484912471406</v>
      </c>
      <c r="O15" s="6">
        <v>695.0641546793742</v>
      </c>
      <c r="P15" s="6" t="s">
        <v>30</v>
      </c>
      <c r="Q15" s="6">
        <v>8.351702846023429</v>
      </c>
      <c r="R15" s="6">
        <v>32.494605963321064</v>
      </c>
      <c r="S15" s="6">
        <v>196.30340470186385</v>
      </c>
      <c r="T15" s="6">
        <v>0.6866163756632254</v>
      </c>
      <c r="U15" s="6" t="s">
        <v>30</v>
      </c>
      <c r="V15" s="6">
        <v>1.8762552280308078</v>
      </c>
      <c r="W15" s="6" t="s">
        <v>30</v>
      </c>
      <c r="X15" s="6">
        <v>1.0103745018326142</v>
      </c>
      <c r="Y15" s="6">
        <v>3.502641599296369</v>
      </c>
      <c r="Z15" s="6">
        <v>80.55025615036239</v>
      </c>
      <c r="AA15" s="6" t="s">
        <v>30</v>
      </c>
      <c r="AB15" s="6">
        <v>25.493798829872144</v>
      </c>
      <c r="AC15" s="7">
        <v>4.0</v>
      </c>
      <c r="AD15" s="7">
        <v>0.0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</row>
    <row r="16">
      <c r="A16" s="4">
        <v>16.0</v>
      </c>
      <c r="B16" s="5">
        <v>50.0</v>
      </c>
      <c r="C16" s="5">
        <f t="shared" ref="C16:C33" si="4">7*2.54*2.5-1.5</f>
        <v>42.95</v>
      </c>
      <c r="D16" s="5">
        <f t="shared" si="1"/>
        <v>406.4508</v>
      </c>
      <c r="E16" s="6" t="s">
        <v>30</v>
      </c>
      <c r="F16" s="6">
        <v>29372.766608992308</v>
      </c>
      <c r="G16" s="6">
        <v>1212.588788811874</v>
      </c>
      <c r="H16" s="6">
        <v>976.308612444541</v>
      </c>
      <c r="I16" s="6">
        <v>733.7550320855303</v>
      </c>
      <c r="J16" s="6">
        <v>3325.555601399221</v>
      </c>
      <c r="K16" s="6">
        <v>22.858168743150838</v>
      </c>
      <c r="L16" s="6">
        <v>1.539687593833723</v>
      </c>
      <c r="M16" s="6">
        <v>8.21492556089151</v>
      </c>
      <c r="N16" s="6">
        <v>4.936236058739248</v>
      </c>
      <c r="O16" s="6">
        <v>204.2462700203135</v>
      </c>
      <c r="P16" s="6" t="s">
        <v>30</v>
      </c>
      <c r="Q16" s="6">
        <v>4.797913418722313</v>
      </c>
      <c r="R16" s="6">
        <v>16.431559325982736</v>
      </c>
      <c r="S16" s="6">
        <v>78.34590811015971</v>
      </c>
      <c r="T16" s="6">
        <v>1.3023326100822652</v>
      </c>
      <c r="U16" s="6" t="s">
        <v>30</v>
      </c>
      <c r="V16" s="6">
        <v>1.1537373994010816</v>
      </c>
      <c r="W16" s="6" t="s">
        <v>30</v>
      </c>
      <c r="X16" s="6" t="s">
        <v>30</v>
      </c>
      <c r="Y16" s="6">
        <v>4.485415938516778</v>
      </c>
      <c r="Z16" s="6">
        <v>45.924964273078665</v>
      </c>
      <c r="AA16" s="6" t="s">
        <v>30</v>
      </c>
      <c r="AB16" s="6">
        <v>24.832333925499917</v>
      </c>
      <c r="AC16" s="7">
        <v>4.0</v>
      </c>
      <c r="AD16" s="7">
        <v>0.0</v>
      </c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</row>
    <row r="17">
      <c r="A17" s="4">
        <v>18.0</v>
      </c>
      <c r="B17" s="5">
        <v>50.0</v>
      </c>
      <c r="C17" s="5">
        <f t="shared" si="4"/>
        <v>42.95</v>
      </c>
      <c r="D17" s="5">
        <f t="shared" si="1"/>
        <v>406.4508</v>
      </c>
      <c r="E17" s="6" t="s">
        <v>30</v>
      </c>
      <c r="F17" s="6">
        <v>16885.532465022334</v>
      </c>
      <c r="G17" s="6">
        <v>1133.2814502008198</v>
      </c>
      <c r="H17" s="6">
        <v>1019.0827827140279</v>
      </c>
      <c r="I17" s="6">
        <v>962.0381823868914</v>
      </c>
      <c r="J17" s="6">
        <v>3635.2706675806276</v>
      </c>
      <c r="K17" s="6">
        <v>28.32991916301173</v>
      </c>
      <c r="L17" s="6">
        <v>7.7433256596133315</v>
      </c>
      <c r="M17" s="6">
        <v>11.555810095244906</v>
      </c>
      <c r="N17" s="6">
        <v>17.735118118450576</v>
      </c>
      <c r="O17" s="6">
        <v>411.29164647370646</v>
      </c>
      <c r="P17" s="6" t="s">
        <v>30</v>
      </c>
      <c r="Q17" s="6">
        <v>7.383218080206476</v>
      </c>
      <c r="R17" s="6">
        <v>29.99598471514414</v>
      </c>
      <c r="S17" s="6">
        <v>139.42085119700212</v>
      </c>
      <c r="T17" s="6">
        <v>1.8107411027491196</v>
      </c>
      <c r="U17" s="6" t="s">
        <v>30</v>
      </c>
      <c r="V17" s="6">
        <v>1.4371772412869406</v>
      </c>
      <c r="W17" s="6">
        <v>0.42438425120269</v>
      </c>
      <c r="X17" s="6">
        <v>0.8624139311826698</v>
      </c>
      <c r="Y17" s="6">
        <v>13.419511115163269</v>
      </c>
      <c r="Z17" s="6">
        <v>52.049919760204205</v>
      </c>
      <c r="AA17" s="6" t="s">
        <v>30</v>
      </c>
      <c r="AB17" s="6">
        <v>41.95499110576689</v>
      </c>
      <c r="AC17" s="7">
        <v>4.0</v>
      </c>
      <c r="AD17" s="7">
        <v>0.0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</row>
    <row r="18">
      <c r="A18" s="4">
        <v>19.0</v>
      </c>
      <c r="B18" s="5">
        <v>50.0</v>
      </c>
      <c r="C18" s="5">
        <f t="shared" si="4"/>
        <v>42.95</v>
      </c>
      <c r="D18" s="5">
        <f t="shared" si="1"/>
        <v>406.4508</v>
      </c>
      <c r="E18" s="6" t="s">
        <v>30</v>
      </c>
      <c r="F18" s="6">
        <v>17937.93675901247</v>
      </c>
      <c r="G18" s="6">
        <v>1279.7026488169547</v>
      </c>
      <c r="H18" s="6">
        <v>1111.681388198364</v>
      </c>
      <c r="I18" s="6">
        <v>1091.3249965737618</v>
      </c>
      <c r="J18" s="6">
        <v>3186.1050325506267</v>
      </c>
      <c r="K18" s="6">
        <v>29.2532932302641</v>
      </c>
      <c r="L18" s="6">
        <v>5.634131570243854</v>
      </c>
      <c r="M18" s="6">
        <v>19.390187202091347</v>
      </c>
      <c r="N18" s="6">
        <v>12.794824703389176</v>
      </c>
      <c r="O18" s="6">
        <v>491.7388619415896</v>
      </c>
      <c r="P18" s="6" t="s">
        <v>31</v>
      </c>
      <c r="Q18" s="6">
        <v>6.597695222897923</v>
      </c>
      <c r="R18" s="6">
        <v>76.66102285130435</v>
      </c>
      <c r="S18" s="6">
        <v>430.23889104561476</v>
      </c>
      <c r="T18" s="6">
        <v>4.21977067840714</v>
      </c>
      <c r="U18" s="6">
        <v>5.919058859642697</v>
      </c>
      <c r="V18" s="6">
        <v>2.321945408969203</v>
      </c>
      <c r="W18" s="6">
        <v>0.3775835937226635</v>
      </c>
      <c r="X18" s="6">
        <v>4.363314522858456</v>
      </c>
      <c r="Y18" s="6">
        <v>29.31354107116192</v>
      </c>
      <c r="Z18" s="6">
        <v>64.74349961781463</v>
      </c>
      <c r="AA18" s="6" t="s">
        <v>30</v>
      </c>
      <c r="AB18" s="6">
        <v>372.6986211855441</v>
      </c>
      <c r="AC18" s="7">
        <v>4.0</v>
      </c>
      <c r="AD18" s="7">
        <v>0.0</v>
      </c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</row>
    <row r="19">
      <c r="A19" s="4">
        <v>20.0</v>
      </c>
      <c r="B19" s="5">
        <v>50.0</v>
      </c>
      <c r="C19" s="5">
        <f t="shared" si="4"/>
        <v>42.95</v>
      </c>
      <c r="D19" s="5">
        <f t="shared" si="1"/>
        <v>406.4508</v>
      </c>
      <c r="E19" s="6" t="s">
        <v>30</v>
      </c>
      <c r="F19" s="6">
        <v>16789.091156439892</v>
      </c>
      <c r="G19" s="6">
        <v>959.0142118325288</v>
      </c>
      <c r="H19" s="6">
        <v>796.3319164673308</v>
      </c>
      <c r="I19" s="6">
        <v>668.1428783441097</v>
      </c>
      <c r="J19" s="6">
        <v>2663.520205956772</v>
      </c>
      <c r="K19" s="6">
        <v>19.674634985641745</v>
      </c>
      <c r="L19" s="6">
        <v>4.341743302219056</v>
      </c>
      <c r="M19" s="6">
        <v>11.693725513516087</v>
      </c>
      <c r="N19" s="6">
        <v>6.344160470958986</v>
      </c>
      <c r="O19" s="6">
        <v>322.2284355272395</v>
      </c>
      <c r="P19" s="6">
        <v>0.8267860139749281</v>
      </c>
      <c r="Q19" s="6">
        <v>7.095074030197218</v>
      </c>
      <c r="R19" s="6">
        <v>32.721867097628916</v>
      </c>
      <c r="S19" s="6">
        <v>263.6347365264506</v>
      </c>
      <c r="T19" s="6">
        <v>2.6448042748105784</v>
      </c>
      <c r="U19" s="6" t="s">
        <v>31</v>
      </c>
      <c r="V19" s="6">
        <v>1.3090098877560548</v>
      </c>
      <c r="W19" s="6" t="s">
        <v>31</v>
      </c>
      <c r="X19" s="6">
        <v>0.8146820108635454</v>
      </c>
      <c r="Y19" s="6">
        <v>9.062525605593747</v>
      </c>
      <c r="Z19" s="6">
        <v>52.33163486800958</v>
      </c>
      <c r="AA19" s="6" t="s">
        <v>31</v>
      </c>
      <c r="AB19" s="6">
        <v>105.65415356219623</v>
      </c>
      <c r="AC19" s="7">
        <v>4.0</v>
      </c>
      <c r="AD19" s="7">
        <v>0.0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</row>
    <row r="20">
      <c r="A20" s="4">
        <v>21.0</v>
      </c>
      <c r="B20" s="5">
        <v>50.0</v>
      </c>
      <c r="C20" s="5">
        <f t="shared" si="4"/>
        <v>42.95</v>
      </c>
      <c r="D20" s="5">
        <f t="shared" si="1"/>
        <v>406.4508</v>
      </c>
      <c r="E20" s="6" t="s">
        <v>30</v>
      </c>
      <c r="F20" s="6">
        <v>16078.580633769472</v>
      </c>
      <c r="G20" s="6">
        <v>1254.7015681997955</v>
      </c>
      <c r="H20" s="6">
        <v>1013.4873243568343</v>
      </c>
      <c r="I20" s="6">
        <v>952.8838886222309</v>
      </c>
      <c r="J20" s="6">
        <v>3335.75704810765</v>
      </c>
      <c r="K20" s="6">
        <v>25.329824771465944</v>
      </c>
      <c r="L20" s="6">
        <v>6.231174250057605</v>
      </c>
      <c r="M20" s="6">
        <v>13.430120167377144</v>
      </c>
      <c r="N20" s="6">
        <v>10.943287477513953</v>
      </c>
      <c r="O20" s="6">
        <v>294.3330029666999</v>
      </c>
      <c r="P20" s="6" t="s">
        <v>30</v>
      </c>
      <c r="Q20" s="6">
        <v>5.983693042435298</v>
      </c>
      <c r="R20" s="6">
        <v>19.4303677666655</v>
      </c>
      <c r="S20" s="6">
        <v>164.7035054663705</v>
      </c>
      <c r="T20" s="6">
        <v>2.1261178637358453</v>
      </c>
      <c r="U20" s="6" t="s">
        <v>30</v>
      </c>
      <c r="V20" s="6">
        <v>2.909148373597073</v>
      </c>
      <c r="W20" s="6" t="s">
        <v>31</v>
      </c>
      <c r="X20" s="6">
        <v>1.0442476437745936</v>
      </c>
      <c r="Y20" s="6">
        <v>7.8911194527930135</v>
      </c>
      <c r="Z20" s="6">
        <v>49.15667145212433</v>
      </c>
      <c r="AA20" s="6" t="s">
        <v>30</v>
      </c>
      <c r="AB20" s="6">
        <v>44.03311629772774</v>
      </c>
      <c r="AC20" s="7">
        <v>4.0</v>
      </c>
      <c r="AD20" s="7">
        <v>0.0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</row>
    <row r="21">
      <c r="A21" s="4">
        <v>24.0</v>
      </c>
      <c r="B21" s="5">
        <v>50.0</v>
      </c>
      <c r="C21" s="5">
        <f t="shared" si="4"/>
        <v>42.95</v>
      </c>
      <c r="D21" s="5">
        <f t="shared" si="1"/>
        <v>406.4508</v>
      </c>
      <c r="E21" s="6" t="s">
        <v>30</v>
      </c>
      <c r="F21" s="6">
        <v>16807.648183292422</v>
      </c>
      <c r="G21" s="6">
        <v>1176.0340081413863</v>
      </c>
      <c r="H21" s="6">
        <v>981.905008529764</v>
      </c>
      <c r="I21" s="6">
        <v>977.9430396554749</v>
      </c>
      <c r="J21" s="6">
        <v>3392.7498561261295</v>
      </c>
      <c r="K21" s="6">
        <v>25.46150799455788</v>
      </c>
      <c r="L21" s="6">
        <v>6.082270042660639</v>
      </c>
      <c r="M21" s="6">
        <v>9.44745033414127</v>
      </c>
      <c r="N21" s="6">
        <v>15.200266258902039</v>
      </c>
      <c r="O21" s="6">
        <v>346.9228961561279</v>
      </c>
      <c r="P21" s="6" t="s">
        <v>30</v>
      </c>
      <c r="Q21" s="6">
        <v>6.517850901972864</v>
      </c>
      <c r="R21" s="6">
        <v>19.59129302376629</v>
      </c>
      <c r="S21" s="6">
        <v>169.21487472246022</v>
      </c>
      <c r="T21" s="6">
        <v>1.687729016079634</v>
      </c>
      <c r="U21" s="6" t="s">
        <v>30</v>
      </c>
      <c r="V21" s="6">
        <v>1.3055140803456673</v>
      </c>
      <c r="W21" s="6" t="s">
        <v>31</v>
      </c>
      <c r="X21" s="6">
        <v>0.7044947234982639</v>
      </c>
      <c r="Y21" s="6">
        <v>3.132087091053871</v>
      </c>
      <c r="Z21" s="6">
        <v>54.43350426293889</v>
      </c>
      <c r="AA21" s="6" t="s">
        <v>30</v>
      </c>
      <c r="AB21" s="6">
        <v>22.07542151105581</v>
      </c>
      <c r="AC21" s="7">
        <v>4.0</v>
      </c>
      <c r="AD21" s="7">
        <v>0.0</v>
      </c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</row>
    <row r="22">
      <c r="A22" s="4">
        <v>25.0</v>
      </c>
      <c r="B22" s="5">
        <v>50.0</v>
      </c>
      <c r="C22" s="5">
        <f t="shared" si="4"/>
        <v>42.95</v>
      </c>
      <c r="D22" s="5">
        <f t="shared" si="1"/>
        <v>406.4508</v>
      </c>
      <c r="E22" s="6" t="s">
        <v>30</v>
      </c>
      <c r="F22" s="6">
        <v>16955.543907447372</v>
      </c>
      <c r="G22" s="6">
        <v>1258.5183302000326</v>
      </c>
      <c r="H22" s="6">
        <v>984.1141683908909</v>
      </c>
      <c r="I22" s="6">
        <v>586.3123149562861</v>
      </c>
      <c r="J22" s="6">
        <v>3347.7002760207497</v>
      </c>
      <c r="K22" s="6">
        <v>25.83193465558841</v>
      </c>
      <c r="L22" s="6">
        <v>1.3749919260775552</v>
      </c>
      <c r="M22" s="6">
        <v>10.958521534480319</v>
      </c>
      <c r="N22" s="6">
        <v>5.0747113038179</v>
      </c>
      <c r="O22" s="6">
        <v>185.5431228699699</v>
      </c>
      <c r="P22" s="6" t="s">
        <v>30</v>
      </c>
      <c r="Q22" s="6">
        <v>4.784612282386579</v>
      </c>
      <c r="R22" s="6">
        <v>25.478429822720166</v>
      </c>
      <c r="S22" s="6">
        <v>147.63613315637087</v>
      </c>
      <c r="T22" s="6">
        <v>0.8978121199830639</v>
      </c>
      <c r="U22" s="6" t="s">
        <v>30</v>
      </c>
      <c r="V22" s="6">
        <v>1.5628333440259898</v>
      </c>
      <c r="W22" s="6">
        <v>0.5805866582094972</v>
      </c>
      <c r="X22" s="6" t="s">
        <v>30</v>
      </c>
      <c r="Y22" s="6">
        <v>5.464131509387313</v>
      </c>
      <c r="Z22" s="6">
        <v>49.77704735758913</v>
      </c>
      <c r="AA22" s="6" t="s">
        <v>30</v>
      </c>
      <c r="AB22" s="6">
        <v>85.48570432266554</v>
      </c>
      <c r="AC22" s="7">
        <v>4.0</v>
      </c>
      <c r="AD22" s="7">
        <v>0.0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</row>
    <row r="23">
      <c r="A23" s="4">
        <v>26.0</v>
      </c>
      <c r="B23" s="5">
        <v>50.0</v>
      </c>
      <c r="C23" s="5">
        <f t="shared" si="4"/>
        <v>42.95</v>
      </c>
      <c r="D23" s="5">
        <f t="shared" si="1"/>
        <v>406.4508</v>
      </c>
      <c r="E23" s="6" t="s">
        <v>30</v>
      </c>
      <c r="F23" s="6">
        <v>16601.760921709734</v>
      </c>
      <c r="G23" s="6">
        <v>1231.991978067379</v>
      </c>
      <c r="H23" s="6">
        <v>968.3769639830836</v>
      </c>
      <c r="I23" s="6">
        <v>668.5539752636188</v>
      </c>
      <c r="J23" s="6">
        <v>3092.908888308055</v>
      </c>
      <c r="K23" s="6">
        <v>20.87034945644708</v>
      </c>
      <c r="L23" s="6">
        <v>1.4758764003443559</v>
      </c>
      <c r="M23" s="6">
        <v>13.70131148296624</v>
      </c>
      <c r="N23" s="6">
        <v>6.0190268813610315</v>
      </c>
      <c r="O23" s="6">
        <v>201.61368057817765</v>
      </c>
      <c r="P23" s="6" t="s">
        <v>30</v>
      </c>
      <c r="Q23" s="6">
        <v>4.917145437107351</v>
      </c>
      <c r="R23" s="6">
        <v>18.598744992442743</v>
      </c>
      <c r="S23" s="6">
        <v>124.29292704376556</v>
      </c>
      <c r="T23" s="6">
        <v>1.3936224655196894</v>
      </c>
      <c r="U23" s="6">
        <v>0.9855199625104899</v>
      </c>
      <c r="V23" s="6">
        <v>1.1180944385270088</v>
      </c>
      <c r="W23" s="6" t="s">
        <v>31</v>
      </c>
      <c r="X23" s="6">
        <v>3.446027017986259</v>
      </c>
      <c r="Y23" s="6">
        <v>4.419540872746269</v>
      </c>
      <c r="Z23" s="6">
        <v>45.2173672267397</v>
      </c>
      <c r="AA23" s="6" t="s">
        <v>30</v>
      </c>
      <c r="AB23" s="6">
        <v>38.35509919245306</v>
      </c>
      <c r="AC23" s="7">
        <v>4.0</v>
      </c>
      <c r="AD23" s="7">
        <v>0.0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</row>
    <row r="24">
      <c r="A24" s="4">
        <v>27.0</v>
      </c>
      <c r="B24" s="5">
        <v>50.0</v>
      </c>
      <c r="C24" s="5">
        <f t="shared" si="4"/>
        <v>42.95</v>
      </c>
      <c r="D24" s="5">
        <f t="shared" si="1"/>
        <v>406.4508</v>
      </c>
      <c r="E24" s="6" t="s">
        <v>30</v>
      </c>
      <c r="F24" s="6">
        <v>16624.317285942387</v>
      </c>
      <c r="G24" s="6">
        <v>1097.7326879901268</v>
      </c>
      <c r="H24" s="6">
        <v>907.561337375633</v>
      </c>
      <c r="I24" s="6">
        <v>692.1632155203813</v>
      </c>
      <c r="J24" s="6">
        <v>3604.7789270453213</v>
      </c>
      <c r="K24" s="6">
        <v>23.17835951271676</v>
      </c>
      <c r="L24" s="6">
        <v>6.400350391694775</v>
      </c>
      <c r="M24" s="6">
        <v>10.949002216782837</v>
      </c>
      <c r="N24" s="6">
        <v>5.61977237353258</v>
      </c>
      <c r="O24" s="6">
        <v>279.35900226934126</v>
      </c>
      <c r="P24" s="6" t="s">
        <v>30</v>
      </c>
      <c r="Q24" s="6">
        <v>6.697126599763398</v>
      </c>
      <c r="R24" s="6">
        <v>12.30188112440691</v>
      </c>
      <c r="S24" s="6">
        <v>93.48021755408087</v>
      </c>
      <c r="T24" s="6">
        <v>0.8293101994713538</v>
      </c>
      <c r="U24" s="6" t="s">
        <v>30</v>
      </c>
      <c r="V24" s="6">
        <v>1.2669805520160162</v>
      </c>
      <c r="W24" s="6" t="s">
        <v>30</v>
      </c>
      <c r="X24" s="6" t="s">
        <v>30</v>
      </c>
      <c r="Y24" s="6">
        <v>2.1881940327148586</v>
      </c>
      <c r="Z24" s="6">
        <v>52.20259032099099</v>
      </c>
      <c r="AA24" s="6" t="s">
        <v>30</v>
      </c>
      <c r="AB24" s="6">
        <v>11.97860749844173</v>
      </c>
      <c r="AC24" s="7">
        <v>4.0</v>
      </c>
      <c r="AD24" s="7">
        <v>0.0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</row>
    <row r="25">
      <c r="A25" s="4">
        <v>28.0</v>
      </c>
      <c r="B25" s="5">
        <v>50.0</v>
      </c>
      <c r="C25" s="5">
        <f t="shared" si="4"/>
        <v>42.95</v>
      </c>
      <c r="D25" s="5">
        <f t="shared" si="1"/>
        <v>406.4508</v>
      </c>
      <c r="E25" s="6" t="s">
        <v>30</v>
      </c>
      <c r="F25" s="6">
        <v>16788.71881172482</v>
      </c>
      <c r="G25" s="6">
        <v>1211.3444353476154</v>
      </c>
      <c r="H25" s="6">
        <v>1098.9803366256665</v>
      </c>
      <c r="I25" s="6">
        <v>1174.3818194892258</v>
      </c>
      <c r="J25" s="6">
        <v>3356.0909992574857</v>
      </c>
      <c r="K25" s="6">
        <v>24.115854640650753</v>
      </c>
      <c r="L25" s="6">
        <v>5.7096043501357</v>
      </c>
      <c r="M25" s="6">
        <v>11.284205949407502</v>
      </c>
      <c r="N25" s="6">
        <v>6.139792313575116</v>
      </c>
      <c r="O25" s="6">
        <v>279.395076592869</v>
      </c>
      <c r="P25" s="6" t="s">
        <v>30</v>
      </c>
      <c r="Q25" s="6">
        <v>6.248482330095718</v>
      </c>
      <c r="R25" s="6">
        <v>70.1124305757621</v>
      </c>
      <c r="S25" s="6">
        <v>175.0399937761447</v>
      </c>
      <c r="T25" s="6">
        <v>2.7374840787542802</v>
      </c>
      <c r="U25" s="6" t="s">
        <v>30</v>
      </c>
      <c r="V25" s="6">
        <v>1.4704627372162136</v>
      </c>
      <c r="W25" s="6">
        <v>0.2975333880840569</v>
      </c>
      <c r="X25" s="6">
        <v>1.578924063135172</v>
      </c>
      <c r="Y25" s="6">
        <v>10.258388849623795</v>
      </c>
      <c r="Z25" s="6">
        <v>51.92551347022846</v>
      </c>
      <c r="AA25" s="6" t="s">
        <v>31</v>
      </c>
      <c r="AB25" s="6">
        <v>65.93496592587319</v>
      </c>
      <c r="AC25" s="7">
        <v>4.0</v>
      </c>
      <c r="AD25" s="7">
        <v>0.0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</row>
    <row r="26">
      <c r="A26" s="4">
        <v>29.0</v>
      </c>
      <c r="B26" s="5">
        <v>50.0</v>
      </c>
      <c r="C26" s="5">
        <f t="shared" si="4"/>
        <v>42.95</v>
      </c>
      <c r="D26" s="5">
        <f t="shared" si="1"/>
        <v>406.4508</v>
      </c>
      <c r="E26" s="6" t="s">
        <v>30</v>
      </c>
      <c r="F26" s="6">
        <v>15405.86132498343</v>
      </c>
      <c r="G26" s="6">
        <v>927.3119920079849</v>
      </c>
      <c r="H26" s="6">
        <v>914.84843656082</v>
      </c>
      <c r="I26" s="6">
        <v>700.6693894861551</v>
      </c>
      <c r="J26" s="6">
        <v>3220.0735787127655</v>
      </c>
      <c r="K26" s="6">
        <v>25.42021747142667</v>
      </c>
      <c r="L26" s="6">
        <v>1.8755173886471865</v>
      </c>
      <c r="M26" s="6">
        <v>9.808715843524391</v>
      </c>
      <c r="N26" s="6">
        <v>14.037394727914712</v>
      </c>
      <c r="O26" s="6">
        <v>309.30570120563146</v>
      </c>
      <c r="P26" s="6" t="s">
        <v>30</v>
      </c>
      <c r="Q26" s="6">
        <v>4.734567223866968</v>
      </c>
      <c r="R26" s="6">
        <v>13.614482304452377</v>
      </c>
      <c r="S26" s="6">
        <v>160.3250542543255</v>
      </c>
      <c r="T26" s="6">
        <v>0.9885481408671197</v>
      </c>
      <c r="U26" s="6" t="s">
        <v>30</v>
      </c>
      <c r="V26" s="6">
        <v>1.1430416818588667</v>
      </c>
      <c r="W26" s="6" t="s">
        <v>31</v>
      </c>
      <c r="X26" s="6">
        <v>0.9104575639082647</v>
      </c>
      <c r="Y26" s="6">
        <v>4.207616715103379</v>
      </c>
      <c r="Z26" s="6">
        <v>47.44399064438045</v>
      </c>
      <c r="AA26" s="6" t="s">
        <v>30</v>
      </c>
      <c r="AB26" s="6">
        <v>17.625180086101064</v>
      </c>
      <c r="AC26" s="7">
        <v>4.0</v>
      </c>
      <c r="AD26" s="7">
        <v>0.0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</row>
    <row r="27">
      <c r="A27" s="4">
        <v>30.0</v>
      </c>
      <c r="B27" s="5">
        <v>50.0</v>
      </c>
      <c r="C27" s="5">
        <f t="shared" si="4"/>
        <v>42.95</v>
      </c>
      <c r="D27" s="5">
        <f t="shared" si="1"/>
        <v>406.4508</v>
      </c>
      <c r="E27" s="6" t="s">
        <v>30</v>
      </c>
      <c r="F27" s="6">
        <v>16294.689398771901</v>
      </c>
      <c r="G27" s="6">
        <v>973.9095347329011</v>
      </c>
      <c r="H27" s="6">
        <v>708.6358852531412</v>
      </c>
      <c r="I27" s="6">
        <v>586.3995403612649</v>
      </c>
      <c r="J27" s="6">
        <v>2707.8504842705743</v>
      </c>
      <c r="K27" s="6">
        <v>16.800368941986843</v>
      </c>
      <c r="L27" s="6">
        <v>1.5578675797257249</v>
      </c>
      <c r="M27" s="6">
        <v>14.296919898817444</v>
      </c>
      <c r="N27" s="6">
        <v>2.7097126349469547</v>
      </c>
      <c r="O27" s="6">
        <v>139.8840974700012</v>
      </c>
      <c r="P27" s="6" t="s">
        <v>30</v>
      </c>
      <c r="Q27" s="6">
        <v>4.3103219919647735</v>
      </c>
      <c r="R27" s="6">
        <v>19.026976121815782</v>
      </c>
      <c r="S27" s="6">
        <v>67.45084839032134</v>
      </c>
      <c r="T27" s="6" t="s">
        <v>31</v>
      </c>
      <c r="U27" s="6" t="s">
        <v>30</v>
      </c>
      <c r="V27" s="6">
        <v>2.064905631247668</v>
      </c>
      <c r="W27" s="6" t="s">
        <v>30</v>
      </c>
      <c r="X27" s="6" t="s">
        <v>30</v>
      </c>
      <c r="Y27" s="6">
        <v>3.5311522764372616</v>
      </c>
      <c r="Z27" s="6">
        <v>43.8173121033969</v>
      </c>
      <c r="AA27" s="6" t="s">
        <v>30</v>
      </c>
      <c r="AB27" s="6">
        <v>8.718369244743215</v>
      </c>
      <c r="AC27" s="7">
        <v>4.0</v>
      </c>
      <c r="AD27" s="7">
        <v>0.0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</row>
    <row r="28">
      <c r="A28" s="4">
        <v>33.0</v>
      </c>
      <c r="B28" s="5">
        <v>50.0</v>
      </c>
      <c r="C28" s="5">
        <f t="shared" si="4"/>
        <v>42.95</v>
      </c>
      <c r="D28" s="5">
        <f t="shared" si="1"/>
        <v>406.4508</v>
      </c>
      <c r="E28" s="6" t="s">
        <v>30</v>
      </c>
      <c r="F28" s="6">
        <v>16377.823523334591</v>
      </c>
      <c r="G28" s="6">
        <v>1205.757613286871</v>
      </c>
      <c r="H28" s="6">
        <v>956.4553898224117</v>
      </c>
      <c r="I28" s="6">
        <v>950.0525945512417</v>
      </c>
      <c r="J28" s="6">
        <v>3369.5313777345978</v>
      </c>
      <c r="K28" s="6">
        <v>24.688371274282748</v>
      </c>
      <c r="L28" s="6">
        <v>3.740516984569809</v>
      </c>
      <c r="M28" s="6">
        <v>9.338082871154002</v>
      </c>
      <c r="N28" s="6">
        <v>6.00345797098728</v>
      </c>
      <c r="O28" s="6">
        <v>270.1424497343001</v>
      </c>
      <c r="P28" s="6" t="s">
        <v>30</v>
      </c>
      <c r="Q28" s="6">
        <v>5.152563285032327</v>
      </c>
      <c r="R28" s="6">
        <v>11.894523159028072</v>
      </c>
      <c r="S28" s="6">
        <v>76.53498210250287</v>
      </c>
      <c r="T28" s="6">
        <v>0.8287775070354156</v>
      </c>
      <c r="U28" s="6" t="s">
        <v>30</v>
      </c>
      <c r="V28" s="6">
        <v>1.164614419346148</v>
      </c>
      <c r="W28" s="6" t="s">
        <v>30</v>
      </c>
      <c r="X28" s="6" t="s">
        <v>30</v>
      </c>
      <c r="Y28" s="6">
        <v>1.3730592117095872</v>
      </c>
      <c r="Z28" s="6">
        <v>50.438642091861894</v>
      </c>
      <c r="AA28" s="6" t="s">
        <v>30</v>
      </c>
      <c r="AB28" s="6">
        <v>4.649461275994774</v>
      </c>
      <c r="AC28" s="7">
        <v>4.0</v>
      </c>
      <c r="AD28" s="7">
        <v>0.0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</row>
    <row r="29">
      <c r="A29" s="4">
        <v>34.0</v>
      </c>
      <c r="B29" s="5">
        <v>50.0</v>
      </c>
      <c r="C29" s="5">
        <f t="shared" si="4"/>
        <v>42.95</v>
      </c>
      <c r="D29" s="5">
        <f t="shared" si="1"/>
        <v>406.4508</v>
      </c>
      <c r="E29" s="6" t="s">
        <v>30</v>
      </c>
      <c r="F29" s="6">
        <v>16795.45761864358</v>
      </c>
      <c r="G29" s="6">
        <v>1348.7458469219064</v>
      </c>
      <c r="H29" s="6">
        <v>1107.0833302462931</v>
      </c>
      <c r="I29" s="6">
        <v>1343.6175511694623</v>
      </c>
      <c r="J29" s="6">
        <v>3653.044905695128</v>
      </c>
      <c r="K29" s="6">
        <v>27.20786563393343</v>
      </c>
      <c r="L29" s="6">
        <v>8.050360278361815</v>
      </c>
      <c r="M29" s="6">
        <v>10.725607898152376</v>
      </c>
      <c r="N29" s="6">
        <v>8.974431176198857</v>
      </c>
      <c r="O29" s="6">
        <v>327.55632011483095</v>
      </c>
      <c r="P29" s="6">
        <v>0.45225710434414435</v>
      </c>
      <c r="Q29" s="6">
        <v>9.357877380731978</v>
      </c>
      <c r="R29" s="6">
        <v>28.98173793346887</v>
      </c>
      <c r="S29" s="6">
        <v>207.4792354493426</v>
      </c>
      <c r="T29" s="6">
        <v>2.089562922780523</v>
      </c>
      <c r="U29" s="6" t="s">
        <v>30</v>
      </c>
      <c r="V29" s="6">
        <v>1.3649500883003827</v>
      </c>
      <c r="W29" s="6">
        <v>0.26024514385816866</v>
      </c>
      <c r="X29" s="6">
        <v>0.9261765129354534</v>
      </c>
      <c r="Y29" s="6">
        <v>3.109246749979086</v>
      </c>
      <c r="Z29" s="6">
        <v>52.857187913369174</v>
      </c>
      <c r="AA29" s="6" t="s">
        <v>30</v>
      </c>
      <c r="AB29" s="6">
        <v>41.482751354873976</v>
      </c>
      <c r="AC29" s="7">
        <v>4.0</v>
      </c>
      <c r="AD29" s="7">
        <v>0.0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>
      <c r="A30" s="4">
        <v>35.0</v>
      </c>
      <c r="B30" s="5">
        <v>50.0</v>
      </c>
      <c r="C30" s="5">
        <f t="shared" si="4"/>
        <v>42.95</v>
      </c>
      <c r="D30" s="5">
        <f t="shared" si="1"/>
        <v>406.4508</v>
      </c>
      <c r="E30" s="6" t="s">
        <v>30</v>
      </c>
      <c r="F30" s="6">
        <v>15859.096719855826</v>
      </c>
      <c r="G30" s="6">
        <v>1183.455772568061</v>
      </c>
      <c r="H30" s="6">
        <v>953.9828284270448</v>
      </c>
      <c r="I30" s="6">
        <v>852.592412154898</v>
      </c>
      <c r="J30" s="6">
        <v>3006.0318300151403</v>
      </c>
      <c r="K30" s="6">
        <v>24.580657532402512</v>
      </c>
      <c r="L30" s="6">
        <v>10.623159967621039</v>
      </c>
      <c r="M30" s="6">
        <v>9.079538170548915</v>
      </c>
      <c r="N30" s="6">
        <v>5.839130978024425</v>
      </c>
      <c r="O30" s="6">
        <v>309.148186464394</v>
      </c>
      <c r="P30" s="6" t="s">
        <v>30</v>
      </c>
      <c r="Q30" s="6">
        <v>6.562535934013046</v>
      </c>
      <c r="R30" s="6">
        <v>22.744762901034292</v>
      </c>
      <c r="S30" s="6">
        <v>164.06093473056563</v>
      </c>
      <c r="T30" s="6">
        <v>1.7347402350905834</v>
      </c>
      <c r="U30" s="6" t="s">
        <v>30</v>
      </c>
      <c r="V30" s="6">
        <v>1.364664686973328</v>
      </c>
      <c r="W30" s="6" t="s">
        <v>30</v>
      </c>
      <c r="X30" s="6">
        <v>1.0128050613538622</v>
      </c>
      <c r="Y30" s="6">
        <v>5.973339171882204</v>
      </c>
      <c r="Z30" s="6">
        <v>49.68667452164254</v>
      </c>
      <c r="AA30" s="6">
        <v>0.8375469381107207</v>
      </c>
      <c r="AB30" s="6">
        <v>25.395447768963006</v>
      </c>
      <c r="AC30" s="7">
        <v>4.0</v>
      </c>
      <c r="AD30" s="7">
        <v>0.0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</row>
    <row r="31">
      <c r="A31" s="4">
        <v>36.0</v>
      </c>
      <c r="B31" s="5">
        <v>50.0</v>
      </c>
      <c r="C31" s="5">
        <f t="shared" si="4"/>
        <v>42.95</v>
      </c>
      <c r="D31" s="5">
        <f t="shared" si="1"/>
        <v>406.4508</v>
      </c>
      <c r="E31" s="6" t="s">
        <v>30</v>
      </c>
      <c r="F31" s="6">
        <v>15573.497426021731</v>
      </c>
      <c r="G31" s="6">
        <v>1110.0204466468072</v>
      </c>
      <c r="H31" s="6">
        <v>946.1259784121401</v>
      </c>
      <c r="I31" s="6">
        <v>686.7553486036348</v>
      </c>
      <c r="J31" s="6">
        <v>3126.6711867979056</v>
      </c>
      <c r="K31" s="6">
        <v>36.43225841753829</v>
      </c>
      <c r="L31" s="6">
        <v>2.9680783964554966</v>
      </c>
      <c r="M31" s="6">
        <v>8.98861722719662</v>
      </c>
      <c r="N31" s="6">
        <v>10.468658085878127</v>
      </c>
      <c r="O31" s="6">
        <v>298.92215123917276</v>
      </c>
      <c r="P31" s="6" t="s">
        <v>30</v>
      </c>
      <c r="Q31" s="6">
        <v>4.38437251537055</v>
      </c>
      <c r="R31" s="6">
        <v>21.642009568931343</v>
      </c>
      <c r="S31" s="6">
        <v>116.24288110870798</v>
      </c>
      <c r="T31" s="6">
        <v>0.6600099810249572</v>
      </c>
      <c r="U31" s="6" t="s">
        <v>30</v>
      </c>
      <c r="V31" s="6">
        <v>1.4271993661439113</v>
      </c>
      <c r="W31" s="6" t="s">
        <v>31</v>
      </c>
      <c r="X31" s="6">
        <v>0.6301578882583458</v>
      </c>
      <c r="Y31" s="6">
        <v>1.7570510611607835</v>
      </c>
      <c r="Z31" s="6">
        <v>44.756028089640445</v>
      </c>
      <c r="AA31" s="6" t="s">
        <v>31</v>
      </c>
      <c r="AB31" s="6">
        <v>8.909283016453804</v>
      </c>
      <c r="AC31" s="7">
        <v>4.0</v>
      </c>
      <c r="AD31" s="7">
        <v>0.0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</row>
    <row r="32">
      <c r="A32" s="4">
        <v>201.0</v>
      </c>
      <c r="B32" s="5">
        <v>50.0</v>
      </c>
      <c r="C32" s="5">
        <f t="shared" si="4"/>
        <v>42.95</v>
      </c>
      <c r="D32" s="5">
        <f t="shared" si="1"/>
        <v>406.4508</v>
      </c>
      <c r="E32" s="6" t="s">
        <v>30</v>
      </c>
      <c r="F32" s="6">
        <v>13243.2094350209</v>
      </c>
      <c r="G32" s="6">
        <v>772.9272771333016</v>
      </c>
      <c r="H32" s="6">
        <v>580.7369021382898</v>
      </c>
      <c r="I32" s="6" t="s">
        <v>30</v>
      </c>
      <c r="J32" s="6">
        <v>2065.599246431101</v>
      </c>
      <c r="K32" s="6">
        <v>12.397874653910883</v>
      </c>
      <c r="L32" s="6">
        <v>1.3617484652097478</v>
      </c>
      <c r="M32" s="6">
        <v>11.41184120214082</v>
      </c>
      <c r="N32" s="6">
        <v>1.6050603123513711</v>
      </c>
      <c r="O32" s="6">
        <v>88.55361888802553</v>
      </c>
      <c r="P32" s="6" t="s">
        <v>30</v>
      </c>
      <c r="Q32" s="6">
        <v>3.2777180966857453</v>
      </c>
      <c r="R32" s="6">
        <v>16.553443920565982</v>
      </c>
      <c r="S32" s="6">
        <v>56.4594278110092</v>
      </c>
      <c r="T32" s="6" t="s">
        <v>30</v>
      </c>
      <c r="U32" s="6" t="s">
        <v>30</v>
      </c>
      <c r="V32" s="6" t="s">
        <v>31</v>
      </c>
      <c r="W32" s="6" t="s">
        <v>31</v>
      </c>
      <c r="X32" s="6" t="s">
        <v>30</v>
      </c>
      <c r="Y32" s="6" t="s">
        <v>30</v>
      </c>
      <c r="Z32" s="6">
        <v>35.76897632166115</v>
      </c>
      <c r="AA32" s="6" t="s">
        <v>30</v>
      </c>
      <c r="AB32" s="6">
        <v>1.4020716538743692</v>
      </c>
      <c r="AC32" s="7">
        <v>4.0</v>
      </c>
      <c r="AD32" s="7">
        <v>1.0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</row>
    <row r="33">
      <c r="A33" s="4">
        <v>202.0</v>
      </c>
      <c r="B33" s="5">
        <v>50.0</v>
      </c>
      <c r="C33" s="5">
        <f t="shared" si="4"/>
        <v>42.95</v>
      </c>
      <c r="D33" s="5">
        <f t="shared" si="1"/>
        <v>406.4508</v>
      </c>
      <c r="E33" s="6" t="s">
        <v>30</v>
      </c>
      <c r="F33" s="6">
        <v>7486.395939653643</v>
      </c>
      <c r="G33" s="6">
        <v>579.8711491454575</v>
      </c>
      <c r="H33" s="6">
        <v>468.5917887160653</v>
      </c>
      <c r="I33" s="6" t="s">
        <v>30</v>
      </c>
      <c r="J33" s="6">
        <v>1782.4108517942684</v>
      </c>
      <c r="K33" s="6">
        <v>9.877733026982721</v>
      </c>
      <c r="L33" s="6">
        <v>0.7326235045253984</v>
      </c>
      <c r="M33" s="6">
        <v>5.805586739701018</v>
      </c>
      <c r="N33" s="6">
        <v>0.8658102589916791</v>
      </c>
      <c r="O33" s="6">
        <v>47.322346795799426</v>
      </c>
      <c r="P33" s="6" t="s">
        <v>30</v>
      </c>
      <c r="Q33" s="6">
        <v>2.232760883764873</v>
      </c>
      <c r="R33" s="6">
        <v>6.733645673496417</v>
      </c>
      <c r="S33" s="6">
        <v>31.564635223695056</v>
      </c>
      <c r="T33" s="6" t="s">
        <v>30</v>
      </c>
      <c r="U33" s="6" t="s">
        <v>30</v>
      </c>
      <c r="V33" s="6" t="s">
        <v>30</v>
      </c>
      <c r="W33" s="6" t="s">
        <v>30</v>
      </c>
      <c r="X33" s="6" t="s">
        <v>30</v>
      </c>
      <c r="Y33" s="6" t="s">
        <v>30</v>
      </c>
      <c r="Z33" s="6">
        <v>22.49602705337011</v>
      </c>
      <c r="AA33" s="6" t="s">
        <v>30</v>
      </c>
      <c r="AB33" s="6">
        <v>0.6607221347405965</v>
      </c>
      <c r="AC33" s="7">
        <v>4.0</v>
      </c>
      <c r="AD33" s="7">
        <v>1.0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</row>
    <row r="34">
      <c r="A34" s="8">
        <v>37.0</v>
      </c>
      <c r="B34" s="9">
        <v>50.0</v>
      </c>
      <c r="C34" s="9">
        <f t="shared" ref="C34:C117" si="5">7*2.54*2.5</f>
        <v>44.45</v>
      </c>
      <c r="D34" s="9">
        <f t="shared" si="1"/>
        <v>406.4508</v>
      </c>
      <c r="E34" s="10" t="s">
        <v>30</v>
      </c>
      <c r="F34" s="10">
        <v>13853.2154785693</v>
      </c>
      <c r="G34" s="10">
        <v>1223.21547856985</v>
      </c>
      <c r="H34" s="10">
        <v>1403.63421547856</v>
      </c>
      <c r="I34" s="10">
        <v>1718.25632547896</v>
      </c>
      <c r="J34" s="10">
        <v>3899.3214589658696</v>
      </c>
      <c r="K34" s="10">
        <v>49.8113253254125</v>
      </c>
      <c r="L34" s="10">
        <v>4.23223652145874</v>
      </c>
      <c r="M34" s="10">
        <v>12.6643256898785</v>
      </c>
      <c r="N34" s="10">
        <v>16.1482012458965</v>
      </c>
      <c r="O34" s="10">
        <v>670.652236521452</v>
      </c>
      <c r="P34" s="10">
        <v>3.25432654125896</v>
      </c>
      <c r="Q34" s="10">
        <v>18.0353214569854</v>
      </c>
      <c r="R34" s="10">
        <v>70.4582362152896</v>
      </c>
      <c r="S34" s="10">
        <v>241.147215478563</v>
      </c>
      <c r="T34" s="10">
        <v>0.852236521458745</v>
      </c>
      <c r="U34" s="10" t="s">
        <v>30</v>
      </c>
      <c r="V34" s="10">
        <v>5.77252136547856</v>
      </c>
      <c r="W34" s="10">
        <v>7.1243215412589596</v>
      </c>
      <c r="X34" s="10">
        <v>1.08432012547859</v>
      </c>
      <c r="Y34" s="10">
        <v>2.85832652145874</v>
      </c>
      <c r="Z34" s="10">
        <v>57.7685214255203</v>
      </c>
      <c r="AA34" s="10">
        <v>1.13423654789654</v>
      </c>
      <c r="AB34" s="10">
        <v>31.2312312547856</v>
      </c>
      <c r="AC34" s="11">
        <v>14.0</v>
      </c>
      <c r="AD34" s="11">
        <v>0.0</v>
      </c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</row>
    <row r="35">
      <c r="A35" s="13">
        <v>38.0</v>
      </c>
      <c r="B35" s="5">
        <v>50.0</v>
      </c>
      <c r="C35" s="5">
        <f t="shared" si="5"/>
        <v>44.45</v>
      </c>
      <c r="D35" s="5">
        <f t="shared" si="1"/>
        <v>406.4508</v>
      </c>
      <c r="E35" s="6" t="s">
        <v>31</v>
      </c>
      <c r="F35" s="6">
        <v>14834.3265896547</v>
      </c>
      <c r="G35" s="6">
        <v>1329.32012569854</v>
      </c>
      <c r="H35" s="6">
        <v>1198.53432012457</v>
      </c>
      <c r="I35" s="6">
        <v>2463.26521547859</v>
      </c>
      <c r="J35" s="6">
        <v>3975.32652365896</v>
      </c>
      <c r="K35" s="6">
        <v>34.6320125698547</v>
      </c>
      <c r="L35" s="6">
        <v>3.12332012589658</v>
      </c>
      <c r="M35" s="6">
        <v>11.8853201245896</v>
      </c>
      <c r="N35" s="6">
        <v>12.0433202314528</v>
      </c>
      <c r="O35" s="6">
        <v>508.283320321547</v>
      </c>
      <c r="P35" s="6">
        <v>0.887326521458755</v>
      </c>
      <c r="Q35" s="6">
        <v>17.3923210256478</v>
      </c>
      <c r="R35" s="6">
        <v>141.353256321478</v>
      </c>
      <c r="S35" s="6">
        <v>497.825231542365</v>
      </c>
      <c r="T35" s="6">
        <v>1.79832102546325</v>
      </c>
      <c r="U35" s="6">
        <v>2.44632512565895</v>
      </c>
      <c r="V35" s="6">
        <v>4.23232012547856</v>
      </c>
      <c r="W35" s="6">
        <v>8.19232012012547</v>
      </c>
      <c r="X35" s="6">
        <v>2.42132012547585</v>
      </c>
      <c r="Y35" s="6">
        <v>16.5732652547857</v>
      </c>
      <c r="Z35" s="6">
        <v>63.4673256325698</v>
      </c>
      <c r="AA35" s="6">
        <v>1.17832654785698</v>
      </c>
      <c r="AB35" s="6">
        <v>125.072632512547</v>
      </c>
      <c r="AC35" s="14">
        <v>14.0</v>
      </c>
      <c r="AD35" s="14">
        <v>0.0</v>
      </c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</row>
    <row r="36">
      <c r="A36" s="13">
        <v>39.0</v>
      </c>
      <c r="B36" s="5">
        <v>50.0</v>
      </c>
      <c r="C36" s="5">
        <f t="shared" si="5"/>
        <v>44.45</v>
      </c>
      <c r="D36" s="5">
        <f t="shared" si="1"/>
        <v>406.4508</v>
      </c>
      <c r="E36" s="6" t="s">
        <v>30</v>
      </c>
      <c r="F36" s="6">
        <v>13741.2365874589</v>
      </c>
      <c r="G36" s="6">
        <v>1172.32036589652</v>
      </c>
      <c r="H36" s="6">
        <v>905.397212032569</v>
      </c>
      <c r="I36" s="6">
        <v>1022.32654785965</v>
      </c>
      <c r="J36" s="6">
        <v>3941.3265896582298</v>
      </c>
      <c r="K36" s="6">
        <v>27.0123201265478</v>
      </c>
      <c r="L36" s="6">
        <v>2.89932036521458</v>
      </c>
      <c r="M36" s="6">
        <v>9.97332012547856</v>
      </c>
      <c r="N36" s="6">
        <v>8.06332201254785</v>
      </c>
      <c r="O36" s="6">
        <v>402.056320321452</v>
      </c>
      <c r="P36" s="6" t="s">
        <v>30</v>
      </c>
      <c r="Q36" s="6">
        <v>10.5023201254698</v>
      </c>
      <c r="R36" s="6">
        <v>46.3773201258965</v>
      </c>
      <c r="S36" s="6">
        <v>422.223152478569</v>
      </c>
      <c r="T36" s="6">
        <v>1.87832102145789</v>
      </c>
      <c r="U36" s="6" t="s">
        <v>30</v>
      </c>
      <c r="V36" s="6">
        <v>2.58320124587965</v>
      </c>
      <c r="W36" s="6">
        <v>18.9732659852541</v>
      </c>
      <c r="X36" s="6">
        <v>0.757325475754785</v>
      </c>
      <c r="Y36" s="6">
        <v>9.0573202155968</v>
      </c>
      <c r="Z36" s="6">
        <v>57.5833263256985</v>
      </c>
      <c r="AA36" s="6">
        <v>1.35623659874587</v>
      </c>
      <c r="AB36" s="6">
        <v>34.0682320125478</v>
      </c>
      <c r="AC36" s="11">
        <v>14.0</v>
      </c>
      <c r="AD36" s="11">
        <v>0.0</v>
      </c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</row>
    <row r="37">
      <c r="A37" s="13">
        <v>40.0</v>
      </c>
      <c r="B37" s="5">
        <v>50.0</v>
      </c>
      <c r="C37" s="5">
        <f t="shared" si="5"/>
        <v>44.45</v>
      </c>
      <c r="D37" s="5">
        <f t="shared" si="1"/>
        <v>406.4508</v>
      </c>
      <c r="E37" s="6" t="s">
        <v>30</v>
      </c>
      <c r="F37" s="6">
        <v>13904.3265896547</v>
      </c>
      <c r="G37" s="6">
        <v>1274.3201254785602</v>
      </c>
      <c r="H37" s="6">
        <v>1121.66832023658</v>
      </c>
      <c r="I37" s="6">
        <v>2163.3201245874498</v>
      </c>
      <c r="J37" s="6">
        <v>3707.23569854785</v>
      </c>
      <c r="K37" s="6">
        <v>34.1853203256985</v>
      </c>
      <c r="L37" s="6">
        <v>5.53632025632589</v>
      </c>
      <c r="M37" s="6">
        <v>18.7983201254785</v>
      </c>
      <c r="N37" s="6">
        <v>16.2673202145236</v>
      </c>
      <c r="O37" s="6">
        <v>505.699302120365</v>
      </c>
      <c r="P37" s="6">
        <v>0.641326521458965</v>
      </c>
      <c r="Q37" s="6">
        <v>15.383320320125</v>
      </c>
      <c r="R37" s="6">
        <v>70.6223210254789</v>
      </c>
      <c r="S37" s="6">
        <v>357.903321254785</v>
      </c>
      <c r="T37" s="6">
        <v>1.91132652102154</v>
      </c>
      <c r="U37" s="6">
        <v>2.19632012568596</v>
      </c>
      <c r="V37" s="6">
        <v>19.8743201254785</v>
      </c>
      <c r="W37" s="6">
        <v>15.4323256985478</v>
      </c>
      <c r="X37" s="6">
        <v>4.18632569854885</v>
      </c>
      <c r="Y37" s="6">
        <v>19.2232582223652</v>
      </c>
      <c r="Z37" s="6">
        <v>60.7413265412569</v>
      </c>
      <c r="AA37" s="6">
        <v>0.93201254698789</v>
      </c>
      <c r="AB37" s="6">
        <v>63.5773265325412</v>
      </c>
      <c r="AC37" s="14">
        <v>14.0</v>
      </c>
      <c r="AD37" s="14">
        <v>0.0</v>
      </c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</row>
    <row r="38">
      <c r="A38" s="13">
        <v>41.0</v>
      </c>
      <c r="B38" s="5">
        <v>50.0</v>
      </c>
      <c r="C38" s="5">
        <f t="shared" si="5"/>
        <v>44.45</v>
      </c>
      <c r="D38" s="5">
        <f t="shared" si="1"/>
        <v>406.4508</v>
      </c>
      <c r="E38" s="6" t="s">
        <v>30</v>
      </c>
      <c r="F38" s="6">
        <v>14913.2658974589</v>
      </c>
      <c r="G38" s="6">
        <v>1123.32012478965</v>
      </c>
      <c r="H38" s="6">
        <v>1711.16932147521</v>
      </c>
      <c r="I38" s="6">
        <v>3413.32012547854</v>
      </c>
      <c r="J38" s="6">
        <v>4811.23652145789</v>
      </c>
      <c r="K38" s="6">
        <v>73.8182102536985</v>
      </c>
      <c r="L38" s="6">
        <v>4.11532102563254</v>
      </c>
      <c r="M38" s="6">
        <v>13.8132012457856</v>
      </c>
      <c r="N38" s="6">
        <v>25.4543202145258</v>
      </c>
      <c r="O38" s="6">
        <v>898.482236521458</v>
      </c>
      <c r="P38" s="6">
        <v>0.924232012547856</v>
      </c>
      <c r="Q38" s="6">
        <v>27.8743587458412</v>
      </c>
      <c r="R38" s="6">
        <v>74.7972154785698</v>
      </c>
      <c r="S38" s="6">
        <v>244.335321456985</v>
      </c>
      <c r="T38" s="6">
        <v>0.704320125478569</v>
      </c>
      <c r="U38" s="6" t="s">
        <v>30</v>
      </c>
      <c r="V38" s="6">
        <v>2.23932012547856</v>
      </c>
      <c r="W38" s="6">
        <v>5.75235961254785</v>
      </c>
      <c r="X38" s="6">
        <v>0.70932012547852</v>
      </c>
      <c r="Y38" s="6">
        <v>3.10232012201202</v>
      </c>
      <c r="Z38" s="6">
        <v>68.2376985478547</v>
      </c>
      <c r="AA38" s="6">
        <v>0.763236598741022</v>
      </c>
      <c r="AB38" s="6">
        <v>14.4023201254785</v>
      </c>
      <c r="AC38" s="11">
        <v>14.0</v>
      </c>
      <c r="AD38" s="11">
        <v>0.0</v>
      </c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</row>
    <row r="39">
      <c r="A39" s="13">
        <v>42.0</v>
      </c>
      <c r="B39" s="5">
        <v>50.0</v>
      </c>
      <c r="C39" s="5">
        <f t="shared" si="5"/>
        <v>44.45</v>
      </c>
      <c r="D39" s="5">
        <f t="shared" si="1"/>
        <v>406.4508</v>
      </c>
      <c r="E39" s="6" t="s">
        <v>30</v>
      </c>
      <c r="F39" s="6">
        <v>17343.321402563197</v>
      </c>
      <c r="G39" s="6">
        <v>1575.69854785236</v>
      </c>
      <c r="H39" s="6">
        <v>1411.15823652632</v>
      </c>
      <c r="I39" s="6">
        <v>5535.23654120258</v>
      </c>
      <c r="J39" s="6">
        <v>5199.32652140258</v>
      </c>
      <c r="K39" s="6">
        <v>44.5343201254785</v>
      </c>
      <c r="L39" s="6">
        <v>3.41153214785963</v>
      </c>
      <c r="M39" s="6">
        <v>9.5320321456985</v>
      </c>
      <c r="N39" s="6">
        <v>14.1613201254785</v>
      </c>
      <c r="O39" s="6">
        <v>439.428236521458</v>
      </c>
      <c r="P39" s="6">
        <v>1.04632102564785</v>
      </c>
      <c r="Q39" s="6">
        <v>33.9192365210258</v>
      </c>
      <c r="R39" s="6">
        <v>104.155320125469</v>
      </c>
      <c r="S39" s="6">
        <v>314.702321456985</v>
      </c>
      <c r="T39" s="6">
        <v>0.773201254785698</v>
      </c>
      <c r="U39" s="6" t="s">
        <v>30</v>
      </c>
      <c r="V39" s="6">
        <v>1.83332012547856</v>
      </c>
      <c r="W39" s="6">
        <v>8.61320125478569</v>
      </c>
      <c r="X39" s="6">
        <v>1.00232012457859</v>
      </c>
      <c r="Y39" s="6">
        <v>1.53836521458965</v>
      </c>
      <c r="Z39" s="6">
        <v>54.6913652589658</v>
      </c>
      <c r="AA39" s="6" t="s">
        <v>31</v>
      </c>
      <c r="AB39" s="6">
        <v>16.0286255321452</v>
      </c>
      <c r="AC39" s="14">
        <v>14.0</v>
      </c>
      <c r="AD39" s="14">
        <v>0.0</v>
      </c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</row>
    <row r="40">
      <c r="A40" s="13">
        <v>43.0</v>
      </c>
      <c r="B40" s="5">
        <v>50.0</v>
      </c>
      <c r="C40" s="5">
        <f t="shared" si="5"/>
        <v>44.45</v>
      </c>
      <c r="D40" s="5">
        <f t="shared" si="1"/>
        <v>406.4508</v>
      </c>
      <c r="E40" s="6" t="s">
        <v>30</v>
      </c>
      <c r="F40" s="6">
        <v>17586.3210547896</v>
      </c>
      <c r="G40" s="6">
        <v>1315.31596847856</v>
      </c>
      <c r="H40" s="6">
        <v>1355.48732012548</v>
      </c>
      <c r="I40" s="6">
        <v>5402.32658745896</v>
      </c>
      <c r="J40" s="6">
        <v>5232.01254785963</v>
      </c>
      <c r="K40" s="6">
        <v>47.3313265145203</v>
      </c>
      <c r="L40" s="6">
        <v>10.7252365214587</v>
      </c>
      <c r="M40" s="6">
        <v>12.7593256412589</v>
      </c>
      <c r="N40" s="6">
        <v>18.7333201254785</v>
      </c>
      <c r="O40" s="6">
        <v>704.842320124587</v>
      </c>
      <c r="P40" s="6">
        <v>2.75432012546987</v>
      </c>
      <c r="Q40" s="6">
        <v>48.7942365214589</v>
      </c>
      <c r="R40" s="6">
        <v>153.463321025698</v>
      </c>
      <c r="S40" s="6">
        <v>349.628321025478</v>
      </c>
      <c r="T40" s="6">
        <v>2.09923652145789</v>
      </c>
      <c r="U40" s="6">
        <v>1.95132154785698</v>
      </c>
      <c r="V40" s="6">
        <v>3.11532012547985</v>
      </c>
      <c r="W40" s="6">
        <v>6.31332652102547</v>
      </c>
      <c r="X40" s="6">
        <v>1.32832654125896</v>
      </c>
      <c r="Y40" s="6">
        <v>10.5553265985478</v>
      </c>
      <c r="Z40" s="6">
        <v>85.5163696369632</v>
      </c>
      <c r="AA40" s="6" t="s">
        <v>31</v>
      </c>
      <c r="AB40" s="6">
        <v>65.8136523655874</v>
      </c>
      <c r="AC40" s="11">
        <v>14.0</v>
      </c>
      <c r="AD40" s="11">
        <v>0.0</v>
      </c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</row>
    <row r="41">
      <c r="A41" s="13">
        <v>44.0</v>
      </c>
      <c r="B41" s="5">
        <v>50.0</v>
      </c>
      <c r="C41" s="5">
        <f t="shared" si="5"/>
        <v>44.45</v>
      </c>
      <c r="D41" s="5">
        <f t="shared" si="1"/>
        <v>406.4508</v>
      </c>
      <c r="E41" s="6" t="s">
        <v>30</v>
      </c>
      <c r="F41" s="6">
        <v>17609.3201245789</v>
      </c>
      <c r="G41" s="6">
        <v>1508.32031458796</v>
      </c>
      <c r="H41" s="6">
        <v>1413.88432012478</v>
      </c>
      <c r="I41" s="6">
        <v>5221.210254785689</v>
      </c>
      <c r="J41" s="6">
        <v>3201.254785963</v>
      </c>
      <c r="K41" s="6">
        <v>41.8163265214587</v>
      </c>
      <c r="L41" s="6">
        <v>5.46232012563258</v>
      </c>
      <c r="M41" s="6">
        <v>15.3263201256478</v>
      </c>
      <c r="N41" s="6">
        <v>14.1612365214578</v>
      </c>
      <c r="O41" s="6">
        <v>544.447320124569</v>
      </c>
      <c r="P41" s="6">
        <v>1.09323015469874</v>
      </c>
      <c r="Q41" s="6">
        <v>43.8693214569658</v>
      </c>
      <c r="R41" s="6">
        <v>231.004521021457</v>
      </c>
      <c r="S41" s="6">
        <v>271.888321587452</v>
      </c>
      <c r="T41" s="6">
        <v>1.09932145698547</v>
      </c>
      <c r="U41" s="6" t="s">
        <v>30</v>
      </c>
      <c r="V41" s="6">
        <v>2.01332012547856</v>
      </c>
      <c r="W41" s="6">
        <v>7.27532652102547</v>
      </c>
      <c r="X41" s="6">
        <v>0.609320214587896</v>
      </c>
      <c r="Y41" s="6">
        <v>4.51320321593214</v>
      </c>
      <c r="Z41" s="6">
        <v>59.2263202201203</v>
      </c>
      <c r="AA41" s="6" t="s">
        <v>31</v>
      </c>
      <c r="AB41" s="6">
        <v>11.8352365255896</v>
      </c>
      <c r="AC41" s="14">
        <v>14.0</v>
      </c>
      <c r="AD41" s="14">
        <v>0.0</v>
      </c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</row>
    <row r="42">
      <c r="A42" s="13">
        <v>45.0</v>
      </c>
      <c r="B42" s="5">
        <v>50.0</v>
      </c>
      <c r="C42" s="5">
        <f t="shared" si="5"/>
        <v>44.45</v>
      </c>
      <c r="D42" s="5">
        <f t="shared" si="1"/>
        <v>406.4508</v>
      </c>
      <c r="E42" s="6" t="s">
        <v>30</v>
      </c>
      <c r="F42" s="6">
        <v>17183.2012457896</v>
      </c>
      <c r="G42" s="6">
        <v>1509.32012023654</v>
      </c>
      <c r="H42" s="6">
        <v>1325.89210356985</v>
      </c>
      <c r="I42" s="6">
        <v>3823.65896547859</v>
      </c>
      <c r="J42" s="6">
        <v>4474.5369854785</v>
      </c>
      <c r="K42" s="6">
        <v>43.5192365203541</v>
      </c>
      <c r="L42" s="6">
        <v>3.28732652145896</v>
      </c>
      <c r="M42" s="6">
        <v>38.9573201254698</v>
      </c>
      <c r="N42" s="6">
        <v>23.1143201254785</v>
      </c>
      <c r="O42" s="6">
        <v>838.079321452036</v>
      </c>
      <c r="P42" s="6">
        <v>1.24236589745821</v>
      </c>
      <c r="Q42" s="6">
        <v>45.557325478512</v>
      </c>
      <c r="R42" s="6">
        <v>166.683215647859</v>
      </c>
      <c r="S42" s="6">
        <v>381.502321458796</v>
      </c>
      <c r="T42" s="6">
        <v>1.44232102456985</v>
      </c>
      <c r="U42" s="6">
        <v>1.47432012547856</v>
      </c>
      <c r="V42" s="6">
        <v>6.27632012458965</v>
      </c>
      <c r="W42" s="6">
        <v>12.1643202145896</v>
      </c>
      <c r="X42" s="6">
        <v>1.95136526985421</v>
      </c>
      <c r="Y42" s="6">
        <v>18.2663201254782</v>
      </c>
      <c r="Z42" s="6">
        <v>74.1513202023665</v>
      </c>
      <c r="AA42" s="6" t="s">
        <v>31</v>
      </c>
      <c r="AB42" s="6">
        <v>107.283320125475</v>
      </c>
      <c r="AC42" s="11">
        <v>14.0</v>
      </c>
      <c r="AD42" s="11">
        <v>0.0</v>
      </c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</row>
    <row r="43">
      <c r="A43" s="13">
        <v>46.0</v>
      </c>
      <c r="B43" s="5">
        <v>50.0</v>
      </c>
      <c r="C43" s="5">
        <f t="shared" si="5"/>
        <v>44.45</v>
      </c>
      <c r="D43" s="5">
        <f t="shared" si="1"/>
        <v>406.4508</v>
      </c>
      <c r="E43" s="6" t="s">
        <v>30</v>
      </c>
      <c r="F43" s="6">
        <v>13705.3201245785</v>
      </c>
      <c r="G43" s="6">
        <v>1252.5698745125599</v>
      </c>
      <c r="H43" s="6">
        <v>1147.73832012457</v>
      </c>
      <c r="I43" s="6">
        <v>3514.3215478521</v>
      </c>
      <c r="J43" s="6">
        <v>3857.32652102632</v>
      </c>
      <c r="K43" s="6">
        <v>39.2023658965896</v>
      </c>
      <c r="L43" s="6">
        <v>20.1482365412014</v>
      </c>
      <c r="M43" s="6">
        <v>12.8053265412547</v>
      </c>
      <c r="N43" s="6">
        <v>17.5523201254785</v>
      </c>
      <c r="O43" s="6">
        <v>721.841321025478</v>
      </c>
      <c r="P43" s="6">
        <v>1.05532012546985</v>
      </c>
      <c r="Q43" s="6">
        <v>37.2073201254785</v>
      </c>
      <c r="R43" s="6">
        <v>135.407320125478</v>
      </c>
      <c r="S43" s="6">
        <v>240.089320125478</v>
      </c>
      <c r="T43" s="6">
        <v>2.97536521452369</v>
      </c>
      <c r="U43" s="6">
        <v>0.815320125698548</v>
      </c>
      <c r="V43" s="6">
        <v>3.58320214578547</v>
      </c>
      <c r="W43" s="6">
        <v>12.2443254445896</v>
      </c>
      <c r="X43" s="6">
        <v>1.66719658732564</v>
      </c>
      <c r="Y43" s="6">
        <v>11.5853265214589</v>
      </c>
      <c r="Z43" s="6">
        <v>62.1523202014589</v>
      </c>
      <c r="AA43" s="6" t="s">
        <v>31</v>
      </c>
      <c r="AB43" s="6">
        <v>147.173256325412</v>
      </c>
      <c r="AC43" s="14">
        <v>14.0</v>
      </c>
      <c r="AD43" s="14">
        <v>0.0</v>
      </c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</row>
    <row r="44">
      <c r="A44" s="13">
        <v>47.0</v>
      </c>
      <c r="B44" s="5">
        <v>50.0</v>
      </c>
      <c r="C44" s="5">
        <f t="shared" si="5"/>
        <v>44.45</v>
      </c>
      <c r="D44" s="5">
        <f t="shared" si="1"/>
        <v>406.4508</v>
      </c>
      <c r="E44" s="6" t="s">
        <v>30</v>
      </c>
      <c r="F44" s="6">
        <v>15302.3201245785</v>
      </c>
      <c r="G44" s="6">
        <v>1316.53214589654</v>
      </c>
      <c r="H44" s="6">
        <v>1461.95525631789</v>
      </c>
      <c r="I44" s="6">
        <v>1349.45214785963</v>
      </c>
      <c r="J44" s="6">
        <v>4454.32012547856</v>
      </c>
      <c r="K44" s="6">
        <v>42.3432658985785</v>
      </c>
      <c r="L44" s="6">
        <v>5.90021258965478</v>
      </c>
      <c r="M44" s="6">
        <v>14.5933202145896</v>
      </c>
      <c r="N44" s="6">
        <v>17.6723201254785</v>
      </c>
      <c r="O44" s="6">
        <v>711.566320125478</v>
      </c>
      <c r="P44" s="6">
        <v>0.890321254698547</v>
      </c>
      <c r="Q44" s="6">
        <v>18.2261236698563</v>
      </c>
      <c r="R44" s="6">
        <v>257.964320125469</v>
      </c>
      <c r="S44" s="6">
        <v>324.043201258965</v>
      </c>
      <c r="T44" s="6">
        <v>1.96732145874589</v>
      </c>
      <c r="U44" s="6">
        <v>5.19932012547856</v>
      </c>
      <c r="V44" s="6">
        <v>1.96121452145236</v>
      </c>
      <c r="W44" s="6">
        <v>11.3493201254785</v>
      </c>
      <c r="X44" s="6">
        <v>0.914912485365795</v>
      </c>
      <c r="Y44" s="6">
        <v>8.07932620125478</v>
      </c>
      <c r="Z44" s="6">
        <v>64.8263320254412</v>
      </c>
      <c r="AA44" s="6" t="s">
        <v>31</v>
      </c>
      <c r="AB44" s="6">
        <v>163.729325100214</v>
      </c>
      <c r="AC44" s="11">
        <v>14.0</v>
      </c>
      <c r="AD44" s="11">
        <v>0.0</v>
      </c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</row>
    <row r="45">
      <c r="A45" s="13">
        <v>48.0</v>
      </c>
      <c r="B45" s="5">
        <v>50.0</v>
      </c>
      <c r="C45" s="5">
        <f t="shared" si="5"/>
        <v>44.45</v>
      </c>
      <c r="D45" s="5">
        <f t="shared" si="1"/>
        <v>406.4508</v>
      </c>
      <c r="E45" s="6" t="s">
        <v>30</v>
      </c>
      <c r="F45" s="6">
        <v>14844.3201245789</v>
      </c>
      <c r="G45" s="6">
        <v>1107.12302563214</v>
      </c>
      <c r="H45" s="6">
        <v>1134.57630214785</v>
      </c>
      <c r="I45" s="6">
        <v>2663.23658965874</v>
      </c>
      <c r="J45" s="6">
        <v>3754.32012458965</v>
      </c>
      <c r="K45" s="6">
        <v>47.0882365897458</v>
      </c>
      <c r="L45" s="6">
        <v>18.8812154785963</v>
      </c>
      <c r="M45" s="6">
        <v>21.0520125478589</v>
      </c>
      <c r="N45" s="6">
        <v>30.5053201254785</v>
      </c>
      <c r="O45" s="6">
        <v>1030.05632032145</v>
      </c>
      <c r="P45" s="6">
        <v>0.919102536985412</v>
      </c>
      <c r="Q45" s="6">
        <v>24.8823210258963</v>
      </c>
      <c r="R45" s="6">
        <v>85.0983202541698</v>
      </c>
      <c r="S45" s="6">
        <v>397.403362145874</v>
      </c>
      <c r="T45" s="6">
        <v>2.35132102458741</v>
      </c>
      <c r="U45" s="6" t="s">
        <v>30</v>
      </c>
      <c r="V45" s="6">
        <v>4.45936985547852</v>
      </c>
      <c r="W45" s="6">
        <v>7.16432012547856</v>
      </c>
      <c r="X45" s="6">
        <v>2.87632012547856</v>
      </c>
      <c r="Y45" s="6">
        <v>15.1063265210214</v>
      </c>
      <c r="Z45" s="6">
        <v>86.4393652589636</v>
      </c>
      <c r="AA45" s="6" t="s">
        <v>31</v>
      </c>
      <c r="AB45" s="6">
        <v>43.0622365214587</v>
      </c>
      <c r="AC45" s="14">
        <v>14.0</v>
      </c>
      <c r="AD45" s="14">
        <v>0.0</v>
      </c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</row>
    <row r="46">
      <c r="A46" s="13">
        <v>49.0</v>
      </c>
      <c r="B46" s="5">
        <v>50.0</v>
      </c>
      <c r="C46" s="5">
        <f t="shared" si="5"/>
        <v>44.45</v>
      </c>
      <c r="D46" s="5">
        <f t="shared" si="1"/>
        <v>406.4508</v>
      </c>
      <c r="E46" s="6" t="s">
        <v>30</v>
      </c>
      <c r="F46" s="6">
        <v>16135.320124578499</v>
      </c>
      <c r="G46" s="6">
        <v>1247.32120365478</v>
      </c>
      <c r="H46" s="6">
        <v>1035.11423651478</v>
      </c>
      <c r="I46" s="6">
        <v>2785.23625896325</v>
      </c>
      <c r="J46" s="6">
        <v>4108.23569854785</v>
      </c>
      <c r="K46" s="6">
        <v>30.7443265896589</v>
      </c>
      <c r="L46" s="6">
        <v>10.4342102589632</v>
      </c>
      <c r="M46" s="6">
        <v>12.3233203214569</v>
      </c>
      <c r="N46" s="6">
        <v>16.6443201254785</v>
      </c>
      <c r="O46" s="6">
        <v>469.096214523658</v>
      </c>
      <c r="P46" s="6">
        <v>0.522236521254785</v>
      </c>
      <c r="Q46" s="6">
        <v>20.5173210254785</v>
      </c>
      <c r="R46" s="6">
        <v>56.0120365821479</v>
      </c>
      <c r="S46" s="6">
        <v>376.763362154785</v>
      </c>
      <c r="T46" s="6">
        <v>1.11131201201458</v>
      </c>
      <c r="U46" s="6" t="s">
        <v>30</v>
      </c>
      <c r="V46" s="6">
        <v>1.86536254125896</v>
      </c>
      <c r="W46" s="6">
        <v>5.12323652145236</v>
      </c>
      <c r="X46" s="6">
        <v>1.20432659856985</v>
      </c>
      <c r="Y46" s="6">
        <v>2.86532652145874</v>
      </c>
      <c r="Z46" s="6">
        <v>59.6862585225874</v>
      </c>
      <c r="AA46" s="6">
        <v>0.494236598547896</v>
      </c>
      <c r="AB46" s="6">
        <v>33.3192365210002</v>
      </c>
      <c r="AC46" s="11">
        <v>14.0</v>
      </c>
      <c r="AD46" s="11">
        <v>0.0</v>
      </c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</row>
    <row r="47">
      <c r="A47" s="13">
        <v>50.0</v>
      </c>
      <c r="B47" s="5">
        <v>50.0</v>
      </c>
      <c r="C47" s="5">
        <f t="shared" si="5"/>
        <v>44.45</v>
      </c>
      <c r="D47" s="5">
        <f t="shared" si="1"/>
        <v>406.4508</v>
      </c>
      <c r="E47" s="6" t="s">
        <v>30</v>
      </c>
      <c r="F47" s="6">
        <v>15221.3202365897</v>
      </c>
      <c r="G47" s="6">
        <v>1193.26521365236</v>
      </c>
      <c r="H47" s="6">
        <v>1275.52432561425</v>
      </c>
      <c r="I47" s="6">
        <v>2853.2012547859604</v>
      </c>
      <c r="J47" s="6">
        <v>4271.23652154785</v>
      </c>
      <c r="K47" s="6">
        <v>44.1842365202145</v>
      </c>
      <c r="L47" s="6">
        <v>3.96432658965874</v>
      </c>
      <c r="M47" s="6">
        <v>18.6793201254698</v>
      </c>
      <c r="N47" s="6">
        <v>15.9933201254785</v>
      </c>
      <c r="O47" s="6">
        <v>664.627320125478</v>
      </c>
      <c r="P47" s="6">
        <v>0.571236521254785</v>
      </c>
      <c r="Q47" s="6">
        <v>13.8073200236589</v>
      </c>
      <c r="R47" s="6">
        <v>59.3082536541258</v>
      </c>
      <c r="S47" s="6">
        <v>253.739321025412</v>
      </c>
      <c r="T47" s="6">
        <v>1.46432102102302</v>
      </c>
      <c r="U47" s="6" t="s">
        <v>30</v>
      </c>
      <c r="V47" s="6">
        <v>1.82636985214785</v>
      </c>
      <c r="W47" s="6">
        <v>5.36712364589785</v>
      </c>
      <c r="X47" s="6">
        <v>0.719323012547985</v>
      </c>
      <c r="Y47" s="6">
        <v>3.23432201254258</v>
      </c>
      <c r="Z47" s="6">
        <v>65.3153256325412</v>
      </c>
      <c r="AA47" s="6" t="s">
        <v>31</v>
      </c>
      <c r="AB47" s="6">
        <v>26.172201254785598</v>
      </c>
      <c r="AC47" s="14">
        <v>14.0</v>
      </c>
      <c r="AD47" s="14">
        <v>0.0</v>
      </c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</row>
    <row r="48">
      <c r="A48" s="13">
        <v>51.0</v>
      </c>
      <c r="B48" s="5">
        <v>50.0</v>
      </c>
      <c r="C48" s="5">
        <f t="shared" si="5"/>
        <v>44.45</v>
      </c>
      <c r="D48" s="5">
        <f t="shared" si="1"/>
        <v>406.4508</v>
      </c>
      <c r="E48" s="6" t="s">
        <v>30</v>
      </c>
      <c r="F48" s="6">
        <v>17323.3201247854</v>
      </c>
      <c r="G48" s="6">
        <v>1642.63265469856</v>
      </c>
      <c r="H48" s="6">
        <v>1824.66326589542</v>
      </c>
      <c r="I48" s="6">
        <v>3582.32036524785</v>
      </c>
      <c r="J48" s="6">
        <v>2365.896532145</v>
      </c>
      <c r="K48" s="6">
        <v>53.9963202365896</v>
      </c>
      <c r="L48" s="6">
        <v>3.79323654125874</v>
      </c>
      <c r="M48" s="6">
        <v>13.9042365125896</v>
      </c>
      <c r="N48" s="6">
        <v>21.4393625412589</v>
      </c>
      <c r="O48" s="6">
        <v>902.919320124589</v>
      </c>
      <c r="P48" s="6">
        <v>1.32223652125425</v>
      </c>
      <c r="Q48" s="6">
        <v>46.8214578569854</v>
      </c>
      <c r="R48" s="6">
        <v>209.262365214589</v>
      </c>
      <c r="S48" s="6">
        <v>385.502320125478</v>
      </c>
      <c r="T48" s="6">
        <v>3.05132102589654</v>
      </c>
      <c r="U48" s="6" t="s">
        <v>30</v>
      </c>
      <c r="V48" s="6">
        <v>1.99132145896587</v>
      </c>
      <c r="W48" s="6">
        <v>4.40812345678932</v>
      </c>
      <c r="X48" s="6">
        <v>3.47523652145893</v>
      </c>
      <c r="Y48" s="6">
        <v>25.6723268958965</v>
      </c>
      <c r="Z48" s="6">
        <v>69.2773254125896</v>
      </c>
      <c r="AA48" s="6">
        <v>0.609236541254785</v>
      </c>
      <c r="AB48" s="6">
        <v>40.8472336521452</v>
      </c>
      <c r="AC48" s="11">
        <v>14.0</v>
      </c>
      <c r="AD48" s="11">
        <v>0.0</v>
      </c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</row>
    <row r="49">
      <c r="A49" s="13">
        <v>52.0</v>
      </c>
      <c r="B49" s="5">
        <v>50.0</v>
      </c>
      <c r="C49" s="5">
        <f t="shared" si="5"/>
        <v>44.45</v>
      </c>
      <c r="D49" s="5">
        <f t="shared" si="1"/>
        <v>406.4508</v>
      </c>
      <c r="E49" s="6" t="s">
        <v>30</v>
      </c>
      <c r="F49" s="6">
        <v>14061.3201596847</v>
      </c>
      <c r="G49" s="6">
        <v>973.231254628972</v>
      </c>
      <c r="H49" s="6">
        <v>1196.25432632589</v>
      </c>
      <c r="I49" s="6">
        <v>3265.412547896</v>
      </c>
      <c r="J49" s="6">
        <v>4041.3265896587404</v>
      </c>
      <c r="K49" s="6">
        <v>41.8222365412547</v>
      </c>
      <c r="L49" s="6">
        <v>3.17232652145896</v>
      </c>
      <c r="M49" s="6">
        <v>14.1343201254785</v>
      </c>
      <c r="N49" s="6">
        <v>18.5863201247859</v>
      </c>
      <c r="O49" s="6">
        <v>574.486320125478</v>
      </c>
      <c r="P49" s="6">
        <v>0.563232110258965</v>
      </c>
      <c r="Q49" s="6">
        <v>9.64132012547854</v>
      </c>
      <c r="R49" s="6">
        <v>75.6632365212589</v>
      </c>
      <c r="S49" s="6">
        <v>236.493320125478</v>
      </c>
      <c r="T49" s="6">
        <v>1.86332154789658</v>
      </c>
      <c r="U49" s="6" t="s">
        <v>30</v>
      </c>
      <c r="V49" s="6">
        <v>1.68532012589658</v>
      </c>
      <c r="W49" s="6">
        <v>5.59636525417896</v>
      </c>
      <c r="X49" s="6">
        <v>1.72732012458745</v>
      </c>
      <c r="Y49" s="6">
        <v>12.9752331558665</v>
      </c>
      <c r="Z49" s="6">
        <v>57.2433258745896</v>
      </c>
      <c r="AA49" s="6" t="s">
        <v>31</v>
      </c>
      <c r="AB49" s="6">
        <v>46.0373215487554</v>
      </c>
      <c r="AC49" s="14">
        <v>14.0</v>
      </c>
      <c r="AD49" s="14">
        <v>0.0</v>
      </c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</row>
    <row r="50">
      <c r="A50" s="13">
        <v>53.0</v>
      </c>
      <c r="B50" s="5">
        <v>50.0</v>
      </c>
      <c r="C50" s="5">
        <f t="shared" si="5"/>
        <v>44.45</v>
      </c>
      <c r="D50" s="5">
        <f t="shared" si="1"/>
        <v>406.4508</v>
      </c>
      <c r="E50" s="6" t="s">
        <v>30</v>
      </c>
      <c r="F50" s="6">
        <v>15363.2012036547</v>
      </c>
      <c r="G50" s="6">
        <v>1319.5321024589698</v>
      </c>
      <c r="H50" s="6">
        <v>1429.92132021457</v>
      </c>
      <c r="I50" s="6">
        <v>3201.2458965319997</v>
      </c>
      <c r="J50" s="6">
        <v>3685.32658954125</v>
      </c>
      <c r="K50" s="6">
        <v>38.9413265478596</v>
      </c>
      <c r="L50" s="6">
        <v>13.8492365214025</v>
      </c>
      <c r="M50" s="6">
        <v>14.3733201254785</v>
      </c>
      <c r="N50" s="6">
        <v>10.5553214569854</v>
      </c>
      <c r="O50" s="6">
        <v>696.394320125478</v>
      </c>
      <c r="P50" s="6">
        <v>0.586120365269856</v>
      </c>
      <c r="Q50" s="6">
        <v>15.9243201254785</v>
      </c>
      <c r="R50" s="6">
        <v>38.8223652125896</v>
      </c>
      <c r="S50" s="6">
        <v>217.084320125478</v>
      </c>
      <c r="T50" s="6">
        <v>1.37431589647853</v>
      </c>
      <c r="U50" s="6" t="s">
        <v>30</v>
      </c>
      <c r="V50" s="6">
        <v>2.33932021547856</v>
      </c>
      <c r="W50" s="6">
        <v>4.37332102145785</v>
      </c>
      <c r="X50" s="6" t="s">
        <v>30</v>
      </c>
      <c r="Y50" s="6">
        <v>5.23223365896587</v>
      </c>
      <c r="Z50" s="6">
        <v>62.9863201201254</v>
      </c>
      <c r="AA50" s="6">
        <v>0.895326584589652</v>
      </c>
      <c r="AB50" s="6">
        <v>25.58387541241</v>
      </c>
      <c r="AC50" s="11">
        <v>14.0</v>
      </c>
      <c r="AD50" s="11">
        <v>0.0</v>
      </c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</row>
    <row r="51">
      <c r="A51" s="13">
        <v>54.0</v>
      </c>
      <c r="B51" s="5">
        <v>50.0</v>
      </c>
      <c r="C51" s="5">
        <f t="shared" si="5"/>
        <v>44.45</v>
      </c>
      <c r="D51" s="5">
        <f t="shared" si="1"/>
        <v>406.4508</v>
      </c>
      <c r="E51" s="6" t="s">
        <v>30</v>
      </c>
      <c r="F51" s="6">
        <v>14101.5698478563</v>
      </c>
      <c r="G51" s="6">
        <v>842.320125697412</v>
      </c>
      <c r="H51" s="6">
        <v>991.543320125698</v>
      </c>
      <c r="I51" s="6">
        <v>1855.23658978965</v>
      </c>
      <c r="J51" s="6">
        <v>3097.32658954785</v>
      </c>
      <c r="K51" s="6">
        <v>27.5172365896587</v>
      </c>
      <c r="L51" s="6">
        <v>3.05432012547896</v>
      </c>
      <c r="M51" s="6">
        <v>14.4192145785963</v>
      </c>
      <c r="N51" s="6">
        <v>13.0223265214523</v>
      </c>
      <c r="O51" s="6">
        <v>526.256236521478</v>
      </c>
      <c r="P51" s="6">
        <v>0.926231025896523</v>
      </c>
      <c r="Q51" s="6">
        <v>14.9833202365214</v>
      </c>
      <c r="R51" s="6">
        <v>56.7192365214589</v>
      </c>
      <c r="S51" s="6">
        <v>229.393201254785</v>
      </c>
      <c r="T51" s="6">
        <v>0.766321547854102</v>
      </c>
      <c r="U51" s="6" t="s">
        <v>31</v>
      </c>
      <c r="V51" s="6">
        <v>1.81732012547856</v>
      </c>
      <c r="W51" s="6">
        <v>9.77320125478569</v>
      </c>
      <c r="X51" s="6">
        <v>0.72733652565214</v>
      </c>
      <c r="Y51" s="6">
        <v>3.59300001254785</v>
      </c>
      <c r="Z51" s="6">
        <v>53.9912502541259</v>
      </c>
      <c r="AA51" s="6" t="s">
        <v>31</v>
      </c>
      <c r="AB51" s="6">
        <v>50.3422365258965</v>
      </c>
      <c r="AC51" s="14">
        <v>14.0</v>
      </c>
      <c r="AD51" s="14">
        <v>0.0</v>
      </c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</row>
    <row r="52">
      <c r="A52" s="13">
        <v>55.0</v>
      </c>
      <c r="B52" s="5">
        <v>50.0</v>
      </c>
      <c r="C52" s="5">
        <f t="shared" si="5"/>
        <v>44.45</v>
      </c>
      <c r="D52" s="5">
        <f t="shared" si="1"/>
        <v>406.4508</v>
      </c>
      <c r="E52" s="6" t="s">
        <v>30</v>
      </c>
      <c r="F52" s="6">
        <v>14029.320124587899</v>
      </c>
      <c r="G52" s="6">
        <v>1191.32036589654</v>
      </c>
      <c r="H52" s="6">
        <v>1522.46332012478</v>
      </c>
      <c r="I52" s="6">
        <v>1583.23654125896</v>
      </c>
      <c r="J52" s="6">
        <v>3882.23654785693</v>
      </c>
      <c r="K52" s="6">
        <v>60.3812236525896</v>
      </c>
      <c r="L52" s="6">
        <v>4.46132012547859</v>
      </c>
      <c r="M52" s="6">
        <v>21.4243201254785</v>
      </c>
      <c r="N52" s="6">
        <v>23.4432125632547</v>
      </c>
      <c r="O52" s="6">
        <v>755.457320125478</v>
      </c>
      <c r="P52" s="6">
        <v>0.568210236547856</v>
      </c>
      <c r="Q52" s="6">
        <v>46.9033201254785</v>
      </c>
      <c r="R52" s="6">
        <v>74.2432365201254</v>
      </c>
      <c r="S52" s="6">
        <v>392.068320125478</v>
      </c>
      <c r="T52" s="6">
        <v>1.48321456987458</v>
      </c>
      <c r="U52" s="6" t="s">
        <v>30</v>
      </c>
      <c r="V52" s="6">
        <v>4.30432012547854</v>
      </c>
      <c r="W52" s="6">
        <v>4.48352485471259</v>
      </c>
      <c r="X52" s="6">
        <v>2.08532012547859</v>
      </c>
      <c r="Y52" s="6">
        <v>16.0832012547526</v>
      </c>
      <c r="Z52" s="6">
        <v>65.5883265236589</v>
      </c>
      <c r="AA52" s="6">
        <v>0.672365985478521</v>
      </c>
      <c r="AB52" s="6">
        <v>83.37883816428</v>
      </c>
      <c r="AC52" s="11">
        <v>14.0</v>
      </c>
      <c r="AD52" s="11">
        <v>0.0</v>
      </c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</row>
    <row r="53">
      <c r="A53" s="13">
        <v>56.0</v>
      </c>
      <c r="B53" s="5">
        <v>50.0</v>
      </c>
      <c r="C53" s="5">
        <f t="shared" si="5"/>
        <v>44.45</v>
      </c>
      <c r="D53" s="5">
        <f t="shared" si="1"/>
        <v>406.4508</v>
      </c>
      <c r="E53" s="6" t="s">
        <v>30</v>
      </c>
      <c r="F53" s="6">
        <v>15553.2065478954</v>
      </c>
      <c r="G53" s="6">
        <v>1363.0125896541201</v>
      </c>
      <c r="H53" s="6">
        <v>1420.65332012547</v>
      </c>
      <c r="I53" s="6">
        <v>1142.36521478596</v>
      </c>
      <c r="J53" s="6">
        <v>4052.03256985478</v>
      </c>
      <c r="K53" s="6">
        <v>49.5753265210214</v>
      </c>
      <c r="L53" s="6">
        <v>10.2513201245785</v>
      </c>
      <c r="M53" s="6">
        <v>12.7533201245785</v>
      </c>
      <c r="N53" s="6">
        <v>11.7832652145874</v>
      </c>
      <c r="O53" s="6">
        <v>567.832012457856</v>
      </c>
      <c r="P53" s="6">
        <v>0.475320125478547</v>
      </c>
      <c r="Q53" s="6">
        <v>16.9743202125896</v>
      </c>
      <c r="R53" s="6">
        <v>38.5935236325214</v>
      </c>
      <c r="S53" s="6">
        <v>226.193201254785</v>
      </c>
      <c r="T53" s="6">
        <v>0.846321458745896</v>
      </c>
      <c r="U53" s="6" t="s">
        <v>30</v>
      </c>
      <c r="V53" s="6">
        <v>1.51236521254785</v>
      </c>
      <c r="W53" s="6">
        <v>1.01232569854785</v>
      </c>
      <c r="X53" s="6">
        <v>0.588320125478569</v>
      </c>
      <c r="Y53" s="6">
        <v>4.16632654125478</v>
      </c>
      <c r="Z53" s="6">
        <v>69.9999658965896</v>
      </c>
      <c r="AA53" s="6" t="s">
        <v>31</v>
      </c>
      <c r="AB53" s="6">
        <v>43.9122362210121</v>
      </c>
      <c r="AC53" s="14">
        <v>14.0</v>
      </c>
      <c r="AD53" s="14">
        <v>0.0</v>
      </c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</row>
    <row r="54">
      <c r="A54" s="13">
        <v>57.0</v>
      </c>
      <c r="B54" s="5">
        <v>50.0</v>
      </c>
      <c r="C54" s="5">
        <f t="shared" si="5"/>
        <v>44.45</v>
      </c>
      <c r="D54" s="5">
        <f t="shared" si="1"/>
        <v>406.4508</v>
      </c>
      <c r="E54" s="6" t="s">
        <v>30</v>
      </c>
      <c r="F54" s="6">
        <v>12324.3215698547</v>
      </c>
      <c r="G54" s="6">
        <v>565.326589658965</v>
      </c>
      <c r="H54" s="6">
        <v>965.336326589652</v>
      </c>
      <c r="I54" s="6">
        <v>2038.32012036547</v>
      </c>
      <c r="J54" s="6">
        <v>2962.23652145896</v>
      </c>
      <c r="K54" s="6">
        <v>48.5852365478523</v>
      </c>
      <c r="L54" s="6">
        <v>6.15832036521147</v>
      </c>
      <c r="M54" s="6">
        <v>12.0423236521457</v>
      </c>
      <c r="N54" s="6">
        <v>21.8442365214258</v>
      </c>
      <c r="O54" s="6">
        <v>738.891326654852</v>
      </c>
      <c r="P54" s="6">
        <v>0.508236541258965</v>
      </c>
      <c r="Q54" s="6">
        <v>13.3293201254785</v>
      </c>
      <c r="R54" s="6">
        <v>29.2912136521458</v>
      </c>
      <c r="S54" s="6">
        <v>142.187321025478</v>
      </c>
      <c r="T54" s="6">
        <v>0.853201254785693</v>
      </c>
      <c r="U54" s="6" t="s">
        <v>30</v>
      </c>
      <c r="V54" s="6">
        <v>1.31432012547856</v>
      </c>
      <c r="W54" s="6">
        <v>0.703320125478598</v>
      </c>
      <c r="X54" s="6">
        <v>0.623320214589658</v>
      </c>
      <c r="Y54" s="6">
        <v>3.11132652145875</v>
      </c>
      <c r="Z54" s="6">
        <v>55.9136985698548</v>
      </c>
      <c r="AA54" s="6" t="s">
        <v>31</v>
      </c>
      <c r="AB54" s="6">
        <v>18.0323325210225</v>
      </c>
      <c r="AC54" s="11">
        <v>14.0</v>
      </c>
      <c r="AD54" s="11">
        <v>0.0</v>
      </c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</row>
    <row r="55">
      <c r="A55" s="13">
        <v>58.0</v>
      </c>
      <c r="B55" s="5">
        <v>50.0</v>
      </c>
      <c r="C55" s="5">
        <f t="shared" si="5"/>
        <v>44.45</v>
      </c>
      <c r="D55" s="5">
        <f t="shared" si="1"/>
        <v>406.4508</v>
      </c>
      <c r="E55" s="6" t="s">
        <v>30</v>
      </c>
      <c r="F55" s="6">
        <v>14287.3202145874</v>
      </c>
      <c r="G55" s="6">
        <v>957.326589654782</v>
      </c>
      <c r="H55" s="6">
        <v>1887.89535621935</v>
      </c>
      <c r="I55" s="6">
        <v>7639.23012547859</v>
      </c>
      <c r="J55" s="6">
        <v>4212.36541258965</v>
      </c>
      <c r="K55" s="6">
        <v>87.6293203256985</v>
      </c>
      <c r="L55" s="6">
        <v>6.29521452896589</v>
      </c>
      <c r="M55" s="6">
        <v>11.9852102145632</v>
      </c>
      <c r="N55" s="6">
        <v>25.7673202145258</v>
      </c>
      <c r="O55" s="6">
        <v>1016.14623658965</v>
      </c>
      <c r="P55" s="6">
        <v>0.582563254213258</v>
      </c>
      <c r="Q55" s="6">
        <v>8.51321365215236</v>
      </c>
      <c r="R55" s="6">
        <v>25.8832102365236</v>
      </c>
      <c r="S55" s="6">
        <v>98.1843201254785</v>
      </c>
      <c r="T55" s="6">
        <v>0.923215478569854</v>
      </c>
      <c r="U55" s="6" t="s">
        <v>30</v>
      </c>
      <c r="V55" s="6">
        <v>1.10933325698547</v>
      </c>
      <c r="W55" s="6">
        <v>6.65332652145879</v>
      </c>
      <c r="X55" s="6" t="s">
        <v>30</v>
      </c>
      <c r="Y55" s="6">
        <v>3.91432012547859</v>
      </c>
      <c r="Z55" s="6">
        <v>68.8635236521458</v>
      </c>
      <c r="AA55" s="6">
        <v>2.39523659854789</v>
      </c>
      <c r="AB55" s="6">
        <v>14.7223254125485</v>
      </c>
      <c r="AC55" s="14">
        <v>14.0</v>
      </c>
      <c r="AD55" s="14">
        <v>0.0</v>
      </c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</row>
    <row r="56">
      <c r="A56" s="13">
        <v>59.0</v>
      </c>
      <c r="B56" s="5">
        <v>50.0</v>
      </c>
      <c r="C56" s="5">
        <f t="shared" si="5"/>
        <v>44.45</v>
      </c>
      <c r="D56" s="5">
        <f t="shared" si="1"/>
        <v>406.4508</v>
      </c>
      <c r="E56" s="6" t="s">
        <v>30</v>
      </c>
      <c r="F56" s="6">
        <v>14043.2658974587</v>
      </c>
      <c r="G56" s="6">
        <v>937.3256547856979</v>
      </c>
      <c r="H56" s="6">
        <v>1138.08232025896</v>
      </c>
      <c r="I56" s="6">
        <v>1359.23159658745</v>
      </c>
      <c r="J56" s="6">
        <v>3389.23658965874</v>
      </c>
      <c r="K56" s="6">
        <v>45.9752365147852</v>
      </c>
      <c r="L56" s="6">
        <v>13.9093256985479</v>
      </c>
      <c r="M56" s="6">
        <v>17.7220125202123</v>
      </c>
      <c r="N56" s="6">
        <v>20.9613265214587</v>
      </c>
      <c r="O56" s="6">
        <v>722.387325487458</v>
      </c>
      <c r="P56" s="6">
        <v>0.441236598214578</v>
      </c>
      <c r="Q56" s="6">
        <v>11.3223652147852</v>
      </c>
      <c r="R56" s="6">
        <v>36.3623256985422</v>
      </c>
      <c r="S56" s="6">
        <v>161.733320215874</v>
      </c>
      <c r="T56" s="6">
        <v>1.37132102154785</v>
      </c>
      <c r="U56" s="6" t="s">
        <v>30</v>
      </c>
      <c r="V56" s="6">
        <v>2.56932145874201</v>
      </c>
      <c r="W56" s="6">
        <v>0.291325698587458</v>
      </c>
      <c r="X56" s="6">
        <v>0.824326521021458</v>
      </c>
      <c r="Y56" s="6">
        <v>13.0362301259645</v>
      </c>
      <c r="Z56" s="6">
        <v>60.805202520236</v>
      </c>
      <c r="AA56" s="6" t="s">
        <v>30</v>
      </c>
      <c r="AB56" s="6">
        <v>45.2622584523658</v>
      </c>
      <c r="AC56" s="11">
        <v>14.0</v>
      </c>
      <c r="AD56" s="11">
        <v>0.0</v>
      </c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</row>
    <row r="57">
      <c r="A57" s="13">
        <v>60.0</v>
      </c>
      <c r="B57" s="5">
        <v>50.0</v>
      </c>
      <c r="C57" s="5">
        <f t="shared" si="5"/>
        <v>44.45</v>
      </c>
      <c r="D57" s="5">
        <f t="shared" si="1"/>
        <v>406.4508</v>
      </c>
      <c r="E57" s="6" t="s">
        <v>30</v>
      </c>
      <c r="F57" s="6">
        <v>11146.1240245785</v>
      </c>
      <c r="G57" s="6">
        <v>562.632145874596</v>
      </c>
      <c r="H57" s="6">
        <v>454.053202145896</v>
      </c>
      <c r="I57" s="6" t="s">
        <v>31</v>
      </c>
      <c r="J57" s="6">
        <v>2276.32102035478</v>
      </c>
      <c r="K57" s="6">
        <v>12.1853265120236</v>
      </c>
      <c r="L57" s="6">
        <v>1.62925314586923</v>
      </c>
      <c r="M57" s="6">
        <v>8.81525478523698</v>
      </c>
      <c r="N57" s="6">
        <v>1.74132032568596</v>
      </c>
      <c r="O57" s="6">
        <v>120.052125359658</v>
      </c>
      <c r="P57" s="6" t="s">
        <v>30</v>
      </c>
      <c r="Q57" s="6">
        <v>6.58432012365478</v>
      </c>
      <c r="R57" s="6">
        <v>14.1273210256856</v>
      </c>
      <c r="S57" s="6">
        <v>69.0593215420215</v>
      </c>
      <c r="T57" s="6" t="s">
        <v>30</v>
      </c>
      <c r="U57" s="6" t="s">
        <v>30</v>
      </c>
      <c r="V57" s="6" t="s">
        <v>30</v>
      </c>
      <c r="W57" s="6" t="s">
        <v>31</v>
      </c>
      <c r="X57" s="6" t="s">
        <v>30</v>
      </c>
      <c r="Y57" s="6" t="s">
        <v>30</v>
      </c>
      <c r="Z57" s="6">
        <v>38.7563254102145</v>
      </c>
      <c r="AA57" s="6" t="s">
        <v>30</v>
      </c>
      <c r="AB57" s="6">
        <v>1.50988222829</v>
      </c>
      <c r="AC57" s="14">
        <v>14.0</v>
      </c>
      <c r="AD57" s="14">
        <v>1.0</v>
      </c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</row>
    <row r="58">
      <c r="A58" s="13">
        <v>61.0</v>
      </c>
      <c r="B58" s="5">
        <v>50.0</v>
      </c>
      <c r="C58" s="5">
        <f t="shared" si="5"/>
        <v>44.45</v>
      </c>
      <c r="D58" s="5">
        <f t="shared" si="1"/>
        <v>406.4508</v>
      </c>
      <c r="E58" s="6" t="s">
        <v>30</v>
      </c>
      <c r="F58" s="6">
        <v>15436.3265215478</v>
      </c>
      <c r="G58" s="6">
        <v>1089.52136547896</v>
      </c>
      <c r="H58" s="6">
        <v>914.203235210214</v>
      </c>
      <c r="I58" s="6">
        <v>831.2365896478559</v>
      </c>
      <c r="J58" s="6">
        <v>3207.3203214587397</v>
      </c>
      <c r="K58" s="6">
        <v>30.3312365214589</v>
      </c>
      <c r="L58" s="6">
        <v>6.29332568956847</v>
      </c>
      <c r="M58" s="6">
        <v>10.8553210214525</v>
      </c>
      <c r="N58" s="6">
        <v>6.8236547852369</v>
      </c>
      <c r="O58" s="6">
        <v>355.533202145874</v>
      </c>
      <c r="P58" s="6">
        <v>0.60732154025896</v>
      </c>
      <c r="Q58" s="6">
        <v>8.41632654785412</v>
      </c>
      <c r="R58" s="6">
        <v>18.511556985362</v>
      </c>
      <c r="S58" s="6">
        <v>60.1813201254785</v>
      </c>
      <c r="T58" s="6" t="s">
        <v>30</v>
      </c>
      <c r="U58" s="6" t="s">
        <v>30</v>
      </c>
      <c r="V58" s="6">
        <v>1.14232154785698</v>
      </c>
      <c r="W58" s="6" t="s">
        <v>31</v>
      </c>
      <c r="X58" s="6" t="s">
        <v>30</v>
      </c>
      <c r="Y58" s="6">
        <v>2.74432012547559</v>
      </c>
      <c r="Z58" s="6">
        <v>53.7923256985478</v>
      </c>
      <c r="AA58" s="6" t="s">
        <v>30</v>
      </c>
      <c r="AB58" s="6">
        <v>3.57232541258965</v>
      </c>
      <c r="AC58" s="11">
        <v>14.0</v>
      </c>
      <c r="AD58" s="11">
        <v>0.0</v>
      </c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</row>
    <row r="59">
      <c r="A59" s="13">
        <v>62.0</v>
      </c>
      <c r="B59" s="5">
        <v>50.0</v>
      </c>
      <c r="C59" s="5">
        <f t="shared" si="5"/>
        <v>44.45</v>
      </c>
      <c r="D59" s="5">
        <f t="shared" si="1"/>
        <v>406.4508</v>
      </c>
      <c r="E59" s="6" t="s">
        <v>30</v>
      </c>
      <c r="F59" s="6">
        <v>11948.3215014785</v>
      </c>
      <c r="G59" s="6">
        <v>915.3265478965869</v>
      </c>
      <c r="H59" s="6">
        <v>997.187325145236</v>
      </c>
      <c r="I59" s="6">
        <v>999.2369985478849</v>
      </c>
      <c r="J59" s="6">
        <v>3217.20326521485</v>
      </c>
      <c r="K59" s="6">
        <v>34.9552365214589</v>
      </c>
      <c r="L59" s="6">
        <v>5.19132569854785</v>
      </c>
      <c r="M59" s="6">
        <v>11.2632012587458</v>
      </c>
      <c r="N59" s="6">
        <v>11.5282150236589</v>
      </c>
      <c r="O59" s="6">
        <v>423.386320125478</v>
      </c>
      <c r="P59" s="6" t="s">
        <v>30</v>
      </c>
      <c r="Q59" s="6">
        <v>6.50120314651253</v>
      </c>
      <c r="R59" s="6">
        <v>26.2573215647896</v>
      </c>
      <c r="S59" s="6">
        <v>108.573210215478</v>
      </c>
      <c r="T59" s="6">
        <v>1.35432102145784</v>
      </c>
      <c r="U59" s="6" t="s">
        <v>30</v>
      </c>
      <c r="V59" s="6">
        <v>1.15732563254212</v>
      </c>
      <c r="W59" s="6">
        <v>1.07832544479854</v>
      </c>
      <c r="X59" s="6">
        <v>1.09320125966587</v>
      </c>
      <c r="Y59" s="6">
        <v>6.54732012547569</v>
      </c>
      <c r="Z59" s="6">
        <v>50.0732503698547</v>
      </c>
      <c r="AA59" s="6" t="s">
        <v>30</v>
      </c>
      <c r="AB59" s="6">
        <v>64.1683211021145</v>
      </c>
      <c r="AC59" s="14">
        <v>14.0</v>
      </c>
      <c r="AD59" s="14">
        <v>0.0</v>
      </c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</row>
    <row r="60">
      <c r="A60" s="13">
        <v>63.0</v>
      </c>
      <c r="B60" s="5">
        <v>50.0</v>
      </c>
      <c r="C60" s="5">
        <f t="shared" si="5"/>
        <v>44.45</v>
      </c>
      <c r="D60" s="5">
        <f t="shared" si="1"/>
        <v>406.4508</v>
      </c>
      <c r="E60" s="6" t="s">
        <v>30</v>
      </c>
      <c r="F60" s="6">
        <v>12688.3265896547</v>
      </c>
      <c r="G60" s="6">
        <v>969.236489658741</v>
      </c>
      <c r="H60" s="6">
        <v>892.186125369854</v>
      </c>
      <c r="I60" s="6">
        <v>723.56326589658</v>
      </c>
      <c r="J60" s="6">
        <v>3197.23652145789</v>
      </c>
      <c r="K60" s="6">
        <v>32.3523201258964</v>
      </c>
      <c r="L60" s="6">
        <v>8.03201236589658</v>
      </c>
      <c r="M60" s="6">
        <v>11.1373214569854</v>
      </c>
      <c r="N60" s="6">
        <v>7.93732025362558</v>
      </c>
      <c r="O60" s="6">
        <v>401.313202154785</v>
      </c>
      <c r="P60" s="6" t="s">
        <v>31</v>
      </c>
      <c r="Q60" s="6">
        <v>15.9643202365236</v>
      </c>
      <c r="R60" s="6">
        <v>16.8452365214587</v>
      </c>
      <c r="S60" s="6">
        <v>79.9432021547854</v>
      </c>
      <c r="T60" s="6">
        <v>0.782326547951248</v>
      </c>
      <c r="U60" s="6" t="s">
        <v>30</v>
      </c>
      <c r="V60" s="6">
        <v>1.13632566698547</v>
      </c>
      <c r="W60" s="6">
        <v>0.454365896523578</v>
      </c>
      <c r="X60" s="6">
        <v>0.766320125478596</v>
      </c>
      <c r="Y60" s="6">
        <v>1.6732012589658</v>
      </c>
      <c r="Z60" s="6">
        <v>51.9873652120125</v>
      </c>
      <c r="AA60" s="6" t="s">
        <v>30</v>
      </c>
      <c r="AB60" s="6">
        <v>18.8942566325896</v>
      </c>
      <c r="AC60" s="11">
        <v>14.0</v>
      </c>
      <c r="AD60" s="11">
        <v>0.0</v>
      </c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</row>
    <row r="61">
      <c r="A61" s="13">
        <v>64.0</v>
      </c>
      <c r="B61" s="5">
        <v>50.0</v>
      </c>
      <c r="C61" s="5">
        <f t="shared" si="5"/>
        <v>44.45</v>
      </c>
      <c r="D61" s="5">
        <f t="shared" si="1"/>
        <v>406.4508</v>
      </c>
      <c r="E61" s="6" t="s">
        <v>30</v>
      </c>
      <c r="F61" s="6">
        <v>11041.236587458901</v>
      </c>
      <c r="G61" s="6">
        <v>591.3156845972641</v>
      </c>
      <c r="H61" s="6">
        <v>698.754236541254</v>
      </c>
      <c r="I61" s="6">
        <v>942.32658745896</v>
      </c>
      <c r="J61" s="6">
        <v>2752.32012547856</v>
      </c>
      <c r="K61" s="6">
        <v>29.6743265210236</v>
      </c>
      <c r="L61" s="6">
        <v>5.30723654125897</v>
      </c>
      <c r="M61" s="6">
        <v>9.73832012365478</v>
      </c>
      <c r="N61" s="6">
        <v>9.42732564125789</v>
      </c>
      <c r="O61" s="6">
        <v>395.014231546987</v>
      </c>
      <c r="P61" s="6" t="s">
        <v>30</v>
      </c>
      <c r="Q61" s="6">
        <v>14.9342365231123</v>
      </c>
      <c r="R61" s="6">
        <v>16.54321252589</v>
      </c>
      <c r="S61" s="6">
        <v>92.0543201254785</v>
      </c>
      <c r="T61" s="6">
        <v>0.71431203579512</v>
      </c>
      <c r="U61" s="6" t="s">
        <v>30</v>
      </c>
      <c r="V61" s="6">
        <v>0.981321022102547</v>
      </c>
      <c r="W61" s="6">
        <v>0.443356214524785</v>
      </c>
      <c r="X61" s="6" t="s">
        <v>30</v>
      </c>
      <c r="Y61" s="6">
        <v>1.13832012547859</v>
      </c>
      <c r="Z61" s="6">
        <v>44.4083265547859</v>
      </c>
      <c r="AA61" s="6" t="s">
        <v>30</v>
      </c>
      <c r="AB61" s="6">
        <v>7.4682365214521</v>
      </c>
      <c r="AC61" s="14">
        <v>14.0</v>
      </c>
      <c r="AD61" s="14">
        <v>0.0</v>
      </c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</row>
    <row r="62">
      <c r="A62" s="13">
        <v>65.0</v>
      </c>
      <c r="B62" s="5">
        <v>50.0</v>
      </c>
      <c r="C62" s="5">
        <f t="shared" si="5"/>
        <v>44.45</v>
      </c>
      <c r="D62" s="5">
        <f t="shared" si="1"/>
        <v>406.4508</v>
      </c>
      <c r="E62" s="6" t="s">
        <v>30</v>
      </c>
      <c r="F62" s="6">
        <v>11469.3201254785</v>
      </c>
      <c r="G62" s="6">
        <v>881.201365478965</v>
      </c>
      <c r="H62" s="6">
        <v>874.478321025698</v>
      </c>
      <c r="I62" s="6">
        <v>865.569854785698</v>
      </c>
      <c r="J62" s="6">
        <v>2882.32036589658</v>
      </c>
      <c r="K62" s="6">
        <v>31.8893203652145</v>
      </c>
      <c r="L62" s="6">
        <v>3.94823654589712</v>
      </c>
      <c r="M62" s="6">
        <v>9.94832021236547</v>
      </c>
      <c r="N62" s="6">
        <v>11.9732012547856</v>
      </c>
      <c r="O62" s="6">
        <v>381.581320125478</v>
      </c>
      <c r="P62" s="6">
        <v>0.564236521478596</v>
      </c>
      <c r="Q62" s="6">
        <v>16.4546547851254</v>
      </c>
      <c r="R62" s="6">
        <v>20.4072365212541</v>
      </c>
      <c r="S62" s="6">
        <v>348.365321021547</v>
      </c>
      <c r="T62" s="6">
        <v>0.776321569854785</v>
      </c>
      <c r="U62" s="6" t="s">
        <v>30</v>
      </c>
      <c r="V62" s="6">
        <v>1.30232520012547</v>
      </c>
      <c r="W62" s="6">
        <v>0.474326521547857</v>
      </c>
      <c r="X62" s="6" t="s">
        <v>30</v>
      </c>
      <c r="Y62" s="6">
        <v>2.17732569854785</v>
      </c>
      <c r="Z62" s="6">
        <v>50.6623201245478</v>
      </c>
      <c r="AA62" s="6" t="s">
        <v>30</v>
      </c>
      <c r="AB62" s="6">
        <v>11.8132563254125</v>
      </c>
      <c r="AC62" s="11">
        <v>14.0</v>
      </c>
      <c r="AD62" s="11">
        <v>0.0</v>
      </c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</row>
    <row r="63">
      <c r="A63" s="13">
        <v>66.0</v>
      </c>
      <c r="B63" s="5">
        <v>50.0</v>
      </c>
      <c r="C63" s="5">
        <f t="shared" si="5"/>
        <v>44.45</v>
      </c>
      <c r="D63" s="5">
        <f t="shared" si="1"/>
        <v>406.4508</v>
      </c>
      <c r="E63" s="6" t="s">
        <v>30</v>
      </c>
      <c r="F63" s="6">
        <v>11572.3265984751</v>
      </c>
      <c r="G63" s="6">
        <v>805.023562036985</v>
      </c>
      <c r="H63" s="6">
        <v>606.045236521458</v>
      </c>
      <c r="I63" s="6">
        <v>661.3265478569849</v>
      </c>
      <c r="J63" s="6">
        <v>2572.32652145879</v>
      </c>
      <c r="K63" s="6">
        <v>17.1742136589658</v>
      </c>
      <c r="L63" s="6">
        <v>3.43132658965478</v>
      </c>
      <c r="M63" s="6">
        <v>9.74521365478965</v>
      </c>
      <c r="N63" s="6">
        <v>4.91320125478569</v>
      </c>
      <c r="O63" s="6">
        <v>198.403320125478</v>
      </c>
      <c r="P63" s="6">
        <v>0.485320125478569</v>
      </c>
      <c r="Q63" s="6">
        <v>11.1451478523654</v>
      </c>
      <c r="R63" s="6">
        <v>22.7732365214523</v>
      </c>
      <c r="S63" s="6">
        <v>104.174326521254</v>
      </c>
      <c r="T63" s="6">
        <v>0.859326547856985</v>
      </c>
      <c r="U63" s="6" t="s">
        <v>30</v>
      </c>
      <c r="V63" s="6">
        <v>1.09932145214785</v>
      </c>
      <c r="W63" s="6">
        <v>0.446326548542547</v>
      </c>
      <c r="X63" s="6" t="s">
        <v>30</v>
      </c>
      <c r="Y63" s="6">
        <v>2.94232265221452</v>
      </c>
      <c r="Z63" s="6">
        <v>46.0983265214587</v>
      </c>
      <c r="AA63" s="6" t="s">
        <v>31</v>
      </c>
      <c r="AB63" s="6">
        <v>21.2263202145874</v>
      </c>
      <c r="AC63" s="14">
        <v>14.0</v>
      </c>
      <c r="AD63" s="14">
        <v>0.0</v>
      </c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</row>
    <row r="64">
      <c r="A64" s="13">
        <v>67.0</v>
      </c>
      <c r="B64" s="5">
        <v>50.0</v>
      </c>
      <c r="C64" s="5">
        <f t="shared" si="5"/>
        <v>44.45</v>
      </c>
      <c r="D64" s="5">
        <f t="shared" si="1"/>
        <v>406.4508</v>
      </c>
      <c r="E64" s="6" t="s">
        <v>30</v>
      </c>
      <c r="F64" s="6">
        <v>11233.3201203654</v>
      </c>
      <c r="G64" s="6">
        <v>835.352698547852</v>
      </c>
      <c r="H64" s="6">
        <v>830.479365214589</v>
      </c>
      <c r="I64" s="6">
        <v>1032.3654120236502</v>
      </c>
      <c r="J64" s="6">
        <v>3074.32652154785</v>
      </c>
      <c r="K64" s="6">
        <v>35.0182365414785</v>
      </c>
      <c r="L64" s="6">
        <v>2.80223658965874</v>
      </c>
      <c r="M64" s="6">
        <v>18.6522136547856</v>
      </c>
      <c r="N64" s="6">
        <v>18.3892032152458</v>
      </c>
      <c r="O64" s="6">
        <v>763.061325614587</v>
      </c>
      <c r="P64" s="6">
        <v>0.459320125478556</v>
      </c>
      <c r="Q64" s="6">
        <v>11.5055063202563</v>
      </c>
      <c r="R64" s="6">
        <v>87.6442123652145</v>
      </c>
      <c r="S64" s="6">
        <v>232.272320125478</v>
      </c>
      <c r="T64" s="6">
        <v>1.48565896325632</v>
      </c>
      <c r="U64" s="6" t="s">
        <v>30</v>
      </c>
      <c r="V64" s="6">
        <v>2.07132145879652</v>
      </c>
      <c r="W64" s="6">
        <v>0.456321000215478</v>
      </c>
      <c r="X64" s="6">
        <v>1.77535555698521</v>
      </c>
      <c r="Y64" s="6">
        <v>19.8663652145896</v>
      </c>
      <c r="Z64" s="6">
        <v>65.3823252012589</v>
      </c>
      <c r="AA64" s="6" t="s">
        <v>30</v>
      </c>
      <c r="AB64" s="6">
        <v>74.6943225001254</v>
      </c>
      <c r="AC64" s="11">
        <v>14.0</v>
      </c>
      <c r="AD64" s="11">
        <v>0.0</v>
      </c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</row>
    <row r="65">
      <c r="A65" s="13">
        <v>68.0</v>
      </c>
      <c r="B65" s="5">
        <v>50.0</v>
      </c>
      <c r="C65" s="5">
        <f t="shared" si="5"/>
        <v>44.45</v>
      </c>
      <c r="D65" s="5">
        <f t="shared" si="1"/>
        <v>406.4508</v>
      </c>
      <c r="E65" s="6" t="s">
        <v>30</v>
      </c>
      <c r="F65" s="6">
        <v>11948.2365896547</v>
      </c>
      <c r="G65" s="6">
        <v>1036.10256329875</v>
      </c>
      <c r="H65" s="6">
        <v>919.353365214658</v>
      </c>
      <c r="I65" s="6">
        <v>783.20154785693</v>
      </c>
      <c r="J65" s="6">
        <v>3598.3203652145803</v>
      </c>
      <c r="K65" s="6">
        <v>29.3923145203652</v>
      </c>
      <c r="L65" s="6">
        <v>5.78932658958745</v>
      </c>
      <c r="M65" s="6">
        <v>15.0552314569854</v>
      </c>
      <c r="N65" s="6">
        <v>10.2832012547589</v>
      </c>
      <c r="O65" s="6">
        <v>385.045236514558</v>
      </c>
      <c r="P65" s="6" t="s">
        <v>30</v>
      </c>
      <c r="Q65" s="6">
        <v>9.31523685963258</v>
      </c>
      <c r="R65" s="6">
        <v>29.2042145896325</v>
      </c>
      <c r="S65" s="6">
        <v>122.903320125478</v>
      </c>
      <c r="T65" s="6">
        <v>0.619321458755896</v>
      </c>
      <c r="U65" s="6" t="s">
        <v>30</v>
      </c>
      <c r="V65" s="6">
        <v>1.69632564785412</v>
      </c>
      <c r="W65" s="6">
        <v>0.278326521457856</v>
      </c>
      <c r="X65" s="6" t="s">
        <v>30</v>
      </c>
      <c r="Y65" s="6">
        <v>4.59532652145896</v>
      </c>
      <c r="Z65" s="6">
        <v>51.6563250214258</v>
      </c>
      <c r="AA65" s="6" t="s">
        <v>30</v>
      </c>
      <c r="AB65" s="6">
        <v>29.6773250012458</v>
      </c>
      <c r="AC65" s="14">
        <v>14.0</v>
      </c>
      <c r="AD65" s="14">
        <v>0.0</v>
      </c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</row>
    <row r="66">
      <c r="A66" s="13">
        <v>69.0</v>
      </c>
      <c r="B66" s="5">
        <v>50.0</v>
      </c>
      <c r="C66" s="5">
        <f t="shared" si="5"/>
        <v>44.45</v>
      </c>
      <c r="D66" s="5">
        <f t="shared" si="1"/>
        <v>406.4508</v>
      </c>
      <c r="E66" s="6" t="s">
        <v>30</v>
      </c>
      <c r="F66" s="6">
        <v>11895.5213698547</v>
      </c>
      <c r="G66" s="6">
        <v>857.236589745812</v>
      </c>
      <c r="H66" s="6">
        <v>734.594356214587</v>
      </c>
      <c r="I66" s="6">
        <v>604.2365214589651</v>
      </c>
      <c r="J66" s="6">
        <v>3251.3265896587404</v>
      </c>
      <c r="K66" s="6">
        <v>18.7122362214589</v>
      </c>
      <c r="L66" s="6">
        <v>1.10423145698547</v>
      </c>
      <c r="M66" s="6">
        <v>9.16432658965874</v>
      </c>
      <c r="N66" s="6">
        <v>2.04632652145785</v>
      </c>
      <c r="O66" s="6">
        <v>162.069326521452</v>
      </c>
      <c r="P66" s="6" t="s">
        <v>30</v>
      </c>
      <c r="Q66" s="6">
        <v>8.28132021547859</v>
      </c>
      <c r="R66" s="6">
        <v>15.7962136521458</v>
      </c>
      <c r="S66" s="6">
        <v>72.5033201254785</v>
      </c>
      <c r="T66" s="6" t="s">
        <v>30</v>
      </c>
      <c r="U66" s="6" t="s">
        <v>30</v>
      </c>
      <c r="V66" s="6" t="s">
        <v>31</v>
      </c>
      <c r="W66" s="6">
        <v>0.965326521458965</v>
      </c>
      <c r="X66" s="6" t="s">
        <v>30</v>
      </c>
      <c r="Y66" s="6">
        <v>0.565320125478569</v>
      </c>
      <c r="Z66" s="6">
        <v>46.4332563258965</v>
      </c>
      <c r="AA66" s="6" t="s">
        <v>30</v>
      </c>
      <c r="AB66" s="6">
        <v>1.55732563221102</v>
      </c>
      <c r="AC66" s="11">
        <v>14.0</v>
      </c>
      <c r="AD66" s="11">
        <v>1.0</v>
      </c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</row>
    <row r="67">
      <c r="A67" s="15">
        <v>23.0</v>
      </c>
      <c r="B67" s="9">
        <v>50.0</v>
      </c>
      <c r="C67" s="9">
        <f t="shared" si="5"/>
        <v>44.45</v>
      </c>
      <c r="D67" s="9">
        <f t="shared" si="1"/>
        <v>406.4508</v>
      </c>
      <c r="E67" s="10" t="s">
        <v>30</v>
      </c>
      <c r="F67" s="10">
        <v>13767.694047831885</v>
      </c>
      <c r="G67" s="10">
        <v>959.793351010102</v>
      </c>
      <c r="H67" s="10">
        <v>661.570173500559</v>
      </c>
      <c r="I67" s="10" t="s">
        <v>30</v>
      </c>
      <c r="J67" s="10">
        <v>2926.459931200109</v>
      </c>
      <c r="K67" s="10">
        <v>14.839441940198267</v>
      </c>
      <c r="L67" s="10">
        <v>1.4239542363509294</v>
      </c>
      <c r="M67" s="10">
        <v>11.871454409635277</v>
      </c>
      <c r="N67" s="10">
        <v>11.959617890474101</v>
      </c>
      <c r="O67" s="10">
        <v>1271.564138232491</v>
      </c>
      <c r="P67" s="10" t="s">
        <v>30</v>
      </c>
      <c r="Q67" s="10">
        <v>50.651071935534965</v>
      </c>
      <c r="R67" s="10">
        <v>3.6649774847992</v>
      </c>
      <c r="S67" s="10">
        <v>145.97623346931</v>
      </c>
      <c r="T67" s="10" t="s">
        <v>30</v>
      </c>
      <c r="U67" s="10">
        <v>1.629950043499836</v>
      </c>
      <c r="V67" s="10">
        <v>0.9224858339459538</v>
      </c>
      <c r="W67" s="10">
        <v>0.26303413650577573</v>
      </c>
      <c r="X67" s="10" t="s">
        <v>30</v>
      </c>
      <c r="Y67" s="10" t="s">
        <v>30</v>
      </c>
      <c r="Z67" s="10">
        <v>39.6706238842639</v>
      </c>
      <c r="AA67" s="10" t="s">
        <v>30</v>
      </c>
      <c r="AB67" s="10" t="s">
        <v>30</v>
      </c>
      <c r="AC67" s="3">
        <v>23.0</v>
      </c>
      <c r="AD67" s="3">
        <v>1.0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</row>
    <row r="68">
      <c r="A68" s="18">
        <v>70.0</v>
      </c>
      <c r="B68" s="5">
        <v>50.0</v>
      </c>
      <c r="C68" s="5">
        <f t="shared" si="5"/>
        <v>44.45</v>
      </c>
      <c r="D68" s="5">
        <f t="shared" si="1"/>
        <v>406.4508</v>
      </c>
      <c r="E68" s="6" t="s">
        <v>30</v>
      </c>
      <c r="F68" s="6">
        <v>16327.898881658137</v>
      </c>
      <c r="G68" s="6">
        <v>1360.2100577995154</v>
      </c>
      <c r="H68" s="6">
        <v>1398.3878091190056</v>
      </c>
      <c r="I68" s="6">
        <v>1259.8540962838574</v>
      </c>
      <c r="J68" s="6">
        <v>4290.967881844511</v>
      </c>
      <c r="K68" s="6">
        <v>50.385616512690405</v>
      </c>
      <c r="L68" s="6">
        <v>4.242455186654455</v>
      </c>
      <c r="M68" s="6">
        <v>10.515021748189072</v>
      </c>
      <c r="N68" s="6">
        <v>15.982740477108084</v>
      </c>
      <c r="O68" s="6">
        <v>845.2116399602073</v>
      </c>
      <c r="P68" s="6" t="s">
        <v>30</v>
      </c>
      <c r="Q68" s="6">
        <v>29.130917981534513</v>
      </c>
      <c r="R68" s="6">
        <v>18.020296627757478</v>
      </c>
      <c r="S68" s="6">
        <v>244.84568839485976</v>
      </c>
      <c r="T68" s="6">
        <v>1.0131859860359744</v>
      </c>
      <c r="U68" s="6">
        <v>2.237638933378228</v>
      </c>
      <c r="V68" s="6">
        <v>1.3759775128587888</v>
      </c>
      <c r="W68" s="6">
        <v>0.26764966337050367</v>
      </c>
      <c r="X68" s="6">
        <v>0.8850698054459265</v>
      </c>
      <c r="Y68" s="6">
        <v>6.168673707175375</v>
      </c>
      <c r="Z68" s="6">
        <v>62.11289460318936</v>
      </c>
      <c r="AA68" s="6" t="s">
        <v>31</v>
      </c>
      <c r="AB68" s="6">
        <v>47.210537985813446</v>
      </c>
      <c r="AC68" s="3">
        <v>23.0</v>
      </c>
      <c r="AD68" s="3">
        <v>0.0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</row>
    <row r="69">
      <c r="A69" s="18">
        <v>71.0</v>
      </c>
      <c r="B69" s="5">
        <v>50.0</v>
      </c>
      <c r="C69" s="5">
        <f t="shared" si="5"/>
        <v>44.45</v>
      </c>
      <c r="D69" s="5">
        <f t="shared" si="1"/>
        <v>406.4508</v>
      </c>
      <c r="E69" s="6" t="s">
        <v>30</v>
      </c>
      <c r="F69" s="6">
        <v>16872.905195292275</v>
      </c>
      <c r="G69" s="6">
        <v>1336.6913175898883</v>
      </c>
      <c r="H69" s="6">
        <v>1071.949096468696</v>
      </c>
      <c r="I69" s="6">
        <v>1151.6923522593584</v>
      </c>
      <c r="J69" s="6">
        <v>4076.292586183431</v>
      </c>
      <c r="K69" s="6">
        <v>30.004897422833796</v>
      </c>
      <c r="L69" s="6">
        <v>22.30612423873545</v>
      </c>
      <c r="M69" s="6">
        <v>11.136621821861253</v>
      </c>
      <c r="N69" s="6">
        <v>8.961612382550832</v>
      </c>
      <c r="O69" s="6">
        <v>436.45601151756887</v>
      </c>
      <c r="P69" s="6" t="s">
        <v>30</v>
      </c>
      <c r="Q69" s="6">
        <v>41.4202945577927</v>
      </c>
      <c r="R69" s="6">
        <v>15.5448427601146</v>
      </c>
      <c r="S69" s="6">
        <v>213.35685869070866</v>
      </c>
      <c r="T69" s="6">
        <v>1.717744175426106</v>
      </c>
      <c r="U69" s="6">
        <v>6.58667860411976</v>
      </c>
      <c r="V69" s="6">
        <v>1.4209024100015322</v>
      </c>
      <c r="W69" s="6">
        <v>0.3146549804614446</v>
      </c>
      <c r="X69" s="6">
        <v>0.6287954292415838</v>
      </c>
      <c r="Y69" s="6">
        <v>4.772340545887775</v>
      </c>
      <c r="Z69" s="6">
        <v>51.08105570382476</v>
      </c>
      <c r="AA69" s="6" t="s">
        <v>30</v>
      </c>
      <c r="AB69" s="6">
        <v>25.803167352117654</v>
      </c>
      <c r="AC69" s="3">
        <v>23.0</v>
      </c>
      <c r="AD69" s="3">
        <v>0.0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</row>
    <row r="70">
      <c r="A70" s="18">
        <v>72.0</v>
      </c>
      <c r="B70" s="5">
        <v>50.0</v>
      </c>
      <c r="C70" s="5">
        <f t="shared" si="5"/>
        <v>44.45</v>
      </c>
      <c r="D70" s="5">
        <f t="shared" si="1"/>
        <v>406.4508</v>
      </c>
      <c r="E70" s="6" t="s">
        <v>30</v>
      </c>
      <c r="F70" s="6">
        <v>17306.136321206144</v>
      </c>
      <c r="G70" s="6">
        <v>1448.9934929286364</v>
      </c>
      <c r="H70" s="6">
        <v>1238.8577149160928</v>
      </c>
      <c r="I70" s="6">
        <v>802.0348020020234</v>
      </c>
      <c r="J70" s="6">
        <v>4315.123116062361</v>
      </c>
      <c r="K70" s="6">
        <v>38.25419099093647</v>
      </c>
      <c r="L70" s="6">
        <v>6.620600347696616</v>
      </c>
      <c r="M70" s="6">
        <v>11.791353405182067</v>
      </c>
      <c r="N70" s="6">
        <v>9.944110672155034</v>
      </c>
      <c r="O70" s="6">
        <v>505.8647889181004</v>
      </c>
      <c r="P70" s="6" t="s">
        <v>30</v>
      </c>
      <c r="Q70" s="6">
        <v>96.24632388750106</v>
      </c>
      <c r="R70" s="6">
        <v>20.792567258568315</v>
      </c>
      <c r="S70" s="6">
        <v>286.27502593389994</v>
      </c>
      <c r="T70" s="6">
        <v>1.5960642801211204</v>
      </c>
      <c r="U70" s="6">
        <v>6.773261514497654</v>
      </c>
      <c r="V70" s="6">
        <v>1.4154630967029065</v>
      </c>
      <c r="W70" s="6">
        <v>0.2937428771966965</v>
      </c>
      <c r="X70" s="6" t="s">
        <v>30</v>
      </c>
      <c r="Y70" s="6">
        <v>4.9023894733553375</v>
      </c>
      <c r="Z70" s="6">
        <v>53.775738376475154</v>
      </c>
      <c r="AA70" s="6">
        <v>0.5433765940006973</v>
      </c>
      <c r="AB70" s="6">
        <v>29.775445804228145</v>
      </c>
      <c r="AC70" s="3">
        <v>23.0</v>
      </c>
      <c r="AD70" s="3">
        <v>0.0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</row>
    <row r="71">
      <c r="A71" s="18">
        <v>73.0</v>
      </c>
      <c r="B71" s="5">
        <v>50.0</v>
      </c>
      <c r="C71" s="5">
        <f t="shared" si="5"/>
        <v>44.45</v>
      </c>
      <c r="D71" s="5">
        <f t="shared" si="1"/>
        <v>406.4508</v>
      </c>
      <c r="E71" s="6" t="s">
        <v>31</v>
      </c>
      <c r="F71" s="6">
        <v>15262.479151979865</v>
      </c>
      <c r="G71" s="6">
        <v>1443.451939729415</v>
      </c>
      <c r="H71" s="6">
        <v>1498.7479072708973</v>
      </c>
      <c r="I71" s="6">
        <v>855.1404914529535</v>
      </c>
      <c r="J71" s="6">
        <v>4789.908062092106</v>
      </c>
      <c r="K71" s="6">
        <v>43.88781013985114</v>
      </c>
      <c r="L71" s="6">
        <v>3.402186046067364</v>
      </c>
      <c r="M71" s="6">
        <v>17.636614038754033</v>
      </c>
      <c r="N71" s="6">
        <v>11.053969464253015</v>
      </c>
      <c r="O71" s="6">
        <v>500.39387929574826</v>
      </c>
      <c r="P71" s="6" t="s">
        <v>30</v>
      </c>
      <c r="Q71" s="6">
        <v>323.2765757496252</v>
      </c>
      <c r="R71" s="6">
        <v>24.997188668808768</v>
      </c>
      <c r="S71" s="6">
        <v>349.55285191502696</v>
      </c>
      <c r="T71" s="6">
        <v>0.804590231201217</v>
      </c>
      <c r="U71" s="6">
        <v>4.105613454967849</v>
      </c>
      <c r="V71" s="6">
        <v>1.6086035717904401</v>
      </c>
      <c r="W71" s="6" t="s">
        <v>31</v>
      </c>
      <c r="X71" s="6">
        <v>0.9480919785432147</v>
      </c>
      <c r="Y71" s="6">
        <v>5.677920307973216</v>
      </c>
      <c r="Z71" s="6">
        <v>54.90933006458998</v>
      </c>
      <c r="AA71" s="6">
        <v>0.6210427169277254</v>
      </c>
      <c r="AB71" s="6">
        <v>30.11327920586655</v>
      </c>
      <c r="AC71" s="3">
        <v>23.0</v>
      </c>
      <c r="AD71" s="3">
        <v>0.0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</row>
    <row r="72">
      <c r="A72" s="18">
        <v>74.0</v>
      </c>
      <c r="B72" s="5">
        <v>50.0</v>
      </c>
      <c r="C72" s="5">
        <f t="shared" si="5"/>
        <v>44.45</v>
      </c>
      <c r="D72" s="5">
        <f t="shared" si="1"/>
        <v>406.4508</v>
      </c>
      <c r="E72" s="6" t="s">
        <v>30</v>
      </c>
      <c r="F72" s="6">
        <v>16319.77873280139</v>
      </c>
      <c r="G72" s="6">
        <v>1532.2846218203606</v>
      </c>
      <c r="H72" s="6">
        <v>1612.6007175779262</v>
      </c>
      <c r="I72" s="6">
        <v>982.6446247919976</v>
      </c>
      <c r="J72" s="6">
        <v>4648.877230597096</v>
      </c>
      <c r="K72" s="6">
        <v>51.98524020016673</v>
      </c>
      <c r="L72" s="6">
        <v>6.865780541387339</v>
      </c>
      <c r="M72" s="6">
        <v>12.137579341896405</v>
      </c>
      <c r="N72" s="6">
        <v>18.420357369522357</v>
      </c>
      <c r="O72" s="6">
        <v>693.0416558010895</v>
      </c>
      <c r="P72" s="6" t="s">
        <v>30</v>
      </c>
      <c r="Q72" s="6">
        <v>192.73332899159868</v>
      </c>
      <c r="R72" s="6">
        <v>24.430909766542378</v>
      </c>
      <c r="S72" s="6">
        <v>294.3185918458131</v>
      </c>
      <c r="T72" s="6">
        <v>1.2894706645815677</v>
      </c>
      <c r="U72" s="6">
        <v>3.211987782635273</v>
      </c>
      <c r="V72" s="6">
        <v>1.979277034841621</v>
      </c>
      <c r="W72" s="6" t="s">
        <v>30</v>
      </c>
      <c r="X72" s="6">
        <v>0.8693935884552376</v>
      </c>
      <c r="Y72" s="6">
        <v>5.363726128715104</v>
      </c>
      <c r="Z72" s="6">
        <v>60.77943732089681</v>
      </c>
      <c r="AA72" s="6" t="s">
        <v>31</v>
      </c>
      <c r="AB72" s="6">
        <v>26.123902395746793</v>
      </c>
      <c r="AC72" s="3">
        <v>23.0</v>
      </c>
      <c r="AD72" s="3">
        <v>0.0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</row>
    <row r="73">
      <c r="A73" s="18">
        <v>75.0</v>
      </c>
      <c r="B73" s="5">
        <v>50.0</v>
      </c>
      <c r="C73" s="5">
        <f t="shared" si="5"/>
        <v>44.45</v>
      </c>
      <c r="D73" s="5">
        <f t="shared" si="1"/>
        <v>406.4508</v>
      </c>
      <c r="E73" s="6" t="s">
        <v>30</v>
      </c>
      <c r="F73" s="6">
        <v>16395.535475276563</v>
      </c>
      <c r="G73" s="6">
        <v>1464.79116475668</v>
      </c>
      <c r="H73" s="6">
        <v>1246.4028188101759</v>
      </c>
      <c r="I73" s="6">
        <v>681.6110493879407</v>
      </c>
      <c r="J73" s="6">
        <v>3744.267762267282</v>
      </c>
      <c r="K73" s="6">
        <v>34.83244417568991</v>
      </c>
      <c r="L73" s="6">
        <v>7.806187154822183</v>
      </c>
      <c r="M73" s="6">
        <v>9.491148695124744</v>
      </c>
      <c r="N73" s="6">
        <v>8.887259613368329</v>
      </c>
      <c r="O73" s="6">
        <v>437.0765489043371</v>
      </c>
      <c r="P73" s="6" t="s">
        <v>30</v>
      </c>
      <c r="Q73" s="6">
        <v>157.08053452703496</v>
      </c>
      <c r="R73" s="6">
        <v>13.403689061480383</v>
      </c>
      <c r="S73" s="6">
        <v>194.29806653396037</v>
      </c>
      <c r="T73" s="6">
        <v>0.8895101577915967</v>
      </c>
      <c r="U73" s="6">
        <v>4.79005035655929</v>
      </c>
      <c r="V73" s="6">
        <v>1.2307618886491687</v>
      </c>
      <c r="W73" s="6" t="s">
        <v>31</v>
      </c>
      <c r="X73" s="6" t="s">
        <v>30</v>
      </c>
      <c r="Y73" s="6">
        <v>2.5954211960339872</v>
      </c>
      <c r="Z73" s="6">
        <v>48.98659281889662</v>
      </c>
      <c r="AA73" s="6" t="s">
        <v>31</v>
      </c>
      <c r="AB73" s="6">
        <v>16.517741478131253</v>
      </c>
      <c r="AC73" s="3">
        <v>23.0</v>
      </c>
      <c r="AD73" s="3">
        <v>0.0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</row>
    <row r="74">
      <c r="A74" s="18">
        <v>76.0</v>
      </c>
      <c r="B74" s="5">
        <v>50.0</v>
      </c>
      <c r="C74" s="5">
        <f t="shared" si="5"/>
        <v>44.45</v>
      </c>
      <c r="D74" s="5">
        <f t="shared" si="1"/>
        <v>406.4508</v>
      </c>
      <c r="E74" s="6" t="s">
        <v>30</v>
      </c>
      <c r="F74" s="6">
        <v>16518.750923017564</v>
      </c>
      <c r="G74" s="6">
        <v>1491.790243213088</v>
      </c>
      <c r="H74" s="6">
        <v>1186.6053881669075</v>
      </c>
      <c r="I74" s="6">
        <v>641.2464058874232</v>
      </c>
      <c r="J74" s="6">
        <v>3681.998092437794</v>
      </c>
      <c r="K74" s="6">
        <v>29.719453606898735</v>
      </c>
      <c r="L74" s="6">
        <v>4.323228773397438</v>
      </c>
      <c r="M74" s="6">
        <v>9.46485004930634</v>
      </c>
      <c r="N74" s="6">
        <v>6.470482948212046</v>
      </c>
      <c r="O74" s="6">
        <v>376.7031294410391</v>
      </c>
      <c r="P74" s="6" t="s">
        <v>30</v>
      </c>
      <c r="Q74" s="6">
        <v>151.3721877611462</v>
      </c>
      <c r="R74" s="6">
        <v>13.65276525631015</v>
      </c>
      <c r="S74" s="6">
        <v>182.46728304392974</v>
      </c>
      <c r="T74" s="6" t="s">
        <v>30</v>
      </c>
      <c r="U74" s="6">
        <v>3.3622954484700625</v>
      </c>
      <c r="V74" s="6">
        <v>1.2736498164214205</v>
      </c>
      <c r="W74" s="6" t="s">
        <v>30</v>
      </c>
      <c r="X74" s="6" t="s">
        <v>30</v>
      </c>
      <c r="Y74" s="6">
        <v>1.3940513548554034</v>
      </c>
      <c r="Z74" s="6">
        <v>47.10410106441391</v>
      </c>
      <c r="AA74" s="6" t="s">
        <v>30</v>
      </c>
      <c r="AB74" s="6">
        <v>1.6314527216665702</v>
      </c>
      <c r="AC74" s="3">
        <v>23.0</v>
      </c>
      <c r="AD74" s="3">
        <v>0.0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</row>
    <row r="75">
      <c r="A75" s="18">
        <v>77.0</v>
      </c>
      <c r="B75" s="5">
        <v>50.0</v>
      </c>
      <c r="C75" s="5">
        <f t="shared" si="5"/>
        <v>44.45</v>
      </c>
      <c r="D75" s="5">
        <f t="shared" si="1"/>
        <v>406.4508</v>
      </c>
      <c r="E75" s="6" t="s">
        <v>30</v>
      </c>
      <c r="F75" s="6">
        <v>16283.140094115077</v>
      </c>
      <c r="G75" s="6">
        <v>1499.1174112676863</v>
      </c>
      <c r="H75" s="6">
        <v>1525.107252403189</v>
      </c>
      <c r="I75" s="6">
        <v>739.7794801556654</v>
      </c>
      <c r="J75" s="6">
        <v>4275.816426942884</v>
      </c>
      <c r="K75" s="6">
        <v>46.20086911910633</v>
      </c>
      <c r="L75" s="6">
        <v>4.718382289829311</v>
      </c>
      <c r="M75" s="6">
        <v>10.536821496280611</v>
      </c>
      <c r="N75" s="6">
        <v>12.499010122188714</v>
      </c>
      <c r="O75" s="6">
        <v>544.5324072924741</v>
      </c>
      <c r="P75" s="6" t="s">
        <v>30</v>
      </c>
      <c r="Q75" s="6">
        <v>310.6633351872814</v>
      </c>
      <c r="R75" s="6">
        <v>14.082144963016574</v>
      </c>
      <c r="S75" s="6">
        <v>351.9785216059029</v>
      </c>
      <c r="T75" s="6" t="s">
        <v>30</v>
      </c>
      <c r="U75" s="6">
        <v>4.505426110574191</v>
      </c>
      <c r="V75" s="6">
        <v>1.4276912969208815</v>
      </c>
      <c r="W75" s="6" t="s">
        <v>30</v>
      </c>
      <c r="X75" s="6">
        <v>0.5894692261541304</v>
      </c>
      <c r="Y75" s="6">
        <v>1.5393262892545156</v>
      </c>
      <c r="Z75" s="6">
        <v>54.93046616994941</v>
      </c>
      <c r="AA75" s="6" t="s">
        <v>30</v>
      </c>
      <c r="AB75" s="6">
        <v>8.340226189979678</v>
      </c>
      <c r="AC75" s="3">
        <v>23.0</v>
      </c>
      <c r="AD75" s="3">
        <v>0.0</v>
      </c>
      <c r="AE75" s="16"/>
      <c r="AF75" s="16"/>
      <c r="AG75" s="16"/>
      <c r="AH75" s="16"/>
      <c r="AI75" s="16"/>
      <c r="AJ75" s="16"/>
      <c r="AK75" s="16"/>
      <c r="AL75" s="16"/>
      <c r="AM75" s="16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</row>
    <row r="76">
      <c r="A76" s="18">
        <v>78.0</v>
      </c>
      <c r="B76" s="5">
        <v>50.0</v>
      </c>
      <c r="C76" s="5">
        <f t="shared" si="5"/>
        <v>44.45</v>
      </c>
      <c r="D76" s="5">
        <f t="shared" si="1"/>
        <v>406.4508</v>
      </c>
      <c r="E76" s="6" t="s">
        <v>30</v>
      </c>
      <c r="F76" s="6">
        <v>27585.03816041365</v>
      </c>
      <c r="G76" s="6">
        <v>1208.6536503046434</v>
      </c>
      <c r="H76" s="6">
        <v>1002.5433150648993</v>
      </c>
      <c r="I76" s="6">
        <v>941.2127885444935</v>
      </c>
      <c r="J76" s="6">
        <v>3481.1541881772177</v>
      </c>
      <c r="K76" s="6">
        <v>28.176374066036885</v>
      </c>
      <c r="L76" s="6">
        <v>3.757181827598122</v>
      </c>
      <c r="M76" s="6">
        <v>8.64986384739096</v>
      </c>
      <c r="N76" s="6">
        <v>6.91013279884438</v>
      </c>
      <c r="O76" s="6">
        <v>369.63732200293833</v>
      </c>
      <c r="P76" s="6">
        <v>0.6653707387936895</v>
      </c>
      <c r="Q76" s="6">
        <v>111.26147937139395</v>
      </c>
      <c r="R76" s="6">
        <v>11.111364890726406</v>
      </c>
      <c r="S76" s="6">
        <v>182.7673954772797</v>
      </c>
      <c r="T76" s="6">
        <v>1.2591149300693496</v>
      </c>
      <c r="U76" s="6">
        <v>2.6809605740291897</v>
      </c>
      <c r="V76" s="6">
        <v>1.8356833938024721</v>
      </c>
      <c r="W76" s="6">
        <v>0.30426815555063486</v>
      </c>
      <c r="X76" s="6">
        <v>0.5913706393559814</v>
      </c>
      <c r="Y76" s="6">
        <v>3.852882012782377</v>
      </c>
      <c r="Z76" s="6">
        <v>50.38092625489368</v>
      </c>
      <c r="AA76" s="6">
        <v>1.673606485726784</v>
      </c>
      <c r="AB76" s="6">
        <v>22.37427377682694</v>
      </c>
      <c r="AC76" s="3">
        <v>23.0</v>
      </c>
      <c r="AD76" s="3">
        <v>0.0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</row>
    <row r="77">
      <c r="A77" s="18">
        <v>79.0</v>
      </c>
      <c r="B77" s="5">
        <v>50.0</v>
      </c>
      <c r="C77" s="5">
        <f t="shared" si="5"/>
        <v>44.45</v>
      </c>
      <c r="D77" s="5">
        <f t="shared" si="1"/>
        <v>406.4508</v>
      </c>
      <c r="E77" s="6" t="s">
        <v>30</v>
      </c>
      <c r="F77" s="6">
        <v>28133.639690674416</v>
      </c>
      <c r="G77" s="6">
        <v>1660.891652303024</v>
      </c>
      <c r="H77" s="6">
        <v>1382.804474083584</v>
      </c>
      <c r="I77" s="6">
        <v>750.9811694379985</v>
      </c>
      <c r="J77" s="6">
        <v>4113.492643406736</v>
      </c>
      <c r="K77" s="6">
        <v>41.356699866401435</v>
      </c>
      <c r="L77" s="6">
        <v>6.471404047044939</v>
      </c>
      <c r="M77" s="6">
        <v>12.261722059137492</v>
      </c>
      <c r="N77" s="6">
        <v>9.251492411322733</v>
      </c>
      <c r="O77" s="6">
        <v>421.802210597481</v>
      </c>
      <c r="P77" s="6">
        <v>0.6813070687538111</v>
      </c>
      <c r="Q77" s="6">
        <v>132.9334769335099</v>
      </c>
      <c r="R77" s="6">
        <v>15.38660661611137</v>
      </c>
      <c r="S77" s="6">
        <v>204.13356704903796</v>
      </c>
      <c r="T77" s="6">
        <v>1.0320803588397134</v>
      </c>
      <c r="U77" s="6">
        <v>0.7015487320154896</v>
      </c>
      <c r="V77" s="6">
        <v>1.7844235273019298</v>
      </c>
      <c r="W77" s="6" t="s">
        <v>30</v>
      </c>
      <c r="X77" s="6" t="s">
        <v>30</v>
      </c>
      <c r="Y77" s="6">
        <v>2.9724230190551646</v>
      </c>
      <c r="Z77" s="6">
        <v>56.44873919830869</v>
      </c>
      <c r="AA77" s="6">
        <v>1.09957451632434</v>
      </c>
      <c r="AB77" s="6">
        <v>13.874044975235499</v>
      </c>
      <c r="AC77" s="3">
        <v>23.0</v>
      </c>
      <c r="AD77" s="3">
        <v>0.0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</row>
    <row r="78">
      <c r="A78" s="18">
        <v>80.0</v>
      </c>
      <c r="B78" s="5">
        <v>50.0</v>
      </c>
      <c r="C78" s="5">
        <f t="shared" si="5"/>
        <v>44.45</v>
      </c>
      <c r="D78" s="5">
        <f t="shared" si="1"/>
        <v>406.4508</v>
      </c>
      <c r="E78" s="6" t="s">
        <v>30</v>
      </c>
      <c r="F78" s="6">
        <v>21684.96212384966</v>
      </c>
      <c r="G78" s="6">
        <v>1027.6564630934818</v>
      </c>
      <c r="H78" s="6">
        <v>793.7528988143703</v>
      </c>
      <c r="I78" s="6" t="s">
        <v>30</v>
      </c>
      <c r="J78" s="6">
        <v>3358.0000465733756</v>
      </c>
      <c r="K78" s="6">
        <v>22.60035954645994</v>
      </c>
      <c r="L78" s="6">
        <v>3.189457865830492</v>
      </c>
      <c r="M78" s="6">
        <v>9.481114096549163</v>
      </c>
      <c r="N78" s="6">
        <v>4.902659038370682</v>
      </c>
      <c r="O78" s="6">
        <v>244.28335576483477</v>
      </c>
      <c r="P78" s="6" t="s">
        <v>30</v>
      </c>
      <c r="Q78" s="6">
        <v>106.71612251695365</v>
      </c>
      <c r="R78" s="6">
        <v>8.076539538833721</v>
      </c>
      <c r="S78" s="6">
        <v>144.15192888475158</v>
      </c>
      <c r="T78" s="6" t="s">
        <v>30</v>
      </c>
      <c r="U78" s="6">
        <v>0.8785443702616713</v>
      </c>
      <c r="V78" s="6">
        <v>1.2943428269899941</v>
      </c>
      <c r="W78" s="6" t="s">
        <v>30</v>
      </c>
      <c r="X78" s="6" t="s">
        <v>30</v>
      </c>
      <c r="Y78" s="6">
        <v>0.8347352836864312</v>
      </c>
      <c r="Z78" s="6">
        <v>45.99163463302354</v>
      </c>
      <c r="AA78" s="6">
        <v>0.9113379002606471</v>
      </c>
      <c r="AB78" s="6">
        <v>1.6453820398202152</v>
      </c>
      <c r="AC78" s="3">
        <v>23.0</v>
      </c>
      <c r="AD78" s="3">
        <v>0.0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</row>
    <row r="79">
      <c r="A79" s="18">
        <v>81.0</v>
      </c>
      <c r="B79" s="5">
        <v>50.0</v>
      </c>
      <c r="C79" s="5">
        <f t="shared" si="5"/>
        <v>44.45</v>
      </c>
      <c r="D79" s="5">
        <f t="shared" si="1"/>
        <v>406.4508</v>
      </c>
      <c r="E79" s="6" t="s">
        <v>30</v>
      </c>
      <c r="F79" s="6">
        <v>22700.568843934732</v>
      </c>
      <c r="G79" s="6">
        <v>1662.2059220103376</v>
      </c>
      <c r="H79" s="6">
        <v>1393.1149665539376</v>
      </c>
      <c r="I79" s="6">
        <v>725.3158841255911</v>
      </c>
      <c r="J79" s="6">
        <v>4742.1795095559655</v>
      </c>
      <c r="K79" s="6">
        <v>39.32240082376074</v>
      </c>
      <c r="L79" s="6">
        <v>1.5656807026313584</v>
      </c>
      <c r="M79" s="6">
        <v>9.491003524038776</v>
      </c>
      <c r="N79" s="6">
        <v>12.300909056418869</v>
      </c>
      <c r="O79" s="6">
        <v>587.589774424506</v>
      </c>
      <c r="P79" s="6" t="s">
        <v>30</v>
      </c>
      <c r="Q79" s="6">
        <v>91.33906004605755</v>
      </c>
      <c r="R79" s="6">
        <v>37.946240241243856</v>
      </c>
      <c r="S79" s="6">
        <v>300.80918020528065</v>
      </c>
      <c r="T79" s="6">
        <v>1.0870379669762273</v>
      </c>
      <c r="U79" s="6" t="s">
        <v>30</v>
      </c>
      <c r="V79" s="6">
        <v>1.6866851759036785</v>
      </c>
      <c r="W79" s="6" t="s">
        <v>31</v>
      </c>
      <c r="X79" s="6">
        <v>1.7463832356189295</v>
      </c>
      <c r="Y79" s="6">
        <v>9.741261164089275</v>
      </c>
      <c r="Z79" s="6">
        <v>56.731322007327584</v>
      </c>
      <c r="AA79" s="6">
        <v>1.1721449632920524</v>
      </c>
      <c r="AB79" s="6">
        <v>54.70132779065898</v>
      </c>
      <c r="AC79" s="3">
        <v>23.0</v>
      </c>
      <c r="AD79" s="3">
        <v>0.0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</row>
    <row r="80">
      <c r="A80" s="18">
        <v>82.0</v>
      </c>
      <c r="B80" s="5">
        <v>50.0</v>
      </c>
      <c r="C80" s="5">
        <f t="shared" si="5"/>
        <v>44.45</v>
      </c>
      <c r="D80" s="5">
        <f t="shared" si="1"/>
        <v>406.4508</v>
      </c>
      <c r="E80" s="6" t="s">
        <v>30</v>
      </c>
      <c r="F80" s="6">
        <v>21674.221971837844</v>
      </c>
      <c r="G80" s="6">
        <v>1286.7286835444106</v>
      </c>
      <c r="H80" s="6">
        <v>1671.2624187021481</v>
      </c>
      <c r="I80" s="6">
        <v>946.864983992784</v>
      </c>
      <c r="J80" s="6">
        <v>4470.35343116968</v>
      </c>
      <c r="K80" s="6">
        <v>63.81524659141624</v>
      </c>
      <c r="L80" s="6">
        <v>2.636607342860873</v>
      </c>
      <c r="M80" s="6">
        <v>10.523259520784558</v>
      </c>
      <c r="N80" s="6">
        <v>21.969282907850737</v>
      </c>
      <c r="O80" s="6">
        <v>878.252569480097</v>
      </c>
      <c r="P80" s="6">
        <v>0.5962217019682343</v>
      </c>
      <c r="Q80" s="6">
        <v>116.22891780413741</v>
      </c>
      <c r="R80" s="6">
        <v>56.78687550824553</v>
      </c>
      <c r="S80" s="6">
        <v>283.0842886965216</v>
      </c>
      <c r="T80" s="6">
        <v>1.997171174925375</v>
      </c>
      <c r="U80" s="6" t="s">
        <v>30</v>
      </c>
      <c r="V80" s="6">
        <v>1.609640464790162</v>
      </c>
      <c r="W80" s="6" t="s">
        <v>30</v>
      </c>
      <c r="X80" s="6">
        <v>1.4553378991477055</v>
      </c>
      <c r="Y80" s="6">
        <v>28.046950476081822</v>
      </c>
      <c r="Z80" s="6">
        <v>60.75128084259458</v>
      </c>
      <c r="AA80" s="6">
        <v>1.143774462494251</v>
      </c>
      <c r="AB80" s="6">
        <v>34.980580421699756</v>
      </c>
      <c r="AC80" s="3">
        <v>23.0</v>
      </c>
      <c r="AD80" s="3">
        <v>0.0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</row>
    <row r="81">
      <c r="A81" s="18">
        <v>83.0</v>
      </c>
      <c r="B81" s="5">
        <v>50.0</v>
      </c>
      <c r="C81" s="5">
        <f t="shared" si="5"/>
        <v>44.45</v>
      </c>
      <c r="D81" s="5">
        <f t="shared" si="1"/>
        <v>406.4508</v>
      </c>
      <c r="E81" s="6" t="s">
        <v>30</v>
      </c>
      <c r="F81" s="6">
        <v>18615.840746688922</v>
      </c>
      <c r="G81" s="6">
        <v>1453.5047807318545</v>
      </c>
      <c r="H81" s="6">
        <v>1337.0678447768594</v>
      </c>
      <c r="I81" s="6">
        <v>662.4256551435714</v>
      </c>
      <c r="J81" s="6">
        <v>4226.161081488455</v>
      </c>
      <c r="K81" s="6">
        <v>43.62163928854384</v>
      </c>
      <c r="L81" s="6">
        <v>3.017060995350231</v>
      </c>
      <c r="M81" s="6">
        <v>9.872665141742997</v>
      </c>
      <c r="N81" s="6">
        <v>12.19097479203412</v>
      </c>
      <c r="O81" s="6">
        <v>460.47602995827816</v>
      </c>
      <c r="P81" s="6" t="s">
        <v>30</v>
      </c>
      <c r="Q81" s="6">
        <v>67.01772691047624</v>
      </c>
      <c r="R81" s="6">
        <v>12.68651986406861</v>
      </c>
      <c r="S81" s="6">
        <v>224.40669693621496</v>
      </c>
      <c r="T81" s="6">
        <v>0.5858434633852889</v>
      </c>
      <c r="U81" s="6" t="s">
        <v>31</v>
      </c>
      <c r="V81" s="6">
        <v>1.7707697021670603</v>
      </c>
      <c r="W81" s="6" t="s">
        <v>30</v>
      </c>
      <c r="X81" s="6" t="s">
        <v>30</v>
      </c>
      <c r="Y81" s="6">
        <v>2.4892220921118686</v>
      </c>
      <c r="Z81" s="6">
        <v>55.85215383486605</v>
      </c>
      <c r="AA81" s="6">
        <v>0.9969056100395177</v>
      </c>
      <c r="AB81" s="6">
        <v>13.763715040405872</v>
      </c>
      <c r="AC81" s="3">
        <v>23.0</v>
      </c>
      <c r="AD81" s="3">
        <v>0.0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</row>
    <row r="82">
      <c r="A82" s="18">
        <v>84.0</v>
      </c>
      <c r="B82" s="5">
        <v>50.0</v>
      </c>
      <c r="C82" s="5">
        <f t="shared" si="5"/>
        <v>44.45</v>
      </c>
      <c r="D82" s="5">
        <f t="shared" si="1"/>
        <v>406.4508</v>
      </c>
      <c r="E82" s="6" t="s">
        <v>30</v>
      </c>
      <c r="F82" s="6">
        <v>19719.345808996597</v>
      </c>
      <c r="G82" s="6">
        <v>1544.7577100893518</v>
      </c>
      <c r="H82" s="6">
        <v>1447.3756339380432</v>
      </c>
      <c r="I82" s="6">
        <v>810.2922650242211</v>
      </c>
      <c r="J82" s="6">
        <v>4129.478273071406</v>
      </c>
      <c r="K82" s="6">
        <v>42.45664972809002</v>
      </c>
      <c r="L82" s="6">
        <v>2.3846508920172593</v>
      </c>
      <c r="M82" s="6">
        <v>10.82043562935969</v>
      </c>
      <c r="N82" s="6">
        <v>11.813347553758055</v>
      </c>
      <c r="O82" s="6">
        <v>480.91746867046686</v>
      </c>
      <c r="P82" s="6">
        <v>0.5191285473899393</v>
      </c>
      <c r="Q82" s="6">
        <v>104.33235160853901</v>
      </c>
      <c r="R82" s="6">
        <v>21.359251510571802</v>
      </c>
      <c r="S82" s="6">
        <v>226.09016261779993</v>
      </c>
      <c r="T82" s="6">
        <v>0.6575549731679163</v>
      </c>
      <c r="U82" s="6" t="s">
        <v>30</v>
      </c>
      <c r="V82" s="6">
        <v>1.5942298503264114</v>
      </c>
      <c r="W82" s="6" t="s">
        <v>30</v>
      </c>
      <c r="X82" s="6">
        <v>0.6009118868272906</v>
      </c>
      <c r="Y82" s="6">
        <v>11.334154208883591</v>
      </c>
      <c r="Z82" s="6">
        <v>55.38275799325756</v>
      </c>
      <c r="AA82" s="6">
        <v>0.8468045459326781</v>
      </c>
      <c r="AB82" s="6">
        <v>28.67265254525873</v>
      </c>
      <c r="AC82" s="3">
        <v>23.0</v>
      </c>
      <c r="AD82" s="3">
        <v>0.0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</row>
    <row r="83">
      <c r="A83" s="18">
        <v>85.0</v>
      </c>
      <c r="B83" s="5">
        <v>50.0</v>
      </c>
      <c r="C83" s="5">
        <f t="shared" si="5"/>
        <v>44.45</v>
      </c>
      <c r="D83" s="5">
        <f t="shared" si="1"/>
        <v>406.4508</v>
      </c>
      <c r="E83" s="6" t="s">
        <v>30</v>
      </c>
      <c r="F83" s="6">
        <v>13624.793366975691</v>
      </c>
      <c r="G83" s="6">
        <v>1052.2218478049922</v>
      </c>
      <c r="H83" s="6">
        <v>1249.005484574386</v>
      </c>
      <c r="I83" s="6">
        <v>842.8628399341702</v>
      </c>
      <c r="J83" s="6">
        <v>3881.313294699968</v>
      </c>
      <c r="K83" s="6">
        <v>46.40848900787974</v>
      </c>
      <c r="L83" s="6">
        <v>4.224985322507575</v>
      </c>
      <c r="M83" s="6">
        <v>16.096901638260256</v>
      </c>
      <c r="N83" s="6">
        <v>13.414034273189081</v>
      </c>
      <c r="O83" s="6">
        <v>557.1325104142022</v>
      </c>
      <c r="P83" s="6">
        <v>0.5145115207232475</v>
      </c>
      <c r="Q83" s="6">
        <v>57.64548103317956</v>
      </c>
      <c r="R83" s="6">
        <v>17.922634528060893</v>
      </c>
      <c r="S83" s="6">
        <v>199.50891958957754</v>
      </c>
      <c r="T83" s="6">
        <v>0.8724366578009727</v>
      </c>
      <c r="U83" s="6" t="s">
        <v>30</v>
      </c>
      <c r="V83" s="6">
        <v>1.5680784307013658</v>
      </c>
      <c r="W83" s="6">
        <v>0.28904636041608445</v>
      </c>
      <c r="X83" s="6">
        <v>0.623204373873271</v>
      </c>
      <c r="Y83" s="6">
        <v>5.875734358241363</v>
      </c>
      <c r="Z83" s="6">
        <v>52.55778139657892</v>
      </c>
      <c r="AA83" s="6">
        <v>0.8588309742569064</v>
      </c>
      <c r="AB83" s="6">
        <v>22.004939769061444</v>
      </c>
      <c r="AC83" s="3">
        <v>23.0</v>
      </c>
      <c r="AD83" s="3">
        <v>0.0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</row>
    <row r="84">
      <c r="A84" s="18">
        <v>86.0</v>
      </c>
      <c r="B84" s="5">
        <v>50.0</v>
      </c>
      <c r="C84" s="5">
        <f t="shared" si="5"/>
        <v>44.45</v>
      </c>
      <c r="D84" s="5">
        <f t="shared" si="1"/>
        <v>406.4508</v>
      </c>
      <c r="E84" s="6" t="s">
        <v>30</v>
      </c>
      <c r="F84" s="6">
        <v>21483.59138023197</v>
      </c>
      <c r="G84" s="6">
        <v>1627.945157166357</v>
      </c>
      <c r="H84" s="6">
        <v>2321.2631246929436</v>
      </c>
      <c r="I84" s="6">
        <v>1076.028074331187</v>
      </c>
      <c r="J84" s="6">
        <v>5118.410281519683</v>
      </c>
      <c r="K84" s="6">
        <v>95.75226366491852</v>
      </c>
      <c r="L84" s="6">
        <v>3.194697888340903</v>
      </c>
      <c r="M84" s="6">
        <v>11.010215804130983</v>
      </c>
      <c r="N84" s="6">
        <v>23.848847828629793</v>
      </c>
      <c r="O84" s="6">
        <v>961.9914161745656</v>
      </c>
      <c r="P84" s="6">
        <v>0.6363104799975196</v>
      </c>
      <c r="Q84" s="6">
        <v>66.70601044785694</v>
      </c>
      <c r="R84" s="6">
        <v>16.317610907632723</v>
      </c>
      <c r="S84" s="6">
        <v>186.0142052740521</v>
      </c>
      <c r="T84" s="6">
        <v>0.8608276204449378</v>
      </c>
      <c r="U84" s="6">
        <v>0.9712757061173192</v>
      </c>
      <c r="V84" s="6">
        <v>1.407519158056765</v>
      </c>
      <c r="W84" s="6" t="s">
        <v>30</v>
      </c>
      <c r="X84" s="6">
        <v>0.7120043864551695</v>
      </c>
      <c r="Y84" s="6">
        <v>4.359731807519266</v>
      </c>
      <c r="Z84" s="6">
        <v>59.30144397237129</v>
      </c>
      <c r="AA84" s="6">
        <v>0.7636939791319073</v>
      </c>
      <c r="AB84" s="6">
        <v>19.03536069206563</v>
      </c>
      <c r="AC84" s="3">
        <v>23.0</v>
      </c>
      <c r="AD84" s="3">
        <v>0.0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</row>
    <row r="85">
      <c r="A85" s="18">
        <v>87.0</v>
      </c>
      <c r="B85" s="5">
        <v>50.0</v>
      </c>
      <c r="C85" s="5">
        <f t="shared" si="5"/>
        <v>44.45</v>
      </c>
      <c r="D85" s="5">
        <f t="shared" si="1"/>
        <v>406.4508</v>
      </c>
      <c r="E85" s="6" t="s">
        <v>30</v>
      </c>
      <c r="F85" s="6">
        <v>23213.851142929034</v>
      </c>
      <c r="G85" s="6">
        <v>1357.5495667903183</v>
      </c>
      <c r="H85" s="6">
        <v>1235.0822109670592</v>
      </c>
      <c r="I85" s="6">
        <v>851.8631205757083</v>
      </c>
      <c r="J85" s="6">
        <v>3868.478982557728</v>
      </c>
      <c r="K85" s="6">
        <v>36.90641727625464</v>
      </c>
      <c r="L85" s="6">
        <v>4.091984195484613</v>
      </c>
      <c r="M85" s="6">
        <v>9.974604483460553</v>
      </c>
      <c r="N85" s="6">
        <v>8.300739651227351</v>
      </c>
      <c r="O85" s="6">
        <v>378.73926609397455</v>
      </c>
      <c r="P85" s="6">
        <v>0.43954293274472145</v>
      </c>
      <c r="Q85" s="6">
        <v>66.88035609527381</v>
      </c>
      <c r="R85" s="6">
        <v>11.799855136434484</v>
      </c>
      <c r="S85" s="6">
        <v>147.19455630828838</v>
      </c>
      <c r="T85" s="6">
        <v>1.3085120528088559</v>
      </c>
      <c r="U85" s="6">
        <v>4.941561504502654</v>
      </c>
      <c r="V85" s="6">
        <v>1.1703584402407754</v>
      </c>
      <c r="W85" s="6" t="s">
        <v>30</v>
      </c>
      <c r="X85" s="6">
        <v>0.7361160604040683</v>
      </c>
      <c r="Y85" s="6">
        <v>3.963191845736014</v>
      </c>
      <c r="Z85" s="6">
        <v>51.077610954230686</v>
      </c>
      <c r="AA85" s="6">
        <v>0.828770751116406</v>
      </c>
      <c r="AB85" s="6">
        <v>51.74519385269196</v>
      </c>
      <c r="AC85" s="3">
        <v>23.0</v>
      </c>
      <c r="AD85" s="3">
        <v>0.0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</row>
    <row r="86">
      <c r="A86" s="18">
        <v>88.0</v>
      </c>
      <c r="B86" s="5">
        <v>50.0</v>
      </c>
      <c r="C86" s="5">
        <f t="shared" si="5"/>
        <v>44.45</v>
      </c>
      <c r="D86" s="5">
        <f t="shared" si="1"/>
        <v>406.4508</v>
      </c>
      <c r="E86" s="6" t="s">
        <v>30</v>
      </c>
      <c r="F86" s="6">
        <v>21437.42247858904</v>
      </c>
      <c r="G86" s="6">
        <v>1287.6214004184167</v>
      </c>
      <c r="H86" s="6">
        <v>1084.5506959079648</v>
      </c>
      <c r="I86" s="6">
        <v>612.5266649403295</v>
      </c>
      <c r="J86" s="6">
        <v>3669.0107486358634</v>
      </c>
      <c r="K86" s="6">
        <v>34.1726487634238</v>
      </c>
      <c r="L86" s="6">
        <v>4.955833479457223</v>
      </c>
      <c r="M86" s="6">
        <v>11.514065339308015</v>
      </c>
      <c r="N86" s="6">
        <v>8.44393000559999</v>
      </c>
      <c r="O86" s="6">
        <v>357.6567129469404</v>
      </c>
      <c r="P86" s="6">
        <v>0.53705223616258</v>
      </c>
      <c r="Q86" s="6">
        <v>84.02740176307087</v>
      </c>
      <c r="R86" s="6">
        <v>9.960173969036545</v>
      </c>
      <c r="S86" s="6">
        <v>191.64654613949827</v>
      </c>
      <c r="T86" s="6" t="s">
        <v>31</v>
      </c>
      <c r="U86" s="6">
        <v>1.815841178899488</v>
      </c>
      <c r="V86" s="6">
        <v>1.2084763909831069</v>
      </c>
      <c r="W86" s="6" t="s">
        <v>30</v>
      </c>
      <c r="X86" s="6" t="s">
        <v>30</v>
      </c>
      <c r="Y86" s="6">
        <v>1.4039901923659903</v>
      </c>
      <c r="Z86" s="6">
        <v>48.582855011766526</v>
      </c>
      <c r="AA86" s="6">
        <v>0.797709374393881</v>
      </c>
      <c r="AB86" s="6">
        <v>6.762664568972405</v>
      </c>
      <c r="AC86" s="3">
        <v>23.0</v>
      </c>
      <c r="AD86" s="3">
        <v>0.0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</row>
    <row r="87">
      <c r="A87" s="18">
        <v>89.0</v>
      </c>
      <c r="B87" s="5">
        <v>50.0</v>
      </c>
      <c r="C87" s="5">
        <f t="shared" si="5"/>
        <v>44.45</v>
      </c>
      <c r="D87" s="5">
        <f t="shared" si="1"/>
        <v>406.4508</v>
      </c>
      <c r="E87" s="6" t="s">
        <v>30</v>
      </c>
      <c r="F87" s="6">
        <v>26252.45614730111</v>
      </c>
      <c r="G87" s="6">
        <v>1494.9654061845722</v>
      </c>
      <c r="H87" s="6">
        <v>1093.377635383881</v>
      </c>
      <c r="I87" s="6">
        <v>573.6529681728147</v>
      </c>
      <c r="J87" s="6">
        <v>3740.461893493759</v>
      </c>
      <c r="K87" s="6">
        <v>30.769524340195915</v>
      </c>
      <c r="L87" s="6">
        <v>1.5633513654196831</v>
      </c>
      <c r="M87" s="6">
        <v>9.67563698612903</v>
      </c>
      <c r="N87" s="6">
        <v>5.0235222363661585</v>
      </c>
      <c r="O87" s="6">
        <v>234.09527844836572</v>
      </c>
      <c r="P87" s="6" t="s">
        <v>30</v>
      </c>
      <c r="Q87" s="6">
        <v>11.607213542468573</v>
      </c>
      <c r="R87" s="6">
        <v>8.1672341313886</v>
      </c>
      <c r="S87" s="6">
        <v>113.4779352942839</v>
      </c>
      <c r="T87" s="6">
        <v>0.6223553642714929</v>
      </c>
      <c r="U87" s="6">
        <v>1.9309092085390933</v>
      </c>
      <c r="V87" s="6">
        <v>1.122805690533599</v>
      </c>
      <c r="W87" s="6" t="s">
        <v>30</v>
      </c>
      <c r="X87" s="6" t="s">
        <v>30</v>
      </c>
      <c r="Y87" s="6">
        <v>1.973404302648812</v>
      </c>
      <c r="Z87" s="6">
        <v>46.54730515443225</v>
      </c>
      <c r="AA87" s="6">
        <v>0.7726737119323457</v>
      </c>
      <c r="AB87" s="6">
        <v>20.046632890327437</v>
      </c>
      <c r="AC87" s="3">
        <v>23.0</v>
      </c>
      <c r="AD87" s="3">
        <v>0.0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</row>
    <row r="88">
      <c r="A88" s="18">
        <v>90.0</v>
      </c>
      <c r="B88" s="5">
        <v>50.0</v>
      </c>
      <c r="C88" s="5">
        <f t="shared" si="5"/>
        <v>44.45</v>
      </c>
      <c r="D88" s="5">
        <f t="shared" si="1"/>
        <v>406.4508</v>
      </c>
      <c r="E88" s="6" t="s">
        <v>30</v>
      </c>
      <c r="F88" s="6">
        <v>26100.967900471496</v>
      </c>
      <c r="G88" s="6">
        <v>1180.4249250200437</v>
      </c>
      <c r="H88" s="6">
        <v>883.2838885859514</v>
      </c>
      <c r="I88" s="6">
        <v>561.3801706077514</v>
      </c>
      <c r="J88" s="6">
        <v>3291.5454938820685</v>
      </c>
      <c r="K88" s="6">
        <v>27.230026777946822</v>
      </c>
      <c r="L88" s="6">
        <v>1.9469054201942755</v>
      </c>
      <c r="M88" s="6">
        <v>8.393539714898099</v>
      </c>
      <c r="N88" s="6">
        <v>6.69098191720718</v>
      </c>
      <c r="O88" s="6">
        <v>222.28939720814967</v>
      </c>
      <c r="P88" s="6" t="s">
        <v>30</v>
      </c>
      <c r="Q88" s="6">
        <v>8.996002500001538</v>
      </c>
      <c r="R88" s="6">
        <v>11.276627565702256</v>
      </c>
      <c r="S88" s="6">
        <v>91.842763989352</v>
      </c>
      <c r="T88" s="6">
        <v>0.7716583989971508</v>
      </c>
      <c r="U88" s="6" t="s">
        <v>30</v>
      </c>
      <c r="V88" s="6">
        <v>1.0842098748535272</v>
      </c>
      <c r="W88" s="6" t="s">
        <v>30</v>
      </c>
      <c r="X88" s="6" t="s">
        <v>30</v>
      </c>
      <c r="Y88" s="6">
        <v>3.7415042480593748</v>
      </c>
      <c r="Z88" s="6">
        <v>45.087197452186906</v>
      </c>
      <c r="AA88" s="6">
        <v>0.812650332383283</v>
      </c>
      <c r="AB88" s="6">
        <v>8.831091718705869</v>
      </c>
      <c r="AC88" s="3">
        <v>23.0</v>
      </c>
      <c r="AD88" s="3">
        <v>0.0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</row>
    <row r="89">
      <c r="A89" s="18">
        <v>91.0</v>
      </c>
      <c r="B89" s="5">
        <v>50.0</v>
      </c>
      <c r="C89" s="5">
        <f t="shared" si="5"/>
        <v>44.45</v>
      </c>
      <c r="D89" s="5">
        <f t="shared" si="1"/>
        <v>406.4508</v>
      </c>
      <c r="E89" s="6" t="s">
        <v>30</v>
      </c>
      <c r="F89" s="6">
        <v>19325.988903344052</v>
      </c>
      <c r="G89" s="6">
        <v>1385.44052310329</v>
      </c>
      <c r="H89" s="6">
        <v>985.1645786065444</v>
      </c>
      <c r="I89" s="6">
        <v>593.2565465132654</v>
      </c>
      <c r="J89" s="6">
        <v>3484.3189924113863</v>
      </c>
      <c r="K89" s="6">
        <v>25.484506521904105</v>
      </c>
      <c r="L89" s="6">
        <v>4.39299507468488</v>
      </c>
      <c r="M89" s="6">
        <v>12.078385015265464</v>
      </c>
      <c r="N89" s="6">
        <v>4.137332547890664</v>
      </c>
      <c r="O89" s="6">
        <v>192.37675985374352</v>
      </c>
      <c r="P89" s="6" t="s">
        <v>30</v>
      </c>
      <c r="Q89" s="6">
        <v>8.525632617189478</v>
      </c>
      <c r="R89" s="6">
        <v>6.599417346400069</v>
      </c>
      <c r="S89" s="6">
        <v>84.7677830962969</v>
      </c>
      <c r="T89" s="6">
        <v>0.7646572859633984</v>
      </c>
      <c r="U89" s="6" t="s">
        <v>30</v>
      </c>
      <c r="V89" s="6">
        <v>1.2315358628202069</v>
      </c>
      <c r="W89" s="6" t="s">
        <v>30</v>
      </c>
      <c r="X89" s="6" t="s">
        <v>30</v>
      </c>
      <c r="Y89" s="6">
        <v>1.7329996198441044</v>
      </c>
      <c r="Z89" s="6">
        <v>47.4599447481846</v>
      </c>
      <c r="AA89" s="6">
        <v>0.5773198376739496</v>
      </c>
      <c r="AB89" s="6">
        <v>2.799002575000107</v>
      </c>
      <c r="AC89" s="3">
        <v>23.0</v>
      </c>
      <c r="AD89" s="3">
        <v>0.0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</row>
    <row r="90">
      <c r="A90" s="18">
        <v>92.0</v>
      </c>
      <c r="B90" s="5">
        <v>50.0</v>
      </c>
      <c r="C90" s="5">
        <f t="shared" si="5"/>
        <v>44.45</v>
      </c>
      <c r="D90" s="5">
        <f t="shared" si="1"/>
        <v>406.4508</v>
      </c>
      <c r="E90" s="6" t="s">
        <v>30</v>
      </c>
      <c r="F90" s="6">
        <v>16044.137070403614</v>
      </c>
      <c r="G90" s="6">
        <v>1078.8692608676427</v>
      </c>
      <c r="H90" s="6">
        <v>752.8400401005428</v>
      </c>
      <c r="I90" s="6" t="s">
        <v>31</v>
      </c>
      <c r="J90" s="6">
        <v>3204.7408487169378</v>
      </c>
      <c r="K90" s="6">
        <v>18.624099173113503</v>
      </c>
      <c r="L90" s="6">
        <v>1.647046661544059</v>
      </c>
      <c r="M90" s="6">
        <v>12.476357762585499</v>
      </c>
      <c r="N90" s="6">
        <v>3.05348396926874</v>
      </c>
      <c r="O90" s="6">
        <v>159.8936693529716</v>
      </c>
      <c r="P90" s="6" t="s">
        <v>30</v>
      </c>
      <c r="Q90" s="6">
        <v>7.613087802505058</v>
      </c>
      <c r="R90" s="6">
        <v>4.352394098263741</v>
      </c>
      <c r="S90" s="6">
        <v>83.23525994686774</v>
      </c>
      <c r="T90" s="6">
        <v>0.5920191811467697</v>
      </c>
      <c r="U90" s="6">
        <v>4.13305547557198</v>
      </c>
      <c r="V90" s="6">
        <v>1.1007302422848462</v>
      </c>
      <c r="W90" s="6" t="s">
        <v>30</v>
      </c>
      <c r="X90" s="6" t="s">
        <v>30</v>
      </c>
      <c r="Y90" s="6">
        <v>1.6872301393139273</v>
      </c>
      <c r="Z90" s="6">
        <v>44.97310639661726</v>
      </c>
      <c r="AA90" s="6">
        <v>0.8597700385185554</v>
      </c>
      <c r="AB90" s="6">
        <v>22.72066877236185</v>
      </c>
      <c r="AC90" s="3">
        <v>23.0</v>
      </c>
      <c r="AD90" s="3">
        <v>0.0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</row>
    <row r="91">
      <c r="A91" s="18">
        <v>93.0</v>
      </c>
      <c r="B91" s="5">
        <v>50.0</v>
      </c>
      <c r="C91" s="5">
        <f t="shared" si="5"/>
        <v>44.45</v>
      </c>
      <c r="D91" s="5">
        <f t="shared" si="1"/>
        <v>406.4508</v>
      </c>
      <c r="E91" s="6" t="s">
        <v>30</v>
      </c>
      <c r="F91" s="6">
        <v>17617.917731194615</v>
      </c>
      <c r="G91" s="6">
        <v>1366.7705161701588</v>
      </c>
      <c r="H91" s="6">
        <v>861.1177078189024</v>
      </c>
      <c r="I91" s="6">
        <v>594.1580800862193</v>
      </c>
      <c r="J91" s="6">
        <v>3276.5355368047403</v>
      </c>
      <c r="K91" s="6">
        <v>22.004161240026576</v>
      </c>
      <c r="L91" s="6">
        <v>1.9029989789868629</v>
      </c>
      <c r="M91" s="6">
        <v>8.181774292814751</v>
      </c>
      <c r="N91" s="6">
        <v>3.3464477200329585</v>
      </c>
      <c r="O91" s="6">
        <v>171.2995848568555</v>
      </c>
      <c r="P91" s="6" t="s">
        <v>30</v>
      </c>
      <c r="Q91" s="6">
        <v>37.63651134447418</v>
      </c>
      <c r="R91" s="6">
        <v>5.973105381314446</v>
      </c>
      <c r="S91" s="6">
        <v>107.50452722562372</v>
      </c>
      <c r="T91" s="6" t="s">
        <v>30</v>
      </c>
      <c r="U91" s="6" t="s">
        <v>30</v>
      </c>
      <c r="V91" s="6">
        <v>1.0074858845404489</v>
      </c>
      <c r="W91" s="6" t="s">
        <v>30</v>
      </c>
      <c r="X91" s="6" t="s">
        <v>30</v>
      </c>
      <c r="Y91" s="6">
        <v>2.1823240221103664</v>
      </c>
      <c r="Z91" s="6">
        <v>47.92615432033865</v>
      </c>
      <c r="AA91" s="6">
        <v>0.7523972014134527</v>
      </c>
      <c r="AB91" s="6">
        <v>1.3303561210185562</v>
      </c>
      <c r="AC91" s="3">
        <v>23.0</v>
      </c>
      <c r="AD91" s="3">
        <v>0.0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</row>
    <row r="92">
      <c r="A92" s="18">
        <v>94.0</v>
      </c>
      <c r="B92" s="5">
        <v>50.0</v>
      </c>
      <c r="C92" s="5">
        <f t="shared" si="5"/>
        <v>44.45</v>
      </c>
      <c r="D92" s="5">
        <f t="shared" si="1"/>
        <v>406.4508</v>
      </c>
      <c r="E92" s="6" t="s">
        <v>30</v>
      </c>
      <c r="F92" s="6">
        <v>13042.915387648165</v>
      </c>
      <c r="G92" s="6">
        <v>1094.996230186696</v>
      </c>
      <c r="H92" s="6">
        <v>1136.6950015747964</v>
      </c>
      <c r="I92" s="6">
        <v>608.2592378838277</v>
      </c>
      <c r="J92" s="6">
        <v>3544.2901032331965</v>
      </c>
      <c r="K92" s="6">
        <v>41.18170489225061</v>
      </c>
      <c r="L92" s="6">
        <v>2.1067461447692226</v>
      </c>
      <c r="M92" s="6">
        <v>9.305486798219746</v>
      </c>
      <c r="N92" s="6">
        <v>10.494694969287691</v>
      </c>
      <c r="O92" s="6">
        <v>370.17645620572534</v>
      </c>
      <c r="P92" s="6" t="s">
        <v>30</v>
      </c>
      <c r="Q92" s="6">
        <v>12.946101263345673</v>
      </c>
      <c r="R92" s="6">
        <v>50.52850590370415</v>
      </c>
      <c r="S92" s="6">
        <v>220.63122118117266</v>
      </c>
      <c r="T92" s="6" t="s">
        <v>30</v>
      </c>
      <c r="U92" s="6" t="s">
        <v>31</v>
      </c>
      <c r="V92" s="6">
        <v>0.9594084047378221</v>
      </c>
      <c r="W92" s="6" t="s">
        <v>30</v>
      </c>
      <c r="X92" s="6">
        <v>0.8495536296154792</v>
      </c>
      <c r="Y92" s="6">
        <v>21.96067176134795</v>
      </c>
      <c r="Z92" s="6">
        <v>51.09610876615757</v>
      </c>
      <c r="AA92" s="6">
        <v>0.8989791052838904</v>
      </c>
      <c r="AB92" s="6">
        <v>16.647846880172178</v>
      </c>
      <c r="AC92" s="3">
        <v>23.0</v>
      </c>
      <c r="AD92" s="3">
        <v>0.0</v>
      </c>
      <c r="AE92" s="16"/>
      <c r="AF92" s="16"/>
      <c r="AG92" s="16"/>
      <c r="AH92" s="16"/>
      <c r="AI92" s="16"/>
      <c r="AJ92" s="16"/>
      <c r="AK92" s="16"/>
      <c r="AL92" s="16"/>
      <c r="AM92" s="16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</row>
    <row r="93">
      <c r="A93" s="18">
        <v>95.0</v>
      </c>
      <c r="B93" s="5">
        <v>50.0</v>
      </c>
      <c r="C93" s="5">
        <f t="shared" si="5"/>
        <v>44.45</v>
      </c>
      <c r="D93" s="5">
        <f t="shared" si="1"/>
        <v>406.4508</v>
      </c>
      <c r="E93" s="6" t="s">
        <v>30</v>
      </c>
      <c r="F93" s="6">
        <v>15995.468993265047</v>
      </c>
      <c r="G93" s="6">
        <v>1563.344358483066</v>
      </c>
      <c r="H93" s="6">
        <v>1492.618108655685</v>
      </c>
      <c r="I93" s="6">
        <v>805.6824949164949</v>
      </c>
      <c r="J93" s="6">
        <v>4279.386612001847</v>
      </c>
      <c r="K93" s="6">
        <v>49.42373066699254</v>
      </c>
      <c r="L93" s="6">
        <v>2.8072179591781206</v>
      </c>
      <c r="M93" s="6">
        <v>11.405139982022751</v>
      </c>
      <c r="N93" s="6">
        <v>11.627323637857618</v>
      </c>
      <c r="O93" s="6">
        <v>485.24485274271456</v>
      </c>
      <c r="P93" s="6" t="s">
        <v>31</v>
      </c>
      <c r="Q93" s="6">
        <v>24.858602953551433</v>
      </c>
      <c r="R93" s="6">
        <v>16.388554676781705</v>
      </c>
      <c r="S93" s="6">
        <v>135.93402030235134</v>
      </c>
      <c r="T93" s="6">
        <v>1.3615273584114527</v>
      </c>
      <c r="U93" s="6">
        <v>3.80008384798846</v>
      </c>
      <c r="V93" s="6">
        <v>1.2221403015053556</v>
      </c>
      <c r="W93" s="6" t="s">
        <v>30</v>
      </c>
      <c r="X93" s="6">
        <v>0.8888047956290548</v>
      </c>
      <c r="Y93" s="6">
        <v>7.976029653161836</v>
      </c>
      <c r="Z93" s="6">
        <v>53.979526425804465</v>
      </c>
      <c r="AA93" s="6">
        <v>1.0677099503695058</v>
      </c>
      <c r="AB93" s="6">
        <v>46.15827320000181</v>
      </c>
      <c r="AC93" s="3">
        <v>23.0</v>
      </c>
      <c r="AD93" s="3">
        <v>0.0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</row>
    <row r="94">
      <c r="A94" s="18">
        <v>96.0</v>
      </c>
      <c r="B94" s="5">
        <v>50.0</v>
      </c>
      <c r="C94" s="5">
        <f t="shared" si="5"/>
        <v>44.45</v>
      </c>
      <c r="D94" s="5">
        <f t="shared" si="1"/>
        <v>406.4508</v>
      </c>
      <c r="E94" s="6" t="s">
        <v>30</v>
      </c>
      <c r="F94" s="6">
        <v>17154.820817430733</v>
      </c>
      <c r="G94" s="6">
        <v>1449.255270670606</v>
      </c>
      <c r="H94" s="6">
        <v>1165.2179117963572</v>
      </c>
      <c r="I94" s="6">
        <v>1102.3995958691205</v>
      </c>
      <c r="J94" s="6">
        <v>4113.551077980096</v>
      </c>
      <c r="K94" s="6">
        <v>32.5314670708469</v>
      </c>
      <c r="L94" s="6">
        <v>2.229138478042671</v>
      </c>
      <c r="M94" s="6">
        <v>10.536036037543672</v>
      </c>
      <c r="N94" s="6">
        <v>7.73829569722215</v>
      </c>
      <c r="O94" s="6">
        <v>262.95626151403104</v>
      </c>
      <c r="P94" s="6" t="s">
        <v>30</v>
      </c>
      <c r="Q94" s="6">
        <v>7.483523754805476</v>
      </c>
      <c r="R94" s="6">
        <v>8.939905509545838</v>
      </c>
      <c r="S94" s="6">
        <v>110.06468490384216</v>
      </c>
      <c r="T94" s="6" t="s">
        <v>31</v>
      </c>
      <c r="U94" s="6" t="s">
        <v>30</v>
      </c>
      <c r="V94" s="6">
        <v>1.0611867965218957</v>
      </c>
      <c r="W94" s="6" t="s">
        <v>30</v>
      </c>
      <c r="X94" s="6" t="s">
        <v>30</v>
      </c>
      <c r="Y94" s="6">
        <v>2.2452187587900134</v>
      </c>
      <c r="Z94" s="6">
        <v>51.67595627696819</v>
      </c>
      <c r="AA94" s="6">
        <v>0.8678918673736731</v>
      </c>
      <c r="AB94" s="6">
        <v>7.405825951417067</v>
      </c>
      <c r="AC94" s="3">
        <v>23.0</v>
      </c>
      <c r="AD94" s="3">
        <v>0.0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</row>
    <row r="95">
      <c r="A95" s="18">
        <v>97.0</v>
      </c>
      <c r="B95" s="5">
        <v>50.0</v>
      </c>
      <c r="C95" s="5">
        <f t="shared" si="5"/>
        <v>44.45</v>
      </c>
      <c r="D95" s="5">
        <f t="shared" si="1"/>
        <v>406.4508</v>
      </c>
      <c r="E95" s="6" t="s">
        <v>30</v>
      </c>
      <c r="F95" s="6">
        <v>16565.999537159318</v>
      </c>
      <c r="G95" s="6">
        <v>1580.370134216965</v>
      </c>
      <c r="H95" s="6">
        <v>1430.9147603025026</v>
      </c>
      <c r="I95" s="6">
        <v>656.8539172862588</v>
      </c>
      <c r="J95" s="6">
        <v>4480.046429761726</v>
      </c>
      <c r="K95" s="6">
        <v>49.73760855855308</v>
      </c>
      <c r="L95" s="6">
        <v>3.018049408894923</v>
      </c>
      <c r="M95" s="6">
        <v>10.88648428433177</v>
      </c>
      <c r="N95" s="6">
        <v>11.700924483233551</v>
      </c>
      <c r="O95" s="6">
        <v>440.07904614325076</v>
      </c>
      <c r="P95" s="6">
        <v>0.48725177623464827</v>
      </c>
      <c r="Q95" s="6">
        <v>6.7973292885660745</v>
      </c>
      <c r="R95" s="6">
        <v>16.290069723088173</v>
      </c>
      <c r="S95" s="6">
        <v>129.99816674241592</v>
      </c>
      <c r="T95" s="6">
        <v>0.7640539633836609</v>
      </c>
      <c r="U95" s="6" t="s">
        <v>30</v>
      </c>
      <c r="V95" s="6">
        <v>1.3101264049062467</v>
      </c>
      <c r="W95" s="6" t="s">
        <v>30</v>
      </c>
      <c r="X95" s="6">
        <v>0.7568735801836772</v>
      </c>
      <c r="Y95" s="6">
        <v>8.267978010545736</v>
      </c>
      <c r="Z95" s="6">
        <v>56.37029733654254</v>
      </c>
      <c r="AA95" s="6">
        <v>1.2470346613929149</v>
      </c>
      <c r="AB95" s="6">
        <v>19.669958966038916</v>
      </c>
      <c r="AC95" s="3">
        <v>23.0</v>
      </c>
      <c r="AD95" s="3">
        <v>0.0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</row>
    <row r="96">
      <c r="A96" s="18">
        <v>98.0</v>
      </c>
      <c r="B96" s="5">
        <v>50.0</v>
      </c>
      <c r="C96" s="5">
        <f t="shared" si="5"/>
        <v>44.45</v>
      </c>
      <c r="D96" s="5">
        <f t="shared" si="1"/>
        <v>406.4508</v>
      </c>
      <c r="E96" s="6" t="s">
        <v>30</v>
      </c>
      <c r="F96" s="6">
        <v>13563.732479897122</v>
      </c>
      <c r="G96" s="6">
        <v>1522.8881913658086</v>
      </c>
      <c r="H96" s="6">
        <v>1139.7612567097628</v>
      </c>
      <c r="I96" s="6">
        <v>630.714229038316</v>
      </c>
      <c r="J96" s="6">
        <v>3794.135021766511</v>
      </c>
      <c r="K96" s="6">
        <v>31.99264074471933</v>
      </c>
      <c r="L96" s="6">
        <v>2.8166370333415194</v>
      </c>
      <c r="M96" s="6">
        <v>12.08583075388962</v>
      </c>
      <c r="N96" s="6">
        <v>5.667102355915309</v>
      </c>
      <c r="O96" s="6">
        <v>251.09547235728053</v>
      </c>
      <c r="P96" s="6" t="s">
        <v>30</v>
      </c>
      <c r="Q96" s="6">
        <v>7.299751682726087</v>
      </c>
      <c r="R96" s="6">
        <v>5.9444374338674075</v>
      </c>
      <c r="S96" s="6">
        <v>104.50660589339857</v>
      </c>
      <c r="T96" s="6">
        <v>0.6397971197926965</v>
      </c>
      <c r="U96" s="6" t="s">
        <v>30</v>
      </c>
      <c r="V96" s="6">
        <v>1.3344331251243582</v>
      </c>
      <c r="W96" s="6" t="s">
        <v>30</v>
      </c>
      <c r="X96" s="6" t="s">
        <v>30</v>
      </c>
      <c r="Y96" s="6">
        <v>3.0806514811165817</v>
      </c>
      <c r="Z96" s="6">
        <v>50.00795279799691</v>
      </c>
      <c r="AA96" s="6">
        <v>0.7776396005239806</v>
      </c>
      <c r="AB96" s="6">
        <v>2.6126133729679806</v>
      </c>
      <c r="AC96" s="3">
        <v>23.0</v>
      </c>
      <c r="AD96" s="3">
        <v>0.0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</row>
    <row r="97">
      <c r="A97" s="18">
        <v>99.0</v>
      </c>
      <c r="B97" s="5">
        <v>50.0</v>
      </c>
      <c r="C97" s="5">
        <f t="shared" si="5"/>
        <v>44.45</v>
      </c>
      <c r="D97" s="5">
        <f t="shared" si="1"/>
        <v>406.4508</v>
      </c>
      <c r="E97" s="6" t="s">
        <v>30</v>
      </c>
      <c r="F97" s="6">
        <v>14639.428497494911</v>
      </c>
      <c r="G97" s="6">
        <v>1286.3622934995317</v>
      </c>
      <c r="H97" s="6">
        <v>892.9649798926871</v>
      </c>
      <c r="I97" s="6">
        <v>578.0666953391659</v>
      </c>
      <c r="J97" s="6">
        <v>3532.6304325127653</v>
      </c>
      <c r="K97" s="6">
        <v>22.51274189874193</v>
      </c>
      <c r="L97" s="6">
        <v>5.388196294912769</v>
      </c>
      <c r="M97" s="6">
        <v>9.208633845578255</v>
      </c>
      <c r="N97" s="6">
        <v>5.12829019681055</v>
      </c>
      <c r="O97" s="6">
        <v>198.02665658916396</v>
      </c>
      <c r="P97" s="6">
        <v>0.457916118938056</v>
      </c>
      <c r="Q97" s="6">
        <v>11.221827542065144</v>
      </c>
      <c r="R97" s="6">
        <v>9.933193842060081</v>
      </c>
      <c r="S97" s="6">
        <v>139.91294759427774</v>
      </c>
      <c r="T97" s="6">
        <v>1.3438949310831485</v>
      </c>
      <c r="U97" s="6">
        <v>4.652620685129396</v>
      </c>
      <c r="V97" s="6">
        <v>1.2260243602978307</v>
      </c>
      <c r="W97" s="6" t="s">
        <v>30</v>
      </c>
      <c r="X97" s="6">
        <v>0.5916792298977595</v>
      </c>
      <c r="Y97" s="6">
        <v>4.92873048058707</v>
      </c>
      <c r="Z97" s="6">
        <v>51.71010245825427</v>
      </c>
      <c r="AA97" s="6">
        <v>1.2307293917072155</v>
      </c>
      <c r="AB97" s="6">
        <v>27.367095133586325</v>
      </c>
      <c r="AC97" s="3">
        <v>23.0</v>
      </c>
      <c r="AD97" s="3">
        <v>0.0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</row>
    <row r="98">
      <c r="A98" s="18">
        <v>100.0</v>
      </c>
      <c r="B98" s="5">
        <v>50.0</v>
      </c>
      <c r="C98" s="5">
        <f t="shared" si="5"/>
        <v>44.45</v>
      </c>
      <c r="D98" s="5">
        <f t="shared" si="1"/>
        <v>406.4508</v>
      </c>
      <c r="E98" s="6" t="s">
        <v>30</v>
      </c>
      <c r="F98" s="6">
        <v>15034.218354861272</v>
      </c>
      <c r="G98" s="6">
        <v>1201.9262933285731</v>
      </c>
      <c r="H98" s="6">
        <v>853.6273668200901</v>
      </c>
      <c r="I98" s="6" t="s">
        <v>31</v>
      </c>
      <c r="J98" s="6">
        <v>3683.5869459013775</v>
      </c>
      <c r="K98" s="6">
        <v>23.18899915629712</v>
      </c>
      <c r="L98" s="6">
        <v>4.588090633775845</v>
      </c>
      <c r="M98" s="6">
        <v>9.828216301319216</v>
      </c>
      <c r="N98" s="6">
        <v>4.267131688202855</v>
      </c>
      <c r="O98" s="6">
        <v>196.17786872690462</v>
      </c>
      <c r="P98" s="6" t="s">
        <v>30</v>
      </c>
      <c r="Q98" s="6">
        <v>8.218060546823107</v>
      </c>
      <c r="R98" s="6">
        <v>3.625105840296889</v>
      </c>
      <c r="S98" s="6">
        <v>90.7956385118974</v>
      </c>
      <c r="T98" s="6" t="s">
        <v>30</v>
      </c>
      <c r="U98" s="6" t="s">
        <v>31</v>
      </c>
      <c r="V98" s="6">
        <v>1.167199845942683</v>
      </c>
      <c r="W98" s="6" t="s">
        <v>30</v>
      </c>
      <c r="X98" s="6" t="s">
        <v>30</v>
      </c>
      <c r="Y98" s="6">
        <v>1.000265153559104</v>
      </c>
      <c r="Z98" s="6">
        <v>53.931957375575806</v>
      </c>
      <c r="AA98" s="6">
        <v>0.8896618390032497</v>
      </c>
      <c r="AB98" s="6">
        <v>1.837500399712885</v>
      </c>
      <c r="AC98" s="3">
        <v>23.0</v>
      </c>
      <c r="AD98" s="3">
        <v>0.0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</row>
    <row r="99">
      <c r="A99" s="18">
        <v>101.0</v>
      </c>
      <c r="B99" s="5">
        <v>50.0</v>
      </c>
      <c r="C99" s="5">
        <f t="shared" si="5"/>
        <v>44.45</v>
      </c>
      <c r="D99" s="5">
        <f t="shared" si="1"/>
        <v>406.4508</v>
      </c>
      <c r="E99" s="6" t="s">
        <v>30</v>
      </c>
      <c r="F99" s="6">
        <v>15996.934215894118</v>
      </c>
      <c r="G99" s="6">
        <v>1584.9996923386802</v>
      </c>
      <c r="H99" s="6">
        <v>1694.6123710138888</v>
      </c>
      <c r="I99" s="6">
        <v>883.858568358279</v>
      </c>
      <c r="J99" s="6">
        <v>4713.873094323669</v>
      </c>
      <c r="K99" s="6">
        <v>69.34727840414754</v>
      </c>
      <c r="L99" s="6">
        <v>2.488017004305247</v>
      </c>
      <c r="M99" s="6">
        <v>19.068036865567827</v>
      </c>
      <c r="N99" s="6">
        <v>19.827255192477846</v>
      </c>
      <c r="O99" s="6">
        <v>1190.0743400187935</v>
      </c>
      <c r="P99" s="6">
        <v>0.5178693460190192</v>
      </c>
      <c r="Q99" s="6">
        <v>179.46466492620536</v>
      </c>
      <c r="R99" s="6">
        <v>16.581262453315134</v>
      </c>
      <c r="S99" s="6">
        <v>194.0813000104433</v>
      </c>
      <c r="T99" s="6">
        <v>0.8802022870965339</v>
      </c>
      <c r="U99" s="6" t="s">
        <v>30</v>
      </c>
      <c r="V99" s="6">
        <v>1.4209127382161781</v>
      </c>
      <c r="W99" s="6" t="s">
        <v>30</v>
      </c>
      <c r="X99" s="6" t="s">
        <v>31</v>
      </c>
      <c r="Y99" s="6">
        <v>5.6495624261569395</v>
      </c>
      <c r="Z99" s="6">
        <v>57.505883030698826</v>
      </c>
      <c r="AA99" s="6">
        <v>0.9854309260899523</v>
      </c>
      <c r="AB99" s="6">
        <v>13.80780601156144</v>
      </c>
      <c r="AC99" s="3">
        <v>23.0</v>
      </c>
      <c r="AD99" s="3">
        <v>0.0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</row>
    <row r="100">
      <c r="A100" s="18">
        <v>102.0</v>
      </c>
      <c r="B100" s="5">
        <v>50.0</v>
      </c>
      <c r="C100" s="5">
        <f t="shared" si="5"/>
        <v>44.45</v>
      </c>
      <c r="D100" s="5">
        <f t="shared" si="1"/>
        <v>406.4508</v>
      </c>
      <c r="E100" s="6" t="s">
        <v>30</v>
      </c>
      <c r="F100" s="6">
        <v>14619.582772353595</v>
      </c>
      <c r="G100" s="6">
        <v>1346.4464808855978</v>
      </c>
      <c r="H100" s="6">
        <v>1481.9925552074017</v>
      </c>
      <c r="I100" s="6">
        <v>735.3196761289389</v>
      </c>
      <c r="J100" s="6">
        <v>4020.2378924354953</v>
      </c>
      <c r="K100" s="6">
        <v>56.57595859146133</v>
      </c>
      <c r="L100" s="6">
        <v>3.547955074690868</v>
      </c>
      <c r="M100" s="6">
        <v>11.355353987649831</v>
      </c>
      <c r="N100" s="6">
        <v>12.508805521882536</v>
      </c>
      <c r="O100" s="6">
        <v>524.5915070280921</v>
      </c>
      <c r="P100" s="6" t="s">
        <v>30</v>
      </c>
      <c r="Q100" s="6">
        <v>51.09080678547215</v>
      </c>
      <c r="R100" s="6">
        <v>21.394946654702032</v>
      </c>
      <c r="S100" s="6">
        <v>245.99729448044235</v>
      </c>
      <c r="T100" s="6">
        <v>1.0424466165425477</v>
      </c>
      <c r="U100" s="6" t="s">
        <v>31</v>
      </c>
      <c r="V100" s="6">
        <v>1.1352922299473558</v>
      </c>
      <c r="W100" s="6" t="s">
        <v>30</v>
      </c>
      <c r="X100" s="6" t="s">
        <v>30</v>
      </c>
      <c r="Y100" s="6">
        <v>4.8706311754931155</v>
      </c>
      <c r="Z100" s="6">
        <v>51.55812112119984</v>
      </c>
      <c r="AA100" s="6">
        <v>1.0986391248239495</v>
      </c>
      <c r="AB100" s="6">
        <v>9.607266551074355</v>
      </c>
      <c r="AC100" s="3">
        <v>23.0</v>
      </c>
      <c r="AD100" s="3">
        <v>0.0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</row>
    <row r="101">
      <c r="A101" s="18">
        <v>103.0</v>
      </c>
      <c r="B101" s="5">
        <v>50.0</v>
      </c>
      <c r="C101" s="5">
        <f t="shared" si="5"/>
        <v>44.45</v>
      </c>
      <c r="D101" s="5">
        <f t="shared" si="1"/>
        <v>406.4508</v>
      </c>
      <c r="E101" s="6" t="s">
        <v>30</v>
      </c>
      <c r="F101" s="6">
        <v>14749.347558547</v>
      </c>
      <c r="G101" s="6">
        <v>1314.8746991508015</v>
      </c>
      <c r="H101" s="6">
        <v>1074.7383522256036</v>
      </c>
      <c r="I101" s="6">
        <v>577.3910756913297</v>
      </c>
      <c r="J101" s="6">
        <v>3651.6193753378207</v>
      </c>
      <c r="K101" s="6">
        <v>33.243891513815385</v>
      </c>
      <c r="L101" s="6">
        <v>2.384520270923215</v>
      </c>
      <c r="M101" s="6">
        <v>10.09662297798045</v>
      </c>
      <c r="N101" s="6">
        <v>8.754162654799227</v>
      </c>
      <c r="O101" s="6">
        <v>372.2839277551236</v>
      </c>
      <c r="P101" s="6" t="s">
        <v>30</v>
      </c>
      <c r="Q101" s="6">
        <v>8.692615584059467</v>
      </c>
      <c r="R101" s="6">
        <v>12.004559037481684</v>
      </c>
      <c r="S101" s="6">
        <v>97.2371890014289</v>
      </c>
      <c r="T101" s="6">
        <v>0.6553553828006937</v>
      </c>
      <c r="U101" s="6">
        <v>3.0846382463110444</v>
      </c>
      <c r="V101" s="6">
        <v>1.2909515070359685</v>
      </c>
      <c r="W101" s="6" t="s">
        <v>30</v>
      </c>
      <c r="X101" s="6" t="s">
        <v>30</v>
      </c>
      <c r="Y101" s="6">
        <v>3.736135480834417</v>
      </c>
      <c r="Z101" s="6">
        <v>53.139676453146166</v>
      </c>
      <c r="AA101" s="6">
        <v>0.9925386712255808</v>
      </c>
      <c r="AB101" s="6">
        <v>3.8921415229520373</v>
      </c>
      <c r="AC101" s="3">
        <v>23.0</v>
      </c>
      <c r="AD101" s="3">
        <v>0.0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</row>
    <row r="102">
      <c r="A102" s="18">
        <v>104.0</v>
      </c>
      <c r="B102" s="5">
        <v>50.0</v>
      </c>
      <c r="C102" s="5">
        <f t="shared" si="5"/>
        <v>44.45</v>
      </c>
      <c r="D102" s="5">
        <f t="shared" si="1"/>
        <v>406.4508</v>
      </c>
      <c r="E102" s="6" t="s">
        <v>30</v>
      </c>
      <c r="F102" s="6">
        <v>15210.448272210295</v>
      </c>
      <c r="G102" s="6">
        <v>1364.6662164344834</v>
      </c>
      <c r="H102" s="6">
        <v>1159.2020943529308</v>
      </c>
      <c r="I102" s="6">
        <v>653.4562172081985</v>
      </c>
      <c r="J102" s="6">
        <v>3740.2451230185625</v>
      </c>
      <c r="K102" s="6">
        <v>36.843707819313515</v>
      </c>
      <c r="L102" s="6">
        <v>6.381629681695845</v>
      </c>
      <c r="M102" s="6">
        <v>14.946751027597811</v>
      </c>
      <c r="N102" s="6">
        <v>8.468651176431267</v>
      </c>
      <c r="O102" s="6">
        <v>409.7994884291148</v>
      </c>
      <c r="P102" s="6">
        <v>0.4797180072388388</v>
      </c>
      <c r="Q102" s="6">
        <v>9.683065881998184</v>
      </c>
      <c r="R102" s="6">
        <v>6.064700719690562</v>
      </c>
      <c r="S102" s="6">
        <v>103.22659334978721</v>
      </c>
      <c r="T102" s="6" t="s">
        <v>30</v>
      </c>
      <c r="U102" s="6" t="s">
        <v>30</v>
      </c>
      <c r="V102" s="6">
        <v>1.2402557284017486</v>
      </c>
      <c r="W102" s="6" t="s">
        <v>30</v>
      </c>
      <c r="X102" s="6" t="s">
        <v>30</v>
      </c>
      <c r="Y102" s="6">
        <v>1.1254149083946368</v>
      </c>
      <c r="Z102" s="6">
        <v>54.495513810941354</v>
      </c>
      <c r="AA102" s="6">
        <v>0.8948077908732827</v>
      </c>
      <c r="AB102" s="6">
        <v>2.0991491926438584</v>
      </c>
      <c r="AC102" s="3">
        <v>23.0</v>
      </c>
      <c r="AD102" s="3">
        <v>0.0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</row>
    <row r="103">
      <c r="A103" s="18">
        <v>105.0</v>
      </c>
      <c r="B103" s="5">
        <v>50.0</v>
      </c>
      <c r="C103" s="5">
        <f t="shared" si="5"/>
        <v>44.45</v>
      </c>
      <c r="D103" s="5">
        <f t="shared" si="1"/>
        <v>406.4508</v>
      </c>
      <c r="E103" s="6" t="s">
        <v>30</v>
      </c>
      <c r="F103" s="6">
        <v>16601.05880021552</v>
      </c>
      <c r="G103" s="6">
        <v>1327.4104680134974</v>
      </c>
      <c r="H103" s="6">
        <v>1247.4911517797357</v>
      </c>
      <c r="I103" s="6">
        <v>775.3868287081481</v>
      </c>
      <c r="J103" s="6">
        <v>4072.1481334584987</v>
      </c>
      <c r="K103" s="6">
        <v>35.073387054527885</v>
      </c>
      <c r="L103" s="6">
        <v>14.098502534634045</v>
      </c>
      <c r="M103" s="6">
        <v>15.28462252385226</v>
      </c>
      <c r="N103" s="6">
        <v>15.28440633359182</v>
      </c>
      <c r="O103" s="6">
        <v>712.219111020514</v>
      </c>
      <c r="P103" s="6">
        <v>1.4781750059291747</v>
      </c>
      <c r="Q103" s="6">
        <v>302.2602990051187</v>
      </c>
      <c r="R103" s="6">
        <v>28.292218496078096</v>
      </c>
      <c r="S103" s="6">
        <v>296.2918242858088</v>
      </c>
      <c r="T103" s="6">
        <v>1.7942095152268922</v>
      </c>
      <c r="U103" s="6">
        <v>4.824817385734494</v>
      </c>
      <c r="V103" s="6">
        <v>1.9440349327846784</v>
      </c>
      <c r="W103" s="6" t="s">
        <v>31</v>
      </c>
      <c r="X103" s="6">
        <v>0.7760506509213542</v>
      </c>
      <c r="Y103" s="6">
        <v>3.512199055077849</v>
      </c>
      <c r="Z103" s="6">
        <v>62.061259947081425</v>
      </c>
      <c r="AA103" s="6">
        <v>1.249570141146455</v>
      </c>
      <c r="AB103" s="6">
        <v>30.93620361190411</v>
      </c>
      <c r="AC103" s="3">
        <v>23.0</v>
      </c>
      <c r="AD103" s="3">
        <v>0.0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</row>
    <row r="104">
      <c r="A104" s="18">
        <v>106.0</v>
      </c>
      <c r="B104" s="5">
        <v>50.0</v>
      </c>
      <c r="C104" s="5">
        <f t="shared" si="5"/>
        <v>44.45</v>
      </c>
      <c r="D104" s="5">
        <f t="shared" si="1"/>
        <v>406.4508</v>
      </c>
      <c r="E104" s="6" t="s">
        <v>30</v>
      </c>
      <c r="F104" s="6">
        <v>15621.475468705847</v>
      </c>
      <c r="G104" s="6">
        <v>1311.3958452052138</v>
      </c>
      <c r="H104" s="6">
        <v>1193.4829155680911</v>
      </c>
      <c r="I104" s="6">
        <v>647.3959135342221</v>
      </c>
      <c r="J104" s="6">
        <v>3977.2043419047927</v>
      </c>
      <c r="K104" s="6">
        <v>32.051688252783144</v>
      </c>
      <c r="L104" s="6">
        <v>1.7715694499357337</v>
      </c>
      <c r="M104" s="6">
        <v>13.508794195200963</v>
      </c>
      <c r="N104" s="6">
        <v>10.713814325297612</v>
      </c>
      <c r="O104" s="6">
        <v>597.3637376640668</v>
      </c>
      <c r="P104" s="6">
        <v>0.7921109640322199</v>
      </c>
      <c r="Q104" s="6">
        <v>284.4673022537438</v>
      </c>
      <c r="R104" s="6">
        <v>27.69650746959395</v>
      </c>
      <c r="S104" s="6">
        <v>271.70559127529646</v>
      </c>
      <c r="T104" s="6">
        <v>0.7433952382225283</v>
      </c>
      <c r="U104" s="6">
        <v>2.2068705718214523</v>
      </c>
      <c r="V104" s="6">
        <v>1.3994971501453295</v>
      </c>
      <c r="W104" s="6" t="s">
        <v>30</v>
      </c>
      <c r="X104" s="6">
        <v>0.672725859315888</v>
      </c>
      <c r="Y104" s="6">
        <v>3.244744435942625</v>
      </c>
      <c r="Z104" s="6">
        <v>53.36867218445649</v>
      </c>
      <c r="AA104" s="6">
        <v>1.7251711192076855</v>
      </c>
      <c r="AB104" s="6">
        <v>35.10937428841453</v>
      </c>
      <c r="AC104" s="3">
        <v>23.0</v>
      </c>
      <c r="AD104" s="3">
        <v>0.0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</row>
    <row r="105">
      <c r="A105" s="18">
        <v>107.0</v>
      </c>
      <c r="B105" s="5">
        <v>50.0</v>
      </c>
      <c r="C105" s="5">
        <f t="shared" si="5"/>
        <v>44.45</v>
      </c>
      <c r="D105" s="5">
        <f t="shared" si="1"/>
        <v>406.4508</v>
      </c>
      <c r="E105" s="6" t="s">
        <v>30</v>
      </c>
      <c r="F105" s="6">
        <v>16364.455936860726</v>
      </c>
      <c r="G105" s="6">
        <v>1710.8772028590115</v>
      </c>
      <c r="H105" s="6">
        <v>1318.9444479060264</v>
      </c>
      <c r="I105" s="6">
        <v>648.7854132983089</v>
      </c>
      <c r="J105" s="6">
        <v>4411.184683460895</v>
      </c>
      <c r="K105" s="6">
        <v>37.948336219273884</v>
      </c>
      <c r="L105" s="6">
        <v>2.0041509078266837</v>
      </c>
      <c r="M105" s="6">
        <v>13.009054922528266</v>
      </c>
      <c r="N105" s="6">
        <v>9.344746817442319</v>
      </c>
      <c r="O105" s="6">
        <v>432.3467029413815</v>
      </c>
      <c r="P105" s="6">
        <v>0.5820725950906475</v>
      </c>
      <c r="Q105" s="6">
        <v>180.7847423458267</v>
      </c>
      <c r="R105" s="6">
        <v>16.425921315483492</v>
      </c>
      <c r="S105" s="6">
        <v>165.64466026632624</v>
      </c>
      <c r="T105" s="6" t="s">
        <v>30</v>
      </c>
      <c r="U105" s="6">
        <v>1.475773071597394</v>
      </c>
      <c r="V105" s="6">
        <v>1.2744197016612415</v>
      </c>
      <c r="W105" s="6" t="s">
        <v>30</v>
      </c>
      <c r="X105" s="6" t="s">
        <v>30</v>
      </c>
      <c r="Y105" s="6">
        <v>0.8428022802282557</v>
      </c>
      <c r="Z105" s="6">
        <v>55.4623468708256</v>
      </c>
      <c r="AA105" s="6">
        <v>1.0538089417068046</v>
      </c>
      <c r="AB105" s="6">
        <v>1.6897533894936456</v>
      </c>
      <c r="AC105" s="3">
        <v>23.0</v>
      </c>
      <c r="AD105" s="3">
        <v>0.0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</row>
    <row r="106">
      <c r="A106" s="18">
        <v>108.0</v>
      </c>
      <c r="B106" s="5">
        <v>50.0</v>
      </c>
      <c r="C106" s="5">
        <f t="shared" si="5"/>
        <v>44.45</v>
      </c>
      <c r="D106" s="5">
        <f t="shared" si="1"/>
        <v>406.4508</v>
      </c>
      <c r="E106" s="6" t="s">
        <v>30</v>
      </c>
      <c r="F106" s="6">
        <v>14853.910790600718</v>
      </c>
      <c r="G106" s="6">
        <v>1252.2989621667375</v>
      </c>
      <c r="H106" s="6">
        <v>1140.8351779423463</v>
      </c>
      <c r="I106" s="6">
        <v>945.3468957861913</v>
      </c>
      <c r="J106" s="6">
        <v>4091.453100926208</v>
      </c>
      <c r="K106" s="6">
        <v>32.10076562853927</v>
      </c>
      <c r="L106" s="6">
        <v>2.000452181847132</v>
      </c>
      <c r="M106" s="6">
        <v>13.046652636709634</v>
      </c>
      <c r="N106" s="6">
        <v>9.476411986852215</v>
      </c>
      <c r="O106" s="6">
        <v>469.17421934403336</v>
      </c>
      <c r="P106" s="6">
        <v>0.7057676494412646</v>
      </c>
      <c r="Q106" s="6">
        <v>205.5971968412066</v>
      </c>
      <c r="R106" s="6">
        <v>17.29652678961242</v>
      </c>
      <c r="S106" s="6">
        <v>193.2666229221156</v>
      </c>
      <c r="T106" s="6">
        <v>1.324945344377089</v>
      </c>
      <c r="U106" s="6">
        <v>5.222960404789322</v>
      </c>
      <c r="V106" s="6">
        <v>1.9628643984186036</v>
      </c>
      <c r="W106" s="6" t="s">
        <v>30</v>
      </c>
      <c r="X106" s="6">
        <v>0.6263654555445117</v>
      </c>
      <c r="Y106" s="6">
        <v>2.782156939811365</v>
      </c>
      <c r="Z106" s="6">
        <v>55.596098562601355</v>
      </c>
      <c r="AA106" s="6">
        <v>2.1141481142438616</v>
      </c>
      <c r="AB106" s="6">
        <v>8.035283531055516</v>
      </c>
      <c r="AC106" s="3">
        <v>23.0</v>
      </c>
      <c r="AD106" s="3">
        <v>0.0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</row>
    <row r="107">
      <c r="A107" s="18">
        <v>109.0</v>
      </c>
      <c r="B107" s="5">
        <v>50.0</v>
      </c>
      <c r="C107" s="5">
        <f t="shared" si="5"/>
        <v>44.45</v>
      </c>
      <c r="D107" s="5">
        <f t="shared" si="1"/>
        <v>406.4508</v>
      </c>
      <c r="E107" s="6" t="s">
        <v>30</v>
      </c>
      <c r="F107" s="6">
        <v>17370.17266472833</v>
      </c>
      <c r="G107" s="6">
        <v>1700.4777845149074</v>
      </c>
      <c r="H107" s="6">
        <v>1454.8755741303564</v>
      </c>
      <c r="I107" s="6">
        <v>737.1843522582026</v>
      </c>
      <c r="J107" s="6">
        <v>4640.888280981057</v>
      </c>
      <c r="K107" s="6">
        <v>47.59923567992996</v>
      </c>
      <c r="L107" s="6">
        <v>2.166091152802598</v>
      </c>
      <c r="M107" s="6">
        <v>15.368207307761498</v>
      </c>
      <c r="N107" s="6">
        <v>13.935013521653104</v>
      </c>
      <c r="O107" s="6">
        <v>601.9326959696491</v>
      </c>
      <c r="P107" s="6">
        <v>0.6587137762206774</v>
      </c>
      <c r="Q107" s="6">
        <v>130.43630947866797</v>
      </c>
      <c r="R107" s="6">
        <v>57.56178745392</v>
      </c>
      <c r="S107" s="6">
        <v>198.73014368316308</v>
      </c>
      <c r="T107" s="6">
        <v>1.172946103991521</v>
      </c>
      <c r="U107" s="6" t="s">
        <v>30</v>
      </c>
      <c r="V107" s="6">
        <v>2.1512475584081323</v>
      </c>
      <c r="W107" s="6" t="s">
        <v>30</v>
      </c>
      <c r="X107" s="6">
        <v>1.3057622844639545</v>
      </c>
      <c r="Y107" s="6">
        <v>12.996225501001435</v>
      </c>
      <c r="Z107" s="6">
        <v>55.809181505671845</v>
      </c>
      <c r="AA107" s="6">
        <v>2.736317841250643</v>
      </c>
      <c r="AB107" s="6">
        <v>25.934395276495305</v>
      </c>
      <c r="AC107" s="3">
        <v>23.0</v>
      </c>
      <c r="AD107" s="3">
        <v>0.0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</row>
    <row r="108">
      <c r="A108" s="18">
        <v>110.0</v>
      </c>
      <c r="B108" s="5">
        <v>50.0</v>
      </c>
      <c r="C108" s="5">
        <f t="shared" si="5"/>
        <v>44.45</v>
      </c>
      <c r="D108" s="5">
        <f t="shared" si="1"/>
        <v>406.4508</v>
      </c>
      <c r="E108" s="6" t="s">
        <v>30</v>
      </c>
      <c r="F108" s="6">
        <v>17943.698792031224</v>
      </c>
      <c r="G108" s="6">
        <v>1471.7344774245896</v>
      </c>
      <c r="H108" s="6">
        <v>1169.261150396862</v>
      </c>
      <c r="I108" s="6">
        <v>662.3258039601584</v>
      </c>
      <c r="J108" s="6">
        <v>4102.543888121529</v>
      </c>
      <c r="K108" s="6">
        <v>37.909634005181125</v>
      </c>
      <c r="L108" s="6">
        <v>2.011208993542527</v>
      </c>
      <c r="M108" s="6">
        <v>15.07580344149875</v>
      </c>
      <c r="N108" s="6">
        <v>9.404639520333872</v>
      </c>
      <c r="O108" s="6">
        <v>487.25490957094735</v>
      </c>
      <c r="P108" s="6">
        <v>0.4731750573494442</v>
      </c>
      <c r="Q108" s="6">
        <v>118.5288634751</v>
      </c>
      <c r="R108" s="6">
        <v>33.51473545478885</v>
      </c>
      <c r="S108" s="6">
        <v>167.3331650394564</v>
      </c>
      <c r="T108" s="6" t="s">
        <v>31</v>
      </c>
      <c r="U108" s="6">
        <v>1.636955387147905</v>
      </c>
      <c r="V108" s="6">
        <v>1.5783940391361662</v>
      </c>
      <c r="W108" s="6" t="s">
        <v>30</v>
      </c>
      <c r="X108" s="6">
        <v>0.6821544003464891</v>
      </c>
      <c r="Y108" s="6">
        <v>3.3792756896358513</v>
      </c>
      <c r="Z108" s="6">
        <v>52.10587683620352</v>
      </c>
      <c r="AA108" s="6">
        <v>2.1565717131080007</v>
      </c>
      <c r="AB108" s="6">
        <v>19.196628763849187</v>
      </c>
      <c r="AC108" s="3">
        <v>23.0</v>
      </c>
      <c r="AD108" s="3">
        <v>0.0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</row>
    <row r="109">
      <c r="A109" s="18">
        <v>111.0</v>
      </c>
      <c r="B109" s="5">
        <v>50.0</v>
      </c>
      <c r="C109" s="5">
        <f t="shared" si="5"/>
        <v>44.45</v>
      </c>
      <c r="D109" s="5">
        <f t="shared" si="1"/>
        <v>406.4508</v>
      </c>
      <c r="E109" s="6" t="s">
        <v>30</v>
      </c>
      <c r="F109" s="6">
        <v>16963.83862531608</v>
      </c>
      <c r="G109" s="6">
        <v>1580.1050718033077</v>
      </c>
      <c r="H109" s="6">
        <v>1615.1805106944898</v>
      </c>
      <c r="I109" s="6">
        <v>1055.1789742027204</v>
      </c>
      <c r="J109" s="6">
        <v>4619.790566516404</v>
      </c>
      <c r="K109" s="6">
        <v>55.1863877269904</v>
      </c>
      <c r="L109" s="6">
        <v>2.278866417161694</v>
      </c>
      <c r="M109" s="6">
        <v>12.899581674113659</v>
      </c>
      <c r="N109" s="6">
        <v>14.975559389967888</v>
      </c>
      <c r="O109" s="6">
        <v>658.7266203615907</v>
      </c>
      <c r="P109" s="6">
        <v>0.7637960202334116</v>
      </c>
      <c r="Q109" s="6">
        <v>170.91903953769088</v>
      </c>
      <c r="R109" s="6">
        <v>46.57805744483288</v>
      </c>
      <c r="S109" s="6">
        <v>232.02105935206558</v>
      </c>
      <c r="T109" s="6">
        <v>0.951864921829018</v>
      </c>
      <c r="U109" s="6" t="s">
        <v>30</v>
      </c>
      <c r="V109" s="6">
        <v>1.4537565682428464</v>
      </c>
      <c r="W109" s="6" t="s">
        <v>31</v>
      </c>
      <c r="X109" s="6">
        <v>1.6691808841141005</v>
      </c>
      <c r="Y109" s="6">
        <v>12.55584129441658</v>
      </c>
      <c r="Z109" s="6">
        <v>56.047287277320756</v>
      </c>
      <c r="AA109" s="6">
        <v>2.4761824110210937</v>
      </c>
      <c r="AB109" s="6">
        <v>80.24688158747887</v>
      </c>
      <c r="AC109" s="3">
        <v>23.0</v>
      </c>
      <c r="AD109" s="3">
        <v>0.0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</row>
    <row r="110">
      <c r="A110" s="18">
        <v>112.0</v>
      </c>
      <c r="B110" s="5">
        <v>50.0</v>
      </c>
      <c r="C110" s="5">
        <f t="shared" si="5"/>
        <v>44.45</v>
      </c>
      <c r="D110" s="5">
        <f t="shared" si="1"/>
        <v>406.4508</v>
      </c>
      <c r="E110" s="6" t="s">
        <v>30</v>
      </c>
      <c r="F110" s="6">
        <v>15554.443599276343</v>
      </c>
      <c r="G110" s="6">
        <v>1436.5445876032454</v>
      </c>
      <c r="H110" s="6">
        <v>1328.3914633571446</v>
      </c>
      <c r="I110" s="6">
        <v>1075.2749720296924</v>
      </c>
      <c r="J110" s="6">
        <v>4212.860835176534</v>
      </c>
      <c r="K110" s="6">
        <v>39.94595431698694</v>
      </c>
      <c r="L110" s="6">
        <v>2.1058340628483028</v>
      </c>
      <c r="M110" s="6">
        <v>10.374131765025814</v>
      </c>
      <c r="N110" s="6">
        <v>17.20626860020482</v>
      </c>
      <c r="O110" s="6">
        <v>532.2732376342235</v>
      </c>
      <c r="P110" s="6">
        <v>0.7219765556675661</v>
      </c>
      <c r="Q110" s="6">
        <v>172.74275462482728</v>
      </c>
      <c r="R110" s="6">
        <v>28.761342132436614</v>
      </c>
      <c r="S110" s="6">
        <v>267.07081305554163</v>
      </c>
      <c r="T110" s="6">
        <v>0.8258680719143853</v>
      </c>
      <c r="U110" s="6" t="s">
        <v>31</v>
      </c>
      <c r="V110" s="6">
        <v>1.418977367313873</v>
      </c>
      <c r="W110" s="6" t="s">
        <v>30</v>
      </c>
      <c r="X110" s="6">
        <v>0.9450007242009059</v>
      </c>
      <c r="Y110" s="6">
        <v>8.738570229170698</v>
      </c>
      <c r="Z110" s="6">
        <v>54.46840092241133</v>
      </c>
      <c r="AA110" s="6">
        <v>1.6480629256906436</v>
      </c>
      <c r="AB110" s="6">
        <v>20.34794055315848</v>
      </c>
      <c r="AC110" s="3">
        <v>23.0</v>
      </c>
      <c r="AD110" s="3">
        <v>0.0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</row>
    <row r="111">
      <c r="A111" s="18">
        <v>113.0</v>
      </c>
      <c r="B111" s="5">
        <v>50.0</v>
      </c>
      <c r="C111" s="5">
        <f t="shared" si="5"/>
        <v>44.45</v>
      </c>
      <c r="D111" s="5">
        <f t="shared" si="1"/>
        <v>406.4508</v>
      </c>
      <c r="E111" s="6" t="s">
        <v>30</v>
      </c>
      <c r="F111" s="6">
        <v>13494.726973168505</v>
      </c>
      <c r="G111" s="6">
        <v>1429.0463493016161</v>
      </c>
      <c r="H111" s="6">
        <v>1236.9774197983086</v>
      </c>
      <c r="I111" s="6">
        <v>853.1028244876004</v>
      </c>
      <c r="J111" s="6">
        <v>4155.159127757667</v>
      </c>
      <c r="K111" s="6">
        <v>40.355408914771</v>
      </c>
      <c r="L111" s="6">
        <v>1.8850912049462203</v>
      </c>
      <c r="M111" s="6">
        <v>9.133669942138303</v>
      </c>
      <c r="N111" s="6">
        <v>11.156122266627849</v>
      </c>
      <c r="O111" s="6">
        <v>414.69896419874306</v>
      </c>
      <c r="P111" s="6" t="s">
        <v>30</v>
      </c>
      <c r="Q111" s="6">
        <v>17.63102822364844</v>
      </c>
      <c r="R111" s="6">
        <v>7.185552461564799</v>
      </c>
      <c r="S111" s="6">
        <v>141.1813189287344</v>
      </c>
      <c r="T111" s="6">
        <v>0.7761312708132848</v>
      </c>
      <c r="U111" s="6" t="s">
        <v>30</v>
      </c>
      <c r="V111" s="6">
        <v>1.2298758040977633</v>
      </c>
      <c r="W111" s="6" t="s">
        <v>30</v>
      </c>
      <c r="X111" s="6" t="s">
        <v>30</v>
      </c>
      <c r="Y111" s="6">
        <v>1.6367826736708977</v>
      </c>
      <c r="Z111" s="6">
        <v>53.76909016213057</v>
      </c>
      <c r="AA111" s="6">
        <v>1.4069617659452365</v>
      </c>
      <c r="AB111" s="6">
        <v>6.516162410791462</v>
      </c>
      <c r="AC111" s="3">
        <v>23.0</v>
      </c>
      <c r="AD111" s="3">
        <v>0.0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</row>
    <row r="112">
      <c r="A112" s="18">
        <v>114.0</v>
      </c>
      <c r="B112" s="5">
        <v>50.0</v>
      </c>
      <c r="C112" s="5">
        <f t="shared" si="5"/>
        <v>44.45</v>
      </c>
      <c r="D112" s="5">
        <f t="shared" si="1"/>
        <v>406.4508</v>
      </c>
      <c r="E112" s="6" t="s">
        <v>30</v>
      </c>
      <c r="F112" s="6">
        <v>14096.950975683883</v>
      </c>
      <c r="G112" s="6">
        <v>1060.9436180944224</v>
      </c>
      <c r="H112" s="6">
        <v>907.5108193263292</v>
      </c>
      <c r="I112" s="6">
        <v>551.4791805192546</v>
      </c>
      <c r="J112" s="6">
        <v>3493.6024588005034</v>
      </c>
      <c r="K112" s="6">
        <v>31.025870181485477</v>
      </c>
      <c r="L112" s="6">
        <v>7.387549099939956</v>
      </c>
      <c r="M112" s="6">
        <v>11.411241436289112</v>
      </c>
      <c r="N112" s="6">
        <v>8.493907899150424</v>
      </c>
      <c r="O112" s="6">
        <v>432.9844756708031</v>
      </c>
      <c r="P112" s="6" t="s">
        <v>31</v>
      </c>
      <c r="Q112" s="6">
        <v>20.33748606113151</v>
      </c>
      <c r="R112" s="6">
        <v>6.985036018156043</v>
      </c>
      <c r="S112" s="6">
        <v>137.49480382739023</v>
      </c>
      <c r="T112" s="6">
        <v>0.6074650259480822</v>
      </c>
      <c r="U112" s="6" t="s">
        <v>30</v>
      </c>
      <c r="V112" s="6">
        <v>1.2806020596616088</v>
      </c>
      <c r="W112" s="6" t="s">
        <v>30</v>
      </c>
      <c r="X112" s="6" t="s">
        <v>30</v>
      </c>
      <c r="Y112" s="6">
        <v>1.223443915253153</v>
      </c>
      <c r="Z112" s="6">
        <v>49.12737936540609</v>
      </c>
      <c r="AA112" s="6">
        <v>1.5353935076699716</v>
      </c>
      <c r="AB112" s="6">
        <v>1.7004572648947422</v>
      </c>
      <c r="AC112" s="3">
        <v>23.0</v>
      </c>
      <c r="AD112" s="3">
        <v>0.0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</row>
    <row r="113">
      <c r="A113" s="18">
        <v>115.0</v>
      </c>
      <c r="B113" s="5">
        <v>50.0</v>
      </c>
      <c r="C113" s="5">
        <f t="shared" si="5"/>
        <v>44.45</v>
      </c>
      <c r="D113" s="5">
        <f t="shared" si="1"/>
        <v>406.4508</v>
      </c>
      <c r="E113" s="6" t="s">
        <v>30</v>
      </c>
      <c r="F113" s="6">
        <v>13401.169900637675</v>
      </c>
      <c r="G113" s="6">
        <v>1279.45884135475</v>
      </c>
      <c r="H113" s="6">
        <v>1141.4787950646976</v>
      </c>
      <c r="I113" s="6">
        <v>762.6746818233415</v>
      </c>
      <c r="J113" s="6">
        <v>4172.673444522494</v>
      </c>
      <c r="K113" s="6">
        <v>36.184969033176216</v>
      </c>
      <c r="L113" s="6">
        <v>2.221733970700245</v>
      </c>
      <c r="M113" s="6">
        <v>10.838752221068646</v>
      </c>
      <c r="N113" s="6">
        <v>8.107445656889665</v>
      </c>
      <c r="O113" s="6">
        <v>372.17643735398116</v>
      </c>
      <c r="P113" s="6" t="s">
        <v>30</v>
      </c>
      <c r="Q113" s="6">
        <v>37.22149668679084</v>
      </c>
      <c r="R113" s="6">
        <v>7.852484132866879</v>
      </c>
      <c r="S113" s="6">
        <v>127.72225920839838</v>
      </c>
      <c r="T113" s="6" t="s">
        <v>31</v>
      </c>
      <c r="U113" s="6" t="s">
        <v>30</v>
      </c>
      <c r="V113" s="6">
        <v>1.2194746826536562</v>
      </c>
      <c r="W113" s="6" t="s">
        <v>30</v>
      </c>
      <c r="X113" s="6" t="s">
        <v>30</v>
      </c>
      <c r="Y113" s="6">
        <v>3.0544025269025705</v>
      </c>
      <c r="Z113" s="6">
        <v>47.93679501303564</v>
      </c>
      <c r="AA113" s="6">
        <v>1.3277498045553557</v>
      </c>
      <c r="AB113" s="6">
        <v>3.3344421880478827</v>
      </c>
      <c r="AC113" s="3">
        <v>23.0</v>
      </c>
      <c r="AD113" s="3">
        <v>0.0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</row>
    <row r="114">
      <c r="A114" s="18">
        <v>116.0</v>
      </c>
      <c r="B114" s="5">
        <v>50.0</v>
      </c>
      <c r="C114" s="5">
        <f t="shared" si="5"/>
        <v>44.45</v>
      </c>
      <c r="D114" s="5">
        <f t="shared" si="1"/>
        <v>406.4508</v>
      </c>
      <c r="E114" s="6" t="s">
        <v>30</v>
      </c>
      <c r="F114" s="6">
        <v>14042.64774081713</v>
      </c>
      <c r="G114" s="6">
        <v>1377.3397406066708</v>
      </c>
      <c r="H114" s="6">
        <v>955.9650482437359</v>
      </c>
      <c r="I114" s="6">
        <v>622.7216414434431</v>
      </c>
      <c r="J114" s="6">
        <v>3811.6000295101626</v>
      </c>
      <c r="K114" s="6">
        <v>27.420434426145107</v>
      </c>
      <c r="L114" s="6">
        <v>2.431810355244207</v>
      </c>
      <c r="M114" s="6">
        <v>13.966851937011713</v>
      </c>
      <c r="N114" s="6">
        <v>6.294325584279841</v>
      </c>
      <c r="O114" s="6">
        <v>290.6317498782404</v>
      </c>
      <c r="P114" s="6" t="s">
        <v>30</v>
      </c>
      <c r="Q114" s="6">
        <v>100.46014709431495</v>
      </c>
      <c r="R114" s="6">
        <v>12.46546140419429</v>
      </c>
      <c r="S114" s="6">
        <v>194.7252287934265</v>
      </c>
      <c r="T114" s="6" t="s">
        <v>30</v>
      </c>
      <c r="U114" s="6" t="s">
        <v>30</v>
      </c>
      <c r="V114" s="6">
        <v>1.4010853727029473</v>
      </c>
      <c r="W114" s="6" t="s">
        <v>30</v>
      </c>
      <c r="X114" s="6">
        <v>0.7025434520921445</v>
      </c>
      <c r="Y114" s="6">
        <v>1.546493030339894</v>
      </c>
      <c r="Z114" s="6">
        <v>45.771784418068926</v>
      </c>
      <c r="AA114" s="6">
        <v>1.432226887016656</v>
      </c>
      <c r="AB114" s="6">
        <v>2.4903802824127625</v>
      </c>
      <c r="AC114" s="3">
        <v>23.0</v>
      </c>
      <c r="AD114" s="3">
        <v>0.0</v>
      </c>
      <c r="AE114" s="16"/>
      <c r="AF114" s="16"/>
      <c r="AG114" s="16"/>
      <c r="AH114" s="16"/>
      <c r="AI114" s="16"/>
      <c r="AJ114" s="16"/>
      <c r="AK114" s="16"/>
      <c r="AL114" s="16"/>
      <c r="AM114" s="16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</row>
    <row r="115">
      <c r="A115" s="18">
        <v>118.0</v>
      </c>
      <c r="B115" s="5">
        <v>50.0</v>
      </c>
      <c r="C115" s="5">
        <f t="shared" si="5"/>
        <v>44.45</v>
      </c>
      <c r="D115" s="5">
        <f t="shared" si="1"/>
        <v>406.4508</v>
      </c>
      <c r="E115" s="6" t="s">
        <v>30</v>
      </c>
      <c r="F115" s="6">
        <v>12309.869142630092</v>
      </c>
      <c r="G115" s="6">
        <v>1123.2737962549368</v>
      </c>
      <c r="H115" s="6">
        <v>746.0927192235728</v>
      </c>
      <c r="I115" s="6" t="s">
        <v>31</v>
      </c>
      <c r="J115" s="6">
        <v>3105.9725763813526</v>
      </c>
      <c r="K115" s="6">
        <v>17.401639698950913</v>
      </c>
      <c r="L115" s="6">
        <v>0.7924532561704516</v>
      </c>
      <c r="M115" s="6">
        <v>9.342846816755966</v>
      </c>
      <c r="N115" s="6">
        <v>2.432674835722067</v>
      </c>
      <c r="O115" s="6">
        <v>114.2563423689895</v>
      </c>
      <c r="P115" s="6" t="s">
        <v>30</v>
      </c>
      <c r="Q115" s="6">
        <v>17.740855668647544</v>
      </c>
      <c r="R115" s="6">
        <v>4.9348188065314185</v>
      </c>
      <c r="S115" s="6">
        <v>112.06733532354934</v>
      </c>
      <c r="T115" s="6" t="s">
        <v>30</v>
      </c>
      <c r="U115" s="6">
        <v>0.9042199063897967</v>
      </c>
      <c r="V115" s="6" t="s">
        <v>30</v>
      </c>
      <c r="W115" s="6" t="s">
        <v>30</v>
      </c>
      <c r="X115" s="6" t="s">
        <v>30</v>
      </c>
      <c r="Y115" s="6" t="s">
        <v>30</v>
      </c>
      <c r="Z115" s="6">
        <v>39.316255520692295</v>
      </c>
      <c r="AA115" s="6">
        <v>0.977813083411178</v>
      </c>
      <c r="AB115" s="6" t="s">
        <v>30</v>
      </c>
      <c r="AC115" s="3">
        <v>23.0</v>
      </c>
      <c r="AD115" s="3">
        <v>1.0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</row>
    <row r="116">
      <c r="A116" s="18">
        <v>119.0</v>
      </c>
      <c r="B116" s="5">
        <v>50.0</v>
      </c>
      <c r="C116" s="5">
        <f t="shared" si="5"/>
        <v>44.45</v>
      </c>
      <c r="D116" s="5">
        <f t="shared" si="1"/>
        <v>406.4508</v>
      </c>
      <c r="E116" s="6" t="s">
        <v>30</v>
      </c>
      <c r="F116" s="6">
        <v>12646.164570109078</v>
      </c>
      <c r="G116" s="6">
        <v>1102.7619829119271</v>
      </c>
      <c r="H116" s="6">
        <v>767.596156053298</v>
      </c>
      <c r="I116" s="6" t="s">
        <v>30</v>
      </c>
      <c r="J116" s="6">
        <v>3509.665458971558</v>
      </c>
      <c r="K116" s="6">
        <v>18.213939898134395</v>
      </c>
      <c r="L116" s="6">
        <v>1.009062560210477</v>
      </c>
      <c r="M116" s="6">
        <v>8.252676065931471</v>
      </c>
      <c r="N116" s="6">
        <v>2.0644284467243863</v>
      </c>
      <c r="O116" s="6">
        <v>100.4665887255113</v>
      </c>
      <c r="P116" s="6" t="s">
        <v>30</v>
      </c>
      <c r="Q116" s="6">
        <v>13.793861474032628</v>
      </c>
      <c r="R116" s="6">
        <v>2.1772285577639883</v>
      </c>
      <c r="S116" s="6">
        <v>131.21755234156794</v>
      </c>
      <c r="T116" s="6" t="s">
        <v>30</v>
      </c>
      <c r="U116" s="6" t="s">
        <v>30</v>
      </c>
      <c r="V116" s="6">
        <v>0.9512545882410389</v>
      </c>
      <c r="W116" s="6" t="s">
        <v>30</v>
      </c>
      <c r="X116" s="6" t="s">
        <v>30</v>
      </c>
      <c r="Y116" s="6" t="s">
        <v>30</v>
      </c>
      <c r="Z116" s="6">
        <v>44.457336285231854</v>
      </c>
      <c r="AA116" s="6">
        <v>0.7892640708961437</v>
      </c>
      <c r="AB116" s="6" t="s">
        <v>30</v>
      </c>
      <c r="AC116" s="3">
        <v>23.0</v>
      </c>
      <c r="AD116" s="3">
        <v>1.0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</row>
    <row r="117">
      <c r="A117" s="18">
        <v>120.0</v>
      </c>
      <c r="B117" s="5">
        <v>50.0</v>
      </c>
      <c r="C117" s="5">
        <f t="shared" si="5"/>
        <v>44.45</v>
      </c>
      <c r="D117" s="5">
        <f t="shared" si="1"/>
        <v>406.4508</v>
      </c>
      <c r="E117" s="6" t="s">
        <v>30</v>
      </c>
      <c r="F117" s="6">
        <v>13093.139815268732</v>
      </c>
      <c r="G117" s="6">
        <v>1010.3516459075132</v>
      </c>
      <c r="H117" s="6">
        <v>673.830193345663</v>
      </c>
      <c r="I117" s="6" t="s">
        <v>30</v>
      </c>
      <c r="J117" s="6">
        <v>3455.7125685278997</v>
      </c>
      <c r="K117" s="6">
        <v>17.076316483108645</v>
      </c>
      <c r="L117" s="6">
        <v>1.1754248989736535</v>
      </c>
      <c r="M117" s="6">
        <v>8.720001975530453</v>
      </c>
      <c r="N117" s="6">
        <v>1.7191643778692063</v>
      </c>
      <c r="O117" s="6">
        <v>82.44826584710692</v>
      </c>
      <c r="P117" s="6" t="s">
        <v>30</v>
      </c>
      <c r="Q117" s="6">
        <v>11.429601165325577</v>
      </c>
      <c r="R117" s="6">
        <v>1.4999412517909545</v>
      </c>
      <c r="S117" s="6">
        <v>96.15886303617619</v>
      </c>
      <c r="T117" s="6" t="s">
        <v>30</v>
      </c>
      <c r="U117" s="6" t="s">
        <v>30</v>
      </c>
      <c r="V117" s="6">
        <v>0.9485527298119719</v>
      </c>
      <c r="W117" s="6" t="s">
        <v>30</v>
      </c>
      <c r="X117" s="6" t="s">
        <v>30</v>
      </c>
      <c r="Y117" s="6" t="s">
        <v>30</v>
      </c>
      <c r="Z117" s="6">
        <v>44.93103281838789</v>
      </c>
      <c r="AA117" s="6">
        <v>0.7004483788826943</v>
      </c>
      <c r="AB117" s="6" t="s">
        <v>30</v>
      </c>
      <c r="AC117" s="3">
        <v>23.0</v>
      </c>
      <c r="AD117" s="3">
        <v>1.0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</row>
    <row r="118"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</row>
    <row r="119"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</row>
    <row r="120"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</row>
    <row r="121"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</row>
    <row r="122"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</row>
    <row r="123"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</row>
    <row r="124"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</row>
    <row r="125"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</row>
    <row r="126"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</row>
    <row r="127"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</row>
    <row r="128"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</row>
    <row r="129"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</row>
    <row r="130"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</row>
    <row r="131"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</row>
    <row r="132"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</row>
    <row r="133"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</row>
    <row r="134"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</row>
    <row r="135"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</row>
    <row r="136"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</row>
    <row r="137"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</row>
    <row r="138"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</row>
    <row r="139"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</row>
    <row r="140"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</row>
    <row r="141"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</row>
    <row r="142"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</row>
    <row r="143"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</row>
    <row r="144"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</row>
    <row r="145"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</row>
    <row r="146"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</row>
    <row r="147"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</row>
    <row r="148"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</row>
    <row r="149"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</row>
    <row r="150"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</row>
    <row r="151"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</row>
    <row r="152"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</row>
    <row r="153"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</row>
    <row r="154"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</row>
    <row r="155"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</row>
    <row r="156"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</row>
    <row r="157"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</row>
    <row r="158"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</row>
    <row r="159"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</row>
    <row r="160"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</row>
    <row r="161"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</row>
    <row r="162"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</row>
    <row r="163"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</row>
    <row r="164"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</row>
    <row r="165"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</row>
    <row r="166"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</row>
    <row r="167"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</row>
    <row r="168"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</row>
    <row r="169"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</row>
    <row r="170"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</row>
    <row r="171"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</row>
    <row r="172"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</row>
    <row r="173"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</row>
    <row r="174"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</row>
    <row r="175"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</row>
    <row r="176"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</row>
    <row r="177"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</row>
    <row r="178"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</row>
    <row r="179"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</row>
    <row r="180"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</row>
    <row r="181"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</row>
    <row r="182"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</row>
    <row r="183"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</row>
    <row r="184"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</row>
    <row r="185"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</row>
    <row r="186"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</row>
    <row r="187"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</row>
    <row r="188"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</row>
    <row r="189"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</row>
    <row r="190"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</row>
    <row r="191"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</row>
    <row r="192"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</row>
    <row r="193"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</row>
    <row r="194"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</row>
    <row r="195"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</row>
    <row r="196"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</row>
    <row r="197"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</row>
    <row r="198"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</row>
    <row r="199"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</row>
    <row r="200"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</row>
    <row r="201"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</row>
    <row r="202"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</row>
    <row r="203"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</row>
    <row r="204"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</row>
    <row r="205"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</row>
    <row r="206"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</row>
    <row r="207"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</row>
    <row r="208"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</row>
    <row r="209"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</row>
    <row r="210"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</row>
    <row r="211"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</row>
    <row r="212"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</row>
    <row r="213"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</row>
    <row r="214"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</row>
    <row r="215"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</row>
    <row r="216"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</row>
    <row r="217"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</row>
    <row r="218"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</row>
    <row r="219"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</row>
    <row r="220"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</row>
    <row r="221"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</row>
    <row r="222"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</row>
    <row r="223"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</row>
    <row r="224"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</row>
    <row r="225"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</row>
    <row r="226"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</row>
    <row r="227"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</row>
    <row r="228"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</row>
    <row r="229"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</row>
    <row r="230"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</row>
    <row r="231"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</row>
    <row r="232"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</row>
    <row r="233"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</row>
    <row r="234"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</row>
    <row r="235"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</row>
    <row r="236"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</row>
    <row r="237"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</row>
    <row r="238"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</row>
    <row r="239"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</row>
    <row r="240"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</row>
    <row r="241"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</row>
    <row r="242"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</row>
    <row r="243"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</row>
    <row r="244"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</row>
    <row r="245"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</row>
    <row r="246"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</row>
    <row r="247"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</row>
    <row r="248"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</row>
    <row r="249"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</row>
    <row r="250"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</row>
    <row r="251"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</row>
    <row r="252"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</row>
    <row r="253"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</row>
    <row r="254"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</row>
    <row r="255"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</row>
    <row r="256"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</row>
    <row r="257"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</row>
    <row r="258"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</row>
    <row r="259"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</row>
    <row r="260"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</row>
    <row r="261"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</row>
    <row r="262"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</row>
    <row r="263"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</row>
    <row r="264"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</row>
    <row r="265"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</row>
    <row r="266"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</row>
    <row r="267"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</row>
    <row r="268"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</row>
    <row r="269"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</row>
    <row r="270"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</row>
    <row r="271"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</row>
    <row r="272"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</row>
    <row r="273"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</row>
    <row r="274"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</row>
    <row r="275"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</row>
    <row r="276"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</row>
    <row r="277"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</row>
    <row r="278"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</row>
    <row r="279"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</row>
    <row r="280"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</row>
    <row r="281"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</row>
    <row r="282"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</row>
    <row r="283"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</row>
    <row r="284"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</row>
    <row r="285"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</row>
    <row r="286"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</row>
    <row r="287"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</row>
    <row r="288"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</row>
    <row r="289"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</row>
    <row r="290"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</row>
    <row r="291"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</row>
    <row r="292"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</row>
    <row r="293"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</row>
    <row r="294"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</row>
    <row r="295"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</row>
    <row r="296"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</row>
    <row r="297"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</row>
    <row r="298"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</row>
    <row r="299"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</row>
    <row r="300"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</row>
    <row r="301"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</row>
    <row r="302"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</row>
    <row r="303"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</row>
    <row r="304"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</row>
    <row r="305"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</row>
    <row r="306"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</row>
    <row r="307"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</row>
    <row r="308"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</row>
    <row r="309"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</row>
    <row r="310"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</row>
    <row r="311"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</row>
    <row r="312"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</row>
    <row r="313"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</row>
    <row r="314"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</row>
    <row r="315"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</row>
    <row r="316"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</row>
    <row r="317"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</row>
    <row r="318"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</row>
    <row r="319"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</row>
    <row r="320"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</row>
    <row r="321"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</row>
    <row r="322"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</row>
    <row r="323"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</row>
    <row r="324"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</row>
    <row r="325"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</row>
    <row r="326"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</row>
    <row r="327"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</row>
    <row r="328"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</row>
    <row r="329"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</row>
    <row r="330"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</row>
    <row r="331"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</row>
    <row r="332"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</row>
    <row r="333"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</row>
    <row r="334"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</row>
    <row r="335"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</row>
    <row r="336"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</row>
    <row r="337"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</row>
    <row r="338"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</row>
    <row r="339"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</row>
    <row r="340"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</row>
    <row r="341"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</row>
    <row r="342"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</row>
    <row r="343"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</row>
    <row r="344"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</row>
    <row r="345"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</row>
    <row r="346"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</row>
    <row r="347"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</row>
    <row r="348"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</row>
    <row r="349"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</row>
    <row r="350"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</row>
    <row r="351"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</row>
    <row r="352"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</row>
    <row r="353"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</row>
    <row r="354"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</row>
    <row r="355"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</row>
    <row r="356"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</row>
    <row r="357"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</row>
    <row r="358"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</row>
    <row r="359"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</row>
    <row r="360"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</row>
    <row r="361"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</row>
    <row r="362"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</row>
    <row r="363"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</row>
    <row r="364"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</row>
    <row r="365"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</row>
    <row r="366"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</row>
    <row r="367"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</row>
    <row r="368"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</row>
    <row r="369"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</row>
    <row r="370"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</row>
    <row r="371"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</row>
    <row r="372"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</row>
    <row r="373"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</row>
    <row r="374"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</row>
    <row r="375"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</row>
    <row r="376"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</row>
    <row r="377"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</row>
    <row r="378"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</row>
    <row r="379"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</row>
    <row r="380"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</row>
    <row r="381"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</row>
    <row r="382"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</row>
    <row r="383"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</row>
    <row r="384"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</row>
    <row r="385"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</row>
    <row r="386"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</row>
    <row r="387"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</row>
    <row r="388"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</row>
    <row r="389"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</row>
    <row r="390"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</row>
    <row r="391"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</row>
    <row r="392"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</row>
    <row r="393"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</row>
    <row r="394"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</row>
    <row r="395"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</row>
    <row r="396"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</row>
    <row r="397"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</row>
    <row r="398"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</row>
    <row r="399"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</row>
    <row r="400"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</row>
    <row r="401"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</row>
    <row r="402"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</row>
    <row r="403"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</row>
    <row r="404"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</row>
    <row r="405"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</row>
    <row r="406"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</row>
    <row r="407"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</row>
    <row r="408"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</row>
    <row r="409"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</row>
    <row r="410"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</row>
    <row r="411"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</row>
    <row r="412"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</row>
    <row r="413"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</row>
    <row r="414"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</row>
    <row r="415"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</row>
    <row r="416"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</row>
    <row r="417"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</row>
    <row r="418"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</row>
    <row r="419"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</row>
    <row r="420"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</row>
    <row r="421"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</row>
    <row r="422"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</row>
    <row r="423"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</row>
    <row r="424"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</row>
    <row r="425"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</row>
    <row r="426"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</row>
    <row r="427"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</row>
    <row r="428"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</row>
    <row r="429"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</row>
    <row r="430"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</row>
    <row r="431"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</row>
    <row r="432"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</row>
    <row r="433"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</row>
    <row r="434"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</row>
    <row r="435"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</row>
    <row r="436"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</row>
    <row r="437"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</row>
    <row r="438"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</row>
    <row r="439"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</row>
    <row r="440"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</row>
    <row r="441"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</row>
    <row r="442"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</row>
    <row r="443"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</row>
    <row r="444"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</row>
    <row r="445"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</row>
    <row r="446"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</row>
    <row r="447"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</row>
    <row r="448"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</row>
    <row r="449"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</row>
    <row r="450"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</row>
    <row r="451"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</row>
    <row r="452"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</row>
    <row r="453"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</row>
    <row r="454"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</row>
    <row r="455"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</row>
    <row r="456"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</row>
    <row r="457"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</row>
    <row r="458"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</row>
    <row r="459"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</row>
    <row r="460"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</row>
    <row r="461"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</row>
    <row r="462"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</row>
    <row r="463"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</row>
    <row r="464"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</row>
    <row r="465"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</row>
    <row r="466"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</row>
    <row r="467"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</row>
    <row r="468"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</row>
    <row r="469"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</row>
    <row r="470"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</row>
    <row r="471"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</row>
    <row r="472"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</row>
    <row r="473"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</row>
    <row r="474"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</row>
    <row r="475"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</row>
    <row r="476"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</row>
    <row r="477"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</row>
    <row r="478"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</row>
    <row r="479"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</row>
    <row r="480"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</row>
    <row r="481"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</row>
    <row r="482"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</row>
    <row r="483"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</row>
    <row r="484"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</row>
    <row r="485"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</row>
    <row r="486"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</row>
    <row r="487"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</row>
    <row r="488"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</row>
    <row r="489"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</row>
    <row r="490"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</row>
    <row r="491"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</row>
    <row r="492"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</row>
    <row r="493"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</row>
    <row r="494"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</row>
    <row r="495"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</row>
    <row r="496"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</row>
    <row r="497"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</row>
    <row r="498"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</row>
    <row r="499"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</row>
    <row r="500"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</row>
    <row r="501"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</row>
    <row r="502"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</row>
    <row r="503"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</row>
    <row r="504"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</row>
    <row r="505"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</row>
    <row r="506"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</row>
    <row r="507"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</row>
    <row r="508"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</row>
    <row r="509"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</row>
    <row r="510"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</row>
    <row r="511"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</row>
    <row r="512"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</row>
    <row r="513"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</row>
    <row r="514"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</row>
    <row r="515"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</row>
    <row r="516"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</row>
    <row r="517"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</row>
    <row r="518"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</row>
    <row r="519"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</row>
    <row r="520"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</row>
    <row r="521"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</row>
    <row r="522"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</row>
    <row r="523"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</row>
    <row r="524"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</row>
    <row r="525"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</row>
    <row r="526"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</row>
    <row r="527"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</row>
    <row r="528"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</row>
    <row r="529"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</row>
    <row r="530"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</row>
    <row r="531"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</row>
    <row r="532"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</row>
    <row r="533"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</row>
    <row r="534"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</row>
    <row r="535"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</row>
    <row r="536"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</row>
    <row r="537"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</row>
    <row r="538"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</row>
    <row r="539"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</row>
    <row r="540"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</row>
    <row r="541"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</row>
    <row r="542"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</row>
    <row r="543"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</row>
    <row r="544"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</row>
    <row r="545"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</row>
    <row r="546"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</row>
    <row r="547"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</row>
    <row r="548"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</row>
    <row r="549"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</row>
    <row r="550"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</row>
    <row r="551"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</row>
    <row r="552"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</row>
    <row r="553"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</row>
    <row r="554"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</row>
    <row r="555"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</row>
    <row r="556"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</row>
    <row r="557"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</row>
    <row r="558"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</row>
    <row r="559"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</row>
    <row r="560"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</row>
    <row r="561"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</row>
    <row r="562"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</row>
    <row r="563"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</row>
    <row r="564"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</row>
    <row r="565"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</row>
    <row r="566"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</row>
    <row r="567"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</row>
    <row r="568"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</row>
    <row r="569"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</row>
    <row r="570"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</row>
    <row r="571"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</row>
    <row r="572"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</row>
    <row r="573"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</row>
    <row r="574"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</row>
    <row r="575"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</row>
    <row r="576"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</row>
    <row r="577"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</row>
    <row r="578"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</row>
    <row r="579"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</row>
    <row r="580"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</row>
    <row r="581"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</row>
    <row r="582"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</row>
    <row r="583"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</row>
    <row r="584"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</row>
    <row r="585"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</row>
    <row r="586"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</row>
    <row r="587"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</row>
    <row r="588"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</row>
    <row r="589"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</row>
    <row r="590"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</row>
    <row r="591"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</row>
    <row r="592"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</row>
    <row r="593"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</row>
    <row r="594"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</row>
    <row r="595"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</row>
    <row r="596"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</row>
    <row r="597"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</row>
    <row r="598"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</row>
    <row r="599"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</row>
    <row r="600"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</row>
    <row r="601"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</row>
    <row r="602"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</row>
    <row r="603"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</row>
    <row r="604"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</row>
    <row r="605"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</row>
    <row r="606"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</row>
    <row r="607"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</row>
    <row r="608"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</row>
    <row r="609"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</row>
    <row r="610"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</row>
    <row r="611"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</row>
    <row r="612"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</row>
    <row r="613"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</row>
    <row r="614"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</row>
    <row r="615"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</row>
    <row r="616"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</row>
    <row r="617"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</row>
    <row r="618"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</row>
    <row r="619"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</row>
    <row r="620"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</row>
    <row r="621"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</row>
    <row r="622"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</row>
    <row r="623"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</row>
    <row r="624"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</row>
    <row r="625"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</row>
    <row r="626"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</row>
    <row r="627"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</row>
    <row r="628"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</row>
    <row r="629"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</row>
    <row r="630"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</row>
    <row r="631"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</row>
    <row r="632"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</row>
    <row r="633"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</row>
    <row r="634"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</row>
    <row r="635"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</row>
    <row r="636"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</row>
    <row r="637"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</row>
    <row r="638"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</row>
    <row r="639"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</row>
    <row r="640"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</row>
    <row r="641"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</row>
    <row r="642"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</row>
    <row r="643"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</row>
    <row r="644"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</row>
    <row r="645"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</row>
    <row r="646"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</row>
    <row r="647"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</row>
    <row r="648"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</row>
    <row r="649"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</row>
    <row r="650"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</row>
    <row r="651"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</row>
    <row r="652"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</row>
    <row r="653"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</row>
    <row r="654"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</row>
    <row r="655"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</row>
    <row r="656"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</row>
    <row r="657"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</row>
    <row r="658"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</row>
    <row r="659"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</row>
    <row r="660"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</row>
    <row r="661"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</row>
    <row r="662"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</row>
    <row r="663"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</row>
    <row r="664"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</row>
    <row r="665"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</row>
    <row r="666"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</row>
    <row r="667"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</row>
    <row r="668"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</row>
    <row r="669"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</row>
    <row r="670"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</row>
    <row r="671"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</row>
    <row r="672"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</row>
    <row r="673"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</row>
    <row r="674"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</row>
    <row r="675"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</row>
    <row r="676"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</row>
    <row r="677"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</row>
    <row r="678"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</row>
    <row r="679"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</row>
    <row r="680"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</row>
    <row r="681"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</row>
    <row r="682"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</row>
    <row r="683"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</row>
    <row r="684"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</row>
    <row r="685"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</row>
    <row r="686"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</row>
    <row r="687"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</row>
    <row r="688"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</row>
    <row r="689"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</row>
    <row r="690"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</row>
    <row r="691"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</row>
    <row r="692"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</row>
    <row r="693"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</row>
    <row r="694"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</row>
    <row r="695"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</row>
    <row r="696"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</row>
    <row r="697"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</row>
    <row r="698"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</row>
    <row r="699"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</row>
    <row r="700"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</row>
    <row r="701"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</row>
    <row r="702"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</row>
    <row r="703"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</row>
    <row r="704"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</row>
    <row r="705"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</row>
    <row r="706"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</row>
    <row r="707"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</row>
    <row r="708"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</row>
    <row r="709"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</row>
    <row r="710"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</row>
    <row r="711"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</row>
    <row r="712"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</row>
    <row r="713"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</row>
    <row r="714"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</row>
    <row r="715"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</row>
    <row r="716"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</row>
    <row r="717"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</row>
    <row r="718"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</row>
    <row r="719"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</row>
    <row r="720"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</row>
    <row r="721"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</row>
    <row r="722"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</row>
    <row r="723"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</row>
    <row r="724"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</row>
    <row r="725"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</row>
    <row r="726"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</row>
    <row r="727"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</row>
    <row r="728"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</row>
    <row r="729"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</row>
    <row r="730"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</row>
    <row r="731"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</row>
    <row r="732"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</row>
    <row r="733"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</row>
    <row r="734"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</row>
    <row r="735"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</row>
    <row r="736"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</row>
    <row r="737"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</row>
    <row r="738"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</row>
    <row r="739"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</row>
    <row r="740"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</row>
    <row r="741"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</row>
    <row r="742"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</row>
    <row r="743"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</row>
    <row r="744"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</row>
    <row r="745"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</row>
    <row r="746"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</row>
    <row r="747"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</row>
    <row r="748"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</row>
    <row r="749"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</row>
    <row r="750"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</row>
    <row r="751"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</row>
    <row r="752"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</row>
    <row r="753"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</row>
    <row r="754"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</row>
    <row r="755"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</row>
    <row r="756"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</row>
    <row r="757"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</row>
    <row r="758"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</row>
    <row r="759"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</row>
    <row r="760"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</row>
    <row r="761"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</row>
    <row r="762"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</row>
    <row r="763"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</row>
    <row r="764"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</row>
    <row r="765"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</row>
    <row r="766"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</row>
    <row r="767"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</row>
    <row r="768"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</row>
    <row r="769"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</row>
    <row r="770"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</row>
    <row r="771"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</row>
    <row r="772"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</row>
    <row r="773"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</row>
    <row r="774"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</row>
    <row r="775"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</row>
    <row r="776"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</row>
    <row r="777"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</row>
    <row r="778"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</row>
    <row r="779"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</row>
    <row r="780"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</row>
    <row r="781"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</row>
    <row r="782"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</row>
    <row r="783"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</row>
    <row r="784"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</row>
    <row r="785"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</row>
    <row r="786"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</row>
    <row r="787"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</row>
    <row r="788"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</row>
    <row r="789"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</row>
    <row r="790"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</row>
    <row r="791"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</row>
    <row r="792"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</row>
    <row r="793"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</row>
    <row r="794"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</row>
    <row r="795"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</row>
    <row r="796"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</row>
    <row r="797"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</row>
    <row r="798"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</row>
    <row r="799"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</row>
    <row r="800"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</row>
    <row r="801"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</row>
    <row r="802"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</row>
    <row r="803"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</row>
    <row r="804"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</row>
    <row r="805"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</row>
    <row r="806"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</row>
    <row r="807"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</row>
    <row r="808"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</row>
    <row r="809"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</row>
    <row r="810"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</row>
    <row r="811"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</row>
    <row r="812"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</row>
    <row r="813"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</row>
    <row r="814"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</row>
    <row r="815"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</row>
    <row r="816"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</row>
    <row r="817"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</row>
    <row r="818"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</row>
    <row r="819"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</row>
    <row r="820"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</row>
    <row r="821"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</row>
    <row r="822"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</row>
    <row r="823"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</row>
    <row r="824"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</row>
    <row r="825"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</row>
    <row r="826"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</row>
    <row r="827"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</row>
    <row r="828"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</row>
    <row r="829"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</row>
    <row r="830"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</row>
    <row r="831"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</row>
    <row r="832"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</row>
    <row r="833"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</row>
    <row r="834"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</row>
    <row r="835"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</row>
    <row r="836"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</row>
    <row r="837"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</row>
    <row r="838"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</row>
    <row r="839"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</row>
    <row r="840"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</row>
    <row r="841"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</row>
    <row r="842"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</row>
    <row r="843"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</row>
    <row r="844"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</row>
    <row r="845"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</row>
    <row r="846"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</row>
    <row r="847"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</row>
    <row r="848"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</row>
    <row r="849"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</row>
    <row r="850"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</row>
    <row r="851"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</row>
    <row r="852"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</row>
    <row r="853"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</row>
    <row r="854"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</row>
    <row r="855"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</row>
    <row r="856"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</row>
    <row r="857"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</row>
    <row r="858"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</row>
    <row r="859"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</row>
    <row r="860"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</row>
    <row r="861"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</row>
    <row r="862"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</row>
    <row r="863"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</row>
    <row r="864"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</row>
    <row r="865"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</row>
    <row r="866"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</row>
    <row r="867"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</row>
    <row r="868"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</row>
    <row r="869"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</row>
    <row r="870"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</row>
    <row r="871"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</row>
    <row r="872"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</row>
    <row r="873"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</row>
    <row r="874"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</row>
    <row r="875"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</row>
    <row r="876"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</row>
    <row r="877"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</row>
    <row r="878"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</row>
    <row r="879"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</row>
    <row r="880"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</row>
    <row r="881"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</row>
    <row r="882"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</row>
    <row r="883"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</row>
    <row r="884"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</row>
    <row r="885"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</row>
    <row r="886"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</row>
    <row r="887"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</row>
    <row r="888"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</row>
    <row r="889"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</row>
    <row r="890"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</row>
    <row r="891"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</row>
    <row r="892"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</row>
    <row r="893"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</row>
    <row r="894"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</row>
    <row r="895"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</row>
    <row r="896"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</row>
    <row r="897"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</row>
    <row r="898"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</row>
    <row r="899"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</row>
    <row r="900"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</row>
    <row r="901"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</row>
    <row r="902"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</row>
    <row r="903"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</row>
    <row r="904"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</row>
    <row r="905"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</row>
    <row r="906"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</row>
    <row r="907"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</row>
    <row r="908"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</row>
    <row r="909"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</row>
    <row r="910"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</row>
    <row r="911"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</row>
    <row r="912"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</row>
    <row r="913"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16"/>
    </row>
    <row r="914"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</row>
    <row r="915"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</row>
    <row r="916"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</row>
    <row r="917"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</row>
    <row r="918"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</row>
    <row r="919"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16"/>
    </row>
    <row r="920"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16"/>
    </row>
    <row r="921"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16"/>
    </row>
    <row r="922"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16"/>
    </row>
    <row r="923"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16"/>
    </row>
    <row r="924"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  <c r="BG924" s="16"/>
    </row>
    <row r="925"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16"/>
    </row>
    <row r="926"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  <c r="BG926" s="16"/>
    </row>
    <row r="927"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  <c r="BG927" s="16"/>
    </row>
    <row r="928"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  <c r="BG928" s="16"/>
    </row>
    <row r="929"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  <c r="BG929" s="16"/>
    </row>
    <row r="930"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  <c r="BG930" s="16"/>
    </row>
    <row r="931"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  <c r="BG931" s="16"/>
    </row>
    <row r="932"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16"/>
    </row>
    <row r="933"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16"/>
    </row>
    <row r="934"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  <c r="BG934" s="16"/>
    </row>
    <row r="935"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16"/>
    </row>
    <row r="936"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16"/>
    </row>
    <row r="937"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  <c r="BG937" s="16"/>
    </row>
    <row r="938"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  <c r="BG938" s="16"/>
    </row>
    <row r="939"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  <c r="BG939" s="16"/>
    </row>
    <row r="940"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  <c r="BG940" s="16"/>
    </row>
    <row r="941"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  <c r="BG941" s="16"/>
    </row>
    <row r="942"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16"/>
    </row>
    <row r="943"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16"/>
    </row>
    <row r="944"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16"/>
    </row>
    <row r="945"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16"/>
    </row>
    <row r="946"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16"/>
    </row>
    <row r="947">
      <c r="AC947" s="16"/>
      <c r="AD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16"/>
    </row>
    <row r="948">
      <c r="AC948" s="16"/>
      <c r="AD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16"/>
    </row>
    <row r="949">
      <c r="AC949" s="16"/>
      <c r="AD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16"/>
    </row>
    <row r="950">
      <c r="AC950" s="16"/>
      <c r="AD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16"/>
    </row>
    <row r="951">
      <c r="AC951" s="16"/>
      <c r="AD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16"/>
    </row>
    <row r="952">
      <c r="AC952" s="16"/>
      <c r="AD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16"/>
    </row>
    <row r="953">
      <c r="AC953" s="16"/>
      <c r="AD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6"/>
      <c r="BD953" s="16"/>
      <c r="BE953" s="16"/>
      <c r="BF953" s="16"/>
      <c r="BG953" s="16"/>
    </row>
    <row r="954">
      <c r="AC954" s="16"/>
      <c r="AD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6"/>
      <c r="BD954" s="16"/>
      <c r="BE954" s="16"/>
      <c r="BF954" s="16"/>
      <c r="BG954" s="16"/>
    </row>
    <row r="955">
      <c r="AC955" s="16"/>
      <c r="AD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6"/>
      <c r="BD955" s="16"/>
      <c r="BE955" s="16"/>
      <c r="BF955" s="16"/>
      <c r="BG955" s="16"/>
    </row>
    <row r="956">
      <c r="AC956" s="16"/>
      <c r="AD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6"/>
      <c r="BD956" s="16"/>
      <c r="BE956" s="16"/>
      <c r="BF956" s="16"/>
      <c r="BG956" s="16"/>
    </row>
    <row r="957">
      <c r="AC957" s="16"/>
      <c r="AD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  <c r="BC957" s="16"/>
      <c r="BD957" s="16"/>
      <c r="BE957" s="16"/>
      <c r="BF957" s="16"/>
      <c r="BG957" s="16"/>
    </row>
    <row r="958">
      <c r="AC958" s="16"/>
      <c r="AD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6"/>
      <c r="BD958" s="16"/>
      <c r="BE958" s="16"/>
      <c r="BF958" s="16"/>
      <c r="BG958" s="16"/>
    </row>
    <row r="959">
      <c r="AC959" s="16"/>
      <c r="AD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  <c r="BC959" s="16"/>
      <c r="BD959" s="16"/>
      <c r="BE959" s="16"/>
      <c r="BF959" s="16"/>
      <c r="BG959" s="16"/>
    </row>
    <row r="960">
      <c r="AC960" s="16"/>
      <c r="AD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  <c r="BC960" s="16"/>
      <c r="BD960" s="16"/>
      <c r="BE960" s="16"/>
      <c r="BF960" s="16"/>
      <c r="BG960" s="16"/>
    </row>
    <row r="961">
      <c r="AC961" s="16"/>
      <c r="AD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  <c r="BC961" s="16"/>
      <c r="BD961" s="16"/>
      <c r="BE961" s="16"/>
      <c r="BF961" s="16"/>
      <c r="BG961" s="16"/>
    </row>
    <row r="962">
      <c r="AC962" s="16"/>
      <c r="AD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  <c r="BC962" s="16"/>
      <c r="BD962" s="16"/>
      <c r="BE962" s="16"/>
      <c r="BF962" s="16"/>
      <c r="BG962" s="16"/>
    </row>
    <row r="963">
      <c r="AC963" s="16"/>
      <c r="AD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6"/>
      <c r="BD963" s="16"/>
      <c r="BE963" s="16"/>
      <c r="BF963" s="16"/>
      <c r="BG963" s="16"/>
    </row>
    <row r="964">
      <c r="AC964" s="16"/>
      <c r="AD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6"/>
      <c r="BD964" s="16"/>
      <c r="BE964" s="16"/>
      <c r="BF964" s="16"/>
      <c r="BG964" s="16"/>
    </row>
    <row r="965">
      <c r="AC965" s="16"/>
      <c r="AD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6"/>
      <c r="BD965" s="16"/>
      <c r="BE965" s="16"/>
      <c r="BF965" s="16"/>
      <c r="BG965" s="16"/>
    </row>
    <row r="966">
      <c r="AC966" s="16"/>
      <c r="AD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  <c r="BC966" s="16"/>
      <c r="BD966" s="16"/>
      <c r="BE966" s="16"/>
      <c r="BF966" s="16"/>
      <c r="BG966" s="16"/>
    </row>
    <row r="967">
      <c r="AC967" s="16"/>
      <c r="AD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6"/>
      <c r="BD967" s="16"/>
      <c r="BE967" s="16"/>
      <c r="BF967" s="16"/>
      <c r="BG967" s="16"/>
    </row>
    <row r="968">
      <c r="AC968" s="16"/>
      <c r="AD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6"/>
      <c r="BD968" s="16"/>
      <c r="BE968" s="16"/>
      <c r="BF968" s="16"/>
      <c r="BG968" s="16"/>
    </row>
    <row r="969">
      <c r="AC969" s="16"/>
      <c r="AD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6"/>
      <c r="BD969" s="16"/>
      <c r="BE969" s="16"/>
      <c r="BF969" s="16"/>
      <c r="BG969" s="16"/>
    </row>
    <row r="970">
      <c r="AC970" s="16"/>
      <c r="AD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  <c r="BG970" s="16"/>
    </row>
    <row r="971">
      <c r="AC971" s="16"/>
      <c r="AD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  <c r="BC971" s="16"/>
      <c r="BD971" s="16"/>
      <c r="BE971" s="16"/>
      <c r="BF971" s="16"/>
      <c r="BG971" s="16"/>
    </row>
    <row r="972">
      <c r="AC972" s="16"/>
      <c r="AD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6"/>
      <c r="BD972" s="16"/>
      <c r="BE972" s="16"/>
      <c r="BF972" s="16"/>
      <c r="BG972" s="16"/>
    </row>
    <row r="973">
      <c r="AC973" s="16"/>
      <c r="AD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6"/>
      <c r="BD973" s="16"/>
      <c r="BE973" s="16"/>
      <c r="BF973" s="16"/>
      <c r="BG973" s="16"/>
    </row>
    <row r="974">
      <c r="AC974" s="16"/>
      <c r="AD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6"/>
      <c r="BD974" s="16"/>
      <c r="BE974" s="16"/>
      <c r="BF974" s="16"/>
      <c r="BG974" s="16"/>
    </row>
    <row r="975">
      <c r="AC975" s="16"/>
      <c r="AD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6"/>
      <c r="BD975" s="16"/>
      <c r="BE975" s="16"/>
      <c r="BF975" s="16"/>
      <c r="BG975" s="16"/>
    </row>
    <row r="976">
      <c r="AC976" s="16"/>
      <c r="AD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6"/>
      <c r="BD976" s="16"/>
      <c r="BE976" s="16"/>
      <c r="BF976" s="16"/>
      <c r="BG976" s="16"/>
    </row>
    <row r="977">
      <c r="AC977" s="16"/>
      <c r="AD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6"/>
      <c r="BD977" s="16"/>
      <c r="BE977" s="16"/>
      <c r="BF977" s="16"/>
      <c r="BG977" s="16"/>
    </row>
    <row r="978">
      <c r="AC978" s="16"/>
      <c r="AD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6"/>
      <c r="BD978" s="16"/>
      <c r="BE978" s="16"/>
      <c r="BF978" s="16"/>
      <c r="BG978" s="16"/>
    </row>
    <row r="979">
      <c r="AC979" s="16"/>
      <c r="AD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6"/>
      <c r="BD979" s="16"/>
      <c r="BE979" s="16"/>
      <c r="BF979" s="16"/>
      <c r="BG979" s="16"/>
    </row>
    <row r="980">
      <c r="AC980" s="16"/>
      <c r="AD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6"/>
      <c r="BD980" s="16"/>
      <c r="BE980" s="16"/>
      <c r="BF980" s="16"/>
      <c r="BG980" s="16"/>
    </row>
    <row r="981">
      <c r="AC981" s="16"/>
      <c r="AD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6"/>
      <c r="BD981" s="16"/>
      <c r="BE981" s="16"/>
      <c r="BF981" s="16"/>
      <c r="BG981" s="16"/>
    </row>
    <row r="982">
      <c r="AC982" s="16"/>
      <c r="AD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6"/>
      <c r="BD982" s="16"/>
      <c r="BE982" s="16"/>
      <c r="BF982" s="16"/>
      <c r="BG982" s="16"/>
    </row>
    <row r="983">
      <c r="AC983" s="16"/>
      <c r="AD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6"/>
      <c r="BD983" s="16"/>
      <c r="BE983" s="16"/>
      <c r="BF983" s="16"/>
      <c r="BG983" s="16"/>
    </row>
    <row r="984">
      <c r="AC984" s="16"/>
      <c r="AD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6"/>
      <c r="BD984" s="16"/>
      <c r="BE984" s="16"/>
      <c r="BF984" s="16"/>
      <c r="BG984" s="16"/>
    </row>
    <row r="985">
      <c r="AC985" s="16"/>
      <c r="AD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6"/>
      <c r="BB985" s="16"/>
      <c r="BC985" s="16"/>
      <c r="BD985" s="16"/>
      <c r="BE985" s="16"/>
      <c r="BF985" s="16"/>
      <c r="BG985" s="16"/>
    </row>
    <row r="986">
      <c r="AC986" s="16"/>
      <c r="AD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6"/>
      <c r="BB986" s="16"/>
      <c r="BC986" s="16"/>
      <c r="BD986" s="16"/>
      <c r="BE986" s="16"/>
      <c r="BF986" s="16"/>
      <c r="BG986" s="16"/>
    </row>
    <row r="987">
      <c r="AC987" s="16"/>
      <c r="AD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6"/>
      <c r="BD987" s="16"/>
      <c r="BE987" s="16"/>
      <c r="BF987" s="16"/>
      <c r="BG987" s="16"/>
    </row>
    <row r="988">
      <c r="AC988" s="16"/>
      <c r="AD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  <c r="BA988" s="16"/>
      <c r="BB988" s="16"/>
      <c r="BC988" s="16"/>
      <c r="BD988" s="16"/>
      <c r="BE988" s="16"/>
      <c r="BF988" s="16"/>
      <c r="BG988" s="16"/>
    </row>
    <row r="989">
      <c r="AC989" s="16"/>
      <c r="AD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  <c r="BA989" s="16"/>
      <c r="BB989" s="16"/>
      <c r="BC989" s="16"/>
      <c r="BD989" s="16"/>
      <c r="BE989" s="16"/>
      <c r="BF989" s="16"/>
      <c r="BG989" s="16"/>
    </row>
    <row r="990">
      <c r="AC990" s="16"/>
      <c r="AD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/>
      <c r="BA990" s="16"/>
      <c r="BB990" s="16"/>
      <c r="BC990" s="16"/>
      <c r="BD990" s="16"/>
      <c r="BE990" s="16"/>
      <c r="BF990" s="16"/>
      <c r="BG990" s="16"/>
    </row>
    <row r="991">
      <c r="AC991" s="16"/>
      <c r="AD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  <c r="BA991" s="16"/>
      <c r="BB991" s="16"/>
      <c r="BC991" s="16"/>
      <c r="BD991" s="16"/>
      <c r="BE991" s="16"/>
      <c r="BF991" s="16"/>
      <c r="BG991" s="16"/>
    </row>
    <row r="992">
      <c r="AC992" s="16"/>
      <c r="AD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  <c r="BA992" s="16"/>
      <c r="BB992" s="16"/>
      <c r="BC992" s="16"/>
      <c r="BD992" s="16"/>
      <c r="BE992" s="16"/>
      <c r="BF992" s="16"/>
      <c r="BG992" s="16"/>
    </row>
    <row r="993">
      <c r="AC993" s="16"/>
      <c r="AD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  <c r="BC993" s="16"/>
      <c r="BD993" s="16"/>
      <c r="BE993" s="16"/>
      <c r="BF993" s="16"/>
      <c r="BG993" s="16"/>
    </row>
    <row r="994">
      <c r="AC994" s="16"/>
      <c r="AD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  <c r="AY994" s="16"/>
      <c r="AZ994" s="16"/>
      <c r="BA994" s="16"/>
      <c r="BB994" s="16"/>
      <c r="BC994" s="16"/>
      <c r="BD994" s="16"/>
      <c r="BE994" s="16"/>
      <c r="BF994" s="16"/>
      <c r="BG994" s="16"/>
    </row>
    <row r="995">
      <c r="AC995" s="16"/>
      <c r="AD995" s="16"/>
      <c r="AN995" s="16"/>
      <c r="AO995" s="16"/>
      <c r="AP995" s="16"/>
      <c r="AQ995" s="16"/>
      <c r="AR995" s="16"/>
      <c r="AS995" s="16"/>
      <c r="AT995" s="16"/>
      <c r="AU995" s="16"/>
      <c r="AV995" s="16"/>
      <c r="AW995" s="16"/>
      <c r="AX995" s="16"/>
      <c r="AY995" s="16"/>
      <c r="AZ995" s="16"/>
      <c r="BA995" s="16"/>
      <c r="BB995" s="16"/>
      <c r="BC995" s="16"/>
      <c r="BD995" s="16"/>
      <c r="BE995" s="16"/>
      <c r="BF995" s="16"/>
      <c r="BG995" s="16"/>
    </row>
    <row r="996">
      <c r="AC996" s="16"/>
      <c r="AD996" s="16"/>
      <c r="AN996" s="16"/>
      <c r="AO996" s="16"/>
      <c r="AP996" s="16"/>
      <c r="AQ996" s="16"/>
      <c r="AR996" s="16"/>
      <c r="AS996" s="16"/>
      <c r="AT996" s="16"/>
      <c r="AU996" s="16"/>
      <c r="AV996" s="16"/>
      <c r="AW996" s="16"/>
      <c r="AX996" s="16"/>
      <c r="AY996" s="16"/>
      <c r="AZ996" s="16"/>
      <c r="BA996" s="16"/>
      <c r="BB996" s="16"/>
      <c r="BC996" s="16"/>
      <c r="BD996" s="16"/>
      <c r="BE996" s="16"/>
      <c r="BF996" s="16"/>
      <c r="BG996" s="16"/>
    </row>
    <row r="997">
      <c r="AC997" s="16"/>
      <c r="AD997" s="16"/>
      <c r="AN997" s="16"/>
      <c r="AO997" s="16"/>
      <c r="AP997" s="16"/>
      <c r="AQ997" s="16"/>
      <c r="AR997" s="16"/>
      <c r="AS997" s="16"/>
      <c r="AT997" s="16"/>
      <c r="AU997" s="16"/>
      <c r="AV997" s="16"/>
      <c r="AW997" s="16"/>
      <c r="AX997" s="16"/>
      <c r="AY997" s="16"/>
      <c r="AZ997" s="16"/>
      <c r="BA997" s="16"/>
      <c r="BB997" s="16"/>
      <c r="BC997" s="16"/>
      <c r="BD997" s="16"/>
      <c r="BE997" s="16"/>
      <c r="BF997" s="16"/>
      <c r="BG997" s="16"/>
    </row>
    <row r="998">
      <c r="AC998" s="16"/>
      <c r="AD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  <c r="AX998" s="16"/>
      <c r="AY998" s="16"/>
      <c r="AZ998" s="16"/>
      <c r="BA998" s="16"/>
      <c r="BB998" s="16"/>
      <c r="BC998" s="16"/>
      <c r="BD998" s="16"/>
      <c r="BE998" s="16"/>
      <c r="BF998" s="16"/>
      <c r="BG998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32</v>
      </c>
    </row>
    <row r="2">
      <c r="A2" s="2" t="s">
        <v>33</v>
      </c>
    </row>
    <row r="3">
      <c r="A3" s="20"/>
    </row>
    <row r="4">
      <c r="A4" s="21" t="s">
        <v>34</v>
      </c>
      <c r="B4" s="2" t="s">
        <v>1</v>
      </c>
    </row>
    <row r="5">
      <c r="A5" s="21" t="s">
        <v>35</v>
      </c>
      <c r="B5" s="2" t="s">
        <v>2</v>
      </c>
    </row>
    <row r="6">
      <c r="A6" s="21" t="s">
        <v>36</v>
      </c>
      <c r="B6" s="2" t="s">
        <v>3</v>
      </c>
    </row>
    <row r="7">
      <c r="A7" s="22" t="s">
        <v>37</v>
      </c>
      <c r="B7" s="2" t="s">
        <v>4</v>
      </c>
    </row>
    <row r="8">
      <c r="A8" s="22" t="s">
        <v>38</v>
      </c>
      <c r="B8" s="2" t="s">
        <v>5</v>
      </c>
    </row>
    <row r="9">
      <c r="A9" s="22" t="s">
        <v>39</v>
      </c>
      <c r="B9" s="2" t="s">
        <v>6</v>
      </c>
    </row>
    <row r="10">
      <c r="A10" s="22" t="s">
        <v>40</v>
      </c>
      <c r="B10" s="2" t="s">
        <v>7</v>
      </c>
    </row>
    <row r="11">
      <c r="A11" s="22" t="s">
        <v>41</v>
      </c>
      <c r="B11" s="2" t="s">
        <v>8</v>
      </c>
    </row>
    <row r="12">
      <c r="A12" s="22" t="s">
        <v>42</v>
      </c>
      <c r="B12" s="2" t="s">
        <v>9</v>
      </c>
    </row>
    <row r="13">
      <c r="A13" s="22" t="s">
        <v>43</v>
      </c>
      <c r="B13" s="2" t="s">
        <v>10</v>
      </c>
    </row>
    <row r="14">
      <c r="A14" s="22" t="s">
        <v>44</v>
      </c>
      <c r="B14" s="2" t="s">
        <v>11</v>
      </c>
    </row>
    <row r="15">
      <c r="A15" s="22" t="s">
        <v>45</v>
      </c>
      <c r="B15" s="2" t="s">
        <v>12</v>
      </c>
    </row>
    <row r="16">
      <c r="A16" s="22" t="s">
        <v>46</v>
      </c>
      <c r="B16" s="2" t="s">
        <v>13</v>
      </c>
    </row>
    <row r="17">
      <c r="A17" s="22" t="s">
        <v>47</v>
      </c>
      <c r="B17" s="2" t="s">
        <v>14</v>
      </c>
    </row>
    <row r="18">
      <c r="A18" s="22" t="s">
        <v>48</v>
      </c>
      <c r="B18" s="2" t="s">
        <v>15</v>
      </c>
    </row>
    <row r="19">
      <c r="A19" s="22" t="s">
        <v>49</v>
      </c>
      <c r="B19" s="2" t="s">
        <v>16</v>
      </c>
    </row>
    <row r="20">
      <c r="A20" s="22" t="s">
        <v>50</v>
      </c>
      <c r="B20" s="2" t="s">
        <v>17</v>
      </c>
    </row>
    <row r="21">
      <c r="A21" s="22" t="s">
        <v>51</v>
      </c>
      <c r="B21" s="2" t="s">
        <v>18</v>
      </c>
    </row>
    <row r="22">
      <c r="A22" s="22" t="s">
        <v>52</v>
      </c>
      <c r="B22" s="2" t="s">
        <v>19</v>
      </c>
    </row>
    <row r="23">
      <c r="A23" s="22" t="s">
        <v>53</v>
      </c>
      <c r="B23" s="2" t="s">
        <v>20</v>
      </c>
    </row>
    <row r="24">
      <c r="A24" s="22" t="s">
        <v>54</v>
      </c>
      <c r="B24" s="2" t="s">
        <v>21</v>
      </c>
    </row>
    <row r="25">
      <c r="A25" s="22" t="s">
        <v>55</v>
      </c>
      <c r="B25" s="2" t="s">
        <v>22</v>
      </c>
    </row>
    <row r="26">
      <c r="A26" s="22" t="s">
        <v>56</v>
      </c>
      <c r="B26" s="2" t="s">
        <v>23</v>
      </c>
    </row>
    <row r="27">
      <c r="A27" s="22" t="s">
        <v>57</v>
      </c>
      <c r="B27" s="2" t="s">
        <v>24</v>
      </c>
    </row>
    <row r="28">
      <c r="A28" s="22" t="s">
        <v>58</v>
      </c>
      <c r="B28" s="2" t="s">
        <v>25</v>
      </c>
    </row>
    <row r="29">
      <c r="A29" s="22" t="s">
        <v>59</v>
      </c>
      <c r="B29" s="2" t="s">
        <v>26</v>
      </c>
    </row>
    <row r="30">
      <c r="A30" s="22" t="s">
        <v>60</v>
      </c>
      <c r="B30" s="2" t="s">
        <v>27</v>
      </c>
    </row>
  </sheetData>
  <drawing r:id="rId1"/>
</worksheet>
</file>