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 activeTab="3"/>
  </bookViews>
  <sheets>
    <sheet name="Full_Data" sheetId="1" r:id="rId1"/>
    <sheet name="SNAP_Sectors" sheetId="3" r:id="rId2"/>
    <sheet name="Full_Dom" sheetId="4" r:id="rId3"/>
    <sheet name="Select_Dom" sheetId="6" r:id="rId4"/>
  </sheets>
  <externalReferences>
    <externalReference r:id="rId5"/>
  </externalReferences>
  <definedNames>
    <definedName name="_xlnm._FilterDatabase" localSheetId="0" hidden="1">Full_Data!$A$2:$BD$305</definedName>
    <definedName name="_xlnm._FilterDatabase" localSheetId="2" hidden="1">Full_Dom!$A$2:$Q$25</definedName>
  </definedNames>
  <calcPr calcId="14562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8" i="1"/>
  <c r="G249" i="1"/>
  <c r="G250" i="1"/>
  <c r="G251" i="1"/>
  <c r="G252" i="1"/>
  <c r="G253" i="1"/>
  <c r="G254" i="1"/>
  <c r="G255" i="1"/>
  <c r="G256" i="1"/>
  <c r="G257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" i="1"/>
  <c r="O5" i="3" l="1"/>
  <c r="O12" i="3"/>
  <c r="N12" i="3"/>
  <c r="E10" i="3"/>
  <c r="H8" i="3"/>
  <c r="K6" i="3"/>
  <c r="M10" i="3"/>
  <c r="G12" i="3"/>
  <c r="I7" i="3"/>
  <c r="L13" i="3"/>
  <c r="M7" i="3"/>
  <c r="E4" i="3"/>
  <c r="G11" i="3"/>
  <c r="I4" i="3"/>
  <c r="K10" i="3"/>
  <c r="M6" i="3"/>
  <c r="E13" i="3"/>
  <c r="E5" i="3"/>
  <c r="F7" i="3"/>
  <c r="G10" i="3"/>
  <c r="H11" i="3"/>
  <c r="I13" i="3"/>
  <c r="I5" i="3"/>
  <c r="J7" i="3"/>
  <c r="K9" i="3"/>
  <c r="L11" i="3"/>
  <c r="M13" i="3"/>
  <c r="M5" i="3"/>
  <c r="N7" i="3"/>
  <c r="O9" i="3"/>
  <c r="G7" i="3"/>
  <c r="K4" i="3"/>
  <c r="O4" i="3"/>
  <c r="E7" i="3"/>
  <c r="H13" i="3"/>
  <c r="J9" i="3"/>
  <c r="L5" i="3"/>
  <c r="O11" i="3"/>
  <c r="F8" i="3"/>
  <c r="I6" i="3"/>
  <c r="L12" i="3"/>
  <c r="O10" i="3"/>
  <c r="E12" i="3"/>
  <c r="F4" i="3"/>
  <c r="F6" i="3"/>
  <c r="G9" i="3"/>
  <c r="H10" i="3"/>
  <c r="I12" i="3"/>
  <c r="J4" i="3"/>
  <c r="J6" i="3"/>
  <c r="K8" i="3"/>
  <c r="L10" i="3"/>
  <c r="M12" i="3"/>
  <c r="N4" i="3"/>
  <c r="N6" i="3"/>
  <c r="O8" i="3"/>
  <c r="F12" i="3"/>
  <c r="I10" i="3"/>
  <c r="L8" i="3"/>
  <c r="O6" i="3"/>
  <c r="F9" i="3"/>
  <c r="H5" i="3"/>
  <c r="K11" i="3"/>
  <c r="N9" i="3"/>
  <c r="E6" i="3"/>
  <c r="H12" i="3"/>
  <c r="J8" i="3"/>
  <c r="M4" i="3"/>
  <c r="N8" i="3"/>
  <c r="E11" i="3"/>
  <c r="F13" i="3"/>
  <c r="F5" i="3"/>
  <c r="G8" i="3"/>
  <c r="H9" i="3"/>
  <c r="I11" i="3"/>
  <c r="J13" i="3"/>
  <c r="J5" i="3"/>
  <c r="K7" i="3"/>
  <c r="L9" i="3"/>
  <c r="M11" i="3"/>
  <c r="N13" i="3"/>
  <c r="N5" i="3"/>
  <c r="O7" i="3"/>
  <c r="G4" i="3"/>
  <c r="J12" i="3"/>
  <c r="E9" i="3"/>
  <c r="F11" i="3"/>
  <c r="H4" i="3"/>
  <c r="G6" i="3"/>
  <c r="H7" i="3"/>
  <c r="I9" i="3"/>
  <c r="J11" i="3"/>
  <c r="K13" i="3"/>
  <c r="K5" i="3"/>
  <c r="L7" i="3"/>
  <c r="M9" i="3"/>
  <c r="N11" i="3"/>
  <c r="O13" i="3"/>
  <c r="E8" i="3"/>
  <c r="F10" i="3"/>
  <c r="G13" i="3"/>
  <c r="G5" i="3"/>
  <c r="H6" i="3"/>
  <c r="I8" i="3"/>
  <c r="J10" i="3"/>
  <c r="K12" i="3"/>
  <c r="L4" i="3"/>
  <c r="L6" i="3"/>
  <c r="M8" i="3"/>
  <c r="N10" i="3"/>
</calcChain>
</file>

<file path=xl/sharedStrings.xml><?xml version="1.0" encoding="utf-8"?>
<sst xmlns="http://schemas.openxmlformats.org/spreadsheetml/2006/main" count="2758" uniqueCount="282">
  <si>
    <t>Gas</t>
  </si>
  <si>
    <t>NFR/CRF Group</t>
  </si>
  <si>
    <t>Source</t>
  </si>
  <si>
    <t>Activity</t>
  </si>
  <si>
    <t>Units</t>
  </si>
  <si>
    <t>Carbon Monoxide</t>
  </si>
  <si>
    <t>kilotonne</t>
  </si>
  <si>
    <t>1A1a</t>
  </si>
  <si>
    <t>Miscellaneous industrial/commercial combustion</t>
  </si>
  <si>
    <t>Landfill gas</t>
  </si>
  <si>
    <t>MSW</t>
  </si>
  <si>
    <t>Power stations</t>
  </si>
  <si>
    <t>Burning oil</t>
  </si>
  <si>
    <t>Coal</t>
  </si>
  <si>
    <t>Coke</t>
  </si>
  <si>
    <t>Fuel oil</t>
  </si>
  <si>
    <t>Gas oil</t>
  </si>
  <si>
    <t>LPG</t>
  </si>
  <si>
    <t>Natural gas</t>
  </si>
  <si>
    <t>Sewage gas</t>
  </si>
  <si>
    <t>OPG</t>
  </si>
  <si>
    <t>Orimulsion</t>
  </si>
  <si>
    <t>Petroleum coke</t>
  </si>
  <si>
    <t>Straw</t>
  </si>
  <si>
    <t>Wood</t>
  </si>
  <si>
    <t>Slurry</t>
  </si>
  <si>
    <t>Scrap tyres</t>
  </si>
  <si>
    <t>Sour gas</t>
  </si>
  <si>
    <t>Waste oils</t>
  </si>
  <si>
    <t>Poultry litter</t>
  </si>
  <si>
    <t>Liquid bio-fuels</t>
  </si>
  <si>
    <t>Public sector combustion</t>
  </si>
  <si>
    <t>Autogenerators</t>
  </si>
  <si>
    <t>Biogas</t>
  </si>
  <si>
    <t>1A1b</t>
  </si>
  <si>
    <t>Refineries - combustion</t>
  </si>
  <si>
    <t>Refinery miscellaneous</t>
  </si>
  <si>
    <t>Naphtha</t>
  </si>
  <si>
    <t>Petrol</t>
  </si>
  <si>
    <t>1A1c</t>
  </si>
  <si>
    <t>Coke production</t>
  </si>
  <si>
    <t>Blast furnace gas</t>
  </si>
  <si>
    <t>Coke oven gas</t>
  </si>
  <si>
    <t>Colliery methane</t>
  </si>
  <si>
    <t>Collieries - combustion</t>
  </si>
  <si>
    <t>Gas production</t>
  </si>
  <si>
    <t>Town gas</t>
  </si>
  <si>
    <t>Nuclear fuel production</t>
  </si>
  <si>
    <t>Upstream Oil Production - fuel combustion</t>
  </si>
  <si>
    <t>Town gas manufacture</t>
  </si>
  <si>
    <t>Upstream oil and gas production - combustion at gas separation plant</t>
  </si>
  <si>
    <t>Upstream Gas Production - fuel combustion</t>
  </si>
  <si>
    <t>-</t>
  </si>
  <si>
    <t>1A2a</t>
  </si>
  <si>
    <t>Blast furnaces</t>
  </si>
  <si>
    <t>Sinter production</t>
  </si>
  <si>
    <t>Iron and steel - combustion plant</t>
  </si>
  <si>
    <t>1A2b</t>
  </si>
  <si>
    <t>Non-Ferrous Metal (combustion)</t>
  </si>
  <si>
    <t>Autogeneration - exported to grid</t>
  </si>
  <si>
    <t>1A2c</t>
  </si>
  <si>
    <t>Chemicals (combustion)</t>
  </si>
  <si>
    <t>1A2d</t>
  </si>
  <si>
    <t>Pulp, Paper and Print (combustion)</t>
  </si>
  <si>
    <t>1A2e</t>
  </si>
  <si>
    <t>Food &amp; drink, tobacco (combustion)</t>
  </si>
  <si>
    <t>1A2f</t>
  </si>
  <si>
    <t>Lime production - non decarbonising</t>
  </si>
  <si>
    <t>Cement - non-decarbonising</t>
  </si>
  <si>
    <t>Clinker production</t>
  </si>
  <si>
    <t>1A2gvii</t>
  </si>
  <si>
    <t>Industrial off-road mobile machinery</t>
  </si>
  <si>
    <t>DERV</t>
  </si>
  <si>
    <t>1A2gviii</t>
  </si>
  <si>
    <t>Other industrial combustion</t>
  </si>
  <si>
    <t>SSF</t>
  </si>
  <si>
    <t>Lubricants</t>
  </si>
  <si>
    <t>Biomass</t>
  </si>
  <si>
    <t>1A3ai(i)</t>
  </si>
  <si>
    <t>Aircraft - international take off and landing</t>
  </si>
  <si>
    <t>Aviation turbine fuel</t>
  </si>
  <si>
    <t>Aviation spirit</t>
  </si>
  <si>
    <t>Aircraft between UK and CDs - TOL</t>
  </si>
  <si>
    <t>Aircraft between UK and Gibraltar - TOL</t>
  </si>
  <si>
    <t>Aircraft between UK and other OTs (excl Gib. and Bermuda) - TOL</t>
  </si>
  <si>
    <t>Aircraft between UK and Bermuda - TOL</t>
  </si>
  <si>
    <t>1A3aii(i)</t>
  </si>
  <si>
    <t>Aircraft - domestic take off and landing</t>
  </si>
  <si>
    <t>1A3bi</t>
  </si>
  <si>
    <t>Road transport - cars - rural driving</t>
  </si>
  <si>
    <t>Road transport - cars - urban driving</t>
  </si>
  <si>
    <t>Road transport - cars - motorway driving</t>
  </si>
  <si>
    <t>Road transport - cars - cold start</t>
  </si>
  <si>
    <t>1A3bii</t>
  </si>
  <si>
    <t>Road transport - LGVs - rural driving</t>
  </si>
  <si>
    <t>Road transport - LGVs - urban driving</t>
  </si>
  <si>
    <t>Road transport - LGVs - motorway driving</t>
  </si>
  <si>
    <t>Road transport - LGVs - cold start</t>
  </si>
  <si>
    <t>1A3biii</t>
  </si>
  <si>
    <t>Road transport - buses and coaches - rural driving</t>
  </si>
  <si>
    <t>Road transport - HGV articulated - rural driving</t>
  </si>
  <si>
    <t>Road transport - HGV rigid - rural driving</t>
  </si>
  <si>
    <t>Road transport - buses and coaches - urban driving</t>
  </si>
  <si>
    <t>Road transport - HGV articulated - urban driving</t>
  </si>
  <si>
    <t>Road transport - HGV rigid - urban driving</t>
  </si>
  <si>
    <t>Road transport - buses and coaches - motorway driving</t>
  </si>
  <si>
    <t>Road transport - HGV articulated - motorway driving</t>
  </si>
  <si>
    <t>Road transport - HGV rigid - motorway driving</t>
  </si>
  <si>
    <t>1A3biv</t>
  </si>
  <si>
    <t>Road transport - motorcycle (&gt;50cc  2st) - rural driving</t>
  </si>
  <si>
    <t>Road transport - motorcycle (&gt;50cc  4st) - rural driving</t>
  </si>
  <si>
    <t>Road transport - mopeds (&lt;50cc 2st) - urban driving</t>
  </si>
  <si>
    <t>Road transport - motorcycle (&gt;50cc  2st) - urban driving</t>
  </si>
  <si>
    <t>Road transport - motorcycle (&gt;50cc  4st) - urban driving</t>
  </si>
  <si>
    <t>Road transport - motorcycle (&gt;50cc  4st) - motorway driving</t>
  </si>
  <si>
    <t>1A3c</t>
  </si>
  <si>
    <t>Railways - intercity</t>
  </si>
  <si>
    <t>Railways - regional</t>
  </si>
  <si>
    <t>Railways - freight</t>
  </si>
  <si>
    <t>Rail - coal</t>
  </si>
  <si>
    <t>1A3dii</t>
  </si>
  <si>
    <t>Shipping - coastal</t>
  </si>
  <si>
    <t>Sailing boats with auxiliary engines</t>
  </si>
  <si>
    <t>Motorboats / workboats (e.g. canal boats, dredgers, service boats, tourist boats, river boats)</t>
  </si>
  <si>
    <t>Personal watercraft e.g. jet ski</t>
  </si>
  <si>
    <t>Inland goods-carrying vessels</t>
  </si>
  <si>
    <t>Shipping between UK and Gibraltar</t>
  </si>
  <si>
    <t>Shipping between UK and OTs (excl. Gib and Bermuda)</t>
  </si>
  <si>
    <t>Shipping between UK and Bermuda</t>
  </si>
  <si>
    <t>Shipping between UK and CDs</t>
  </si>
  <si>
    <t>1A3eii</t>
  </si>
  <si>
    <t>Aircraft - support vehicles</t>
  </si>
  <si>
    <t>1A4ai</t>
  </si>
  <si>
    <t>Railways - stationary combustion</t>
  </si>
  <si>
    <t>1A4bi</t>
  </si>
  <si>
    <t>Domestic combustion</t>
  </si>
  <si>
    <t>Anthracite</t>
  </si>
  <si>
    <t>Peat</t>
  </si>
  <si>
    <t>Charcoal</t>
  </si>
  <si>
    <t>1A4bii</t>
  </si>
  <si>
    <t>House and garden machinery</t>
  </si>
  <si>
    <t>1A4ci</t>
  </si>
  <si>
    <t>Agriculture - stationary combustion</t>
  </si>
  <si>
    <t>Vaporising oil</t>
  </si>
  <si>
    <t>1A4cii</t>
  </si>
  <si>
    <t>Agriculture - mobile machinery</t>
  </si>
  <si>
    <t>1A4ciii</t>
  </si>
  <si>
    <t>Fishing vessels</t>
  </si>
  <si>
    <t>1A5b</t>
  </si>
  <si>
    <t>Aircraft -  military</t>
  </si>
  <si>
    <t>Shipping - naval</t>
  </si>
  <si>
    <t>1B1b</t>
  </si>
  <si>
    <t>Coke produced</t>
  </si>
  <si>
    <t>Solid smokeless fuel production</t>
  </si>
  <si>
    <t>SSF produced</t>
  </si>
  <si>
    <t>Iron and steel - flaring</t>
  </si>
  <si>
    <t>Charcoal production</t>
  </si>
  <si>
    <t>Charcoal produced</t>
  </si>
  <si>
    <t>1B2ai</t>
  </si>
  <si>
    <t>Upstream Oil Production - process emissions</t>
  </si>
  <si>
    <t>Non-fuel combustion</t>
  </si>
  <si>
    <t>Upstream Oil Production - Offshore Well Testing</t>
  </si>
  <si>
    <t>Exploration drilling :amount of gas flared</t>
  </si>
  <si>
    <t>1B2b</t>
  </si>
  <si>
    <t>Upstream Gas Production - process emissions</t>
  </si>
  <si>
    <t>Upstream Gas Production - Offshore Well Testing</t>
  </si>
  <si>
    <t>1B2c</t>
  </si>
  <si>
    <t>Upstream Oil Production - flaring</t>
  </si>
  <si>
    <t>Upstream Gas Production - flaring</t>
  </si>
  <si>
    <t>2A6</t>
  </si>
  <si>
    <t>Brick manufacture - Fletton</t>
  </si>
  <si>
    <t>Fletton bricks</t>
  </si>
  <si>
    <t>2B10a</t>
  </si>
  <si>
    <t>Chemical industry - general</t>
  </si>
  <si>
    <t>Chemicals and manmade fibres</t>
  </si>
  <si>
    <t>Chemical industry - carbon black</t>
  </si>
  <si>
    <t>Carbon black capacity</t>
  </si>
  <si>
    <t>Chemical industry - reforming</t>
  </si>
  <si>
    <t>2B6</t>
  </si>
  <si>
    <t>Chemical industry - titanium dioxide</t>
  </si>
  <si>
    <t>Titanium dioxide</t>
  </si>
  <si>
    <t>2B7</t>
  </si>
  <si>
    <t>Chemical industry - soda ash</t>
  </si>
  <si>
    <t>Soda ash</t>
  </si>
  <si>
    <t>2C1</t>
  </si>
  <si>
    <t>Iron production (blast furnace)</t>
  </si>
  <si>
    <t>Electric arc furnaces</t>
  </si>
  <si>
    <t>Steel production (electric arc)</t>
  </si>
  <si>
    <t>Basic oxygen furnaces</t>
  </si>
  <si>
    <t>Steel production (oxygen converters)</t>
  </si>
  <si>
    <t>2C3</t>
  </si>
  <si>
    <t>Primary aluminium production - general</t>
  </si>
  <si>
    <t>Primary aluminium production</t>
  </si>
  <si>
    <t>Primary aluminium production - anode baking</t>
  </si>
  <si>
    <t>Process emission</t>
  </si>
  <si>
    <t>2C5</t>
  </si>
  <si>
    <t>Secondary lead production</t>
  </si>
  <si>
    <t>Refined secondary lead</t>
  </si>
  <si>
    <t>2C6</t>
  </si>
  <si>
    <t>Primary lead/zinc production</t>
  </si>
  <si>
    <t>Slab zinc and lead bullion produced</t>
  </si>
  <si>
    <t>2C7a</t>
  </si>
  <si>
    <t>Secondary copper production</t>
  </si>
  <si>
    <t>Refined copper</t>
  </si>
  <si>
    <t>Copper alloy and semis production</t>
  </si>
  <si>
    <t>Copper consumption</t>
  </si>
  <si>
    <t>2C7c</t>
  </si>
  <si>
    <t>Other non-ferrous metal processes</t>
  </si>
  <si>
    <t>Index of output (basic metals)</t>
  </si>
  <si>
    <t>2G</t>
  </si>
  <si>
    <t>Cigarette smoking</t>
  </si>
  <si>
    <t>Cigarettes</t>
  </si>
  <si>
    <t>Fireworks</t>
  </si>
  <si>
    <t>3F</t>
  </si>
  <si>
    <t>Field burning</t>
  </si>
  <si>
    <t>Linseed residue</t>
  </si>
  <si>
    <t>Barley residue</t>
  </si>
  <si>
    <t>Wheat residue</t>
  </si>
  <si>
    <t>Oats residue</t>
  </si>
  <si>
    <t>5C1a</t>
  </si>
  <si>
    <t>Incineration</t>
  </si>
  <si>
    <t>5C1bii</t>
  </si>
  <si>
    <t>Incineration - chemical waste</t>
  </si>
  <si>
    <t>Chemical waste</t>
  </si>
  <si>
    <t>5C1biii</t>
  </si>
  <si>
    <t>Incineration - clinical waste</t>
  </si>
  <si>
    <t>Clinical waste</t>
  </si>
  <si>
    <t>5C1biv</t>
  </si>
  <si>
    <t>Incineration - sewage sludge</t>
  </si>
  <si>
    <t>Sewage sludge combustion</t>
  </si>
  <si>
    <t>5C1bv</t>
  </si>
  <si>
    <t>Crematoria</t>
  </si>
  <si>
    <t>Cremation</t>
  </si>
  <si>
    <t>Incineration - animal carcases</t>
  </si>
  <si>
    <t>Foot and mouth pyres</t>
  </si>
  <si>
    <t>Pigs burnt</t>
  </si>
  <si>
    <t>Cows burnt</t>
  </si>
  <si>
    <t>Sheep burnt</t>
  </si>
  <si>
    <t>Goats burnt</t>
  </si>
  <si>
    <t>Deer burnt</t>
  </si>
  <si>
    <t>5C2</t>
  </si>
  <si>
    <t>Small-scale waste burning</t>
  </si>
  <si>
    <t>Waste</t>
  </si>
  <si>
    <t>5E</t>
  </si>
  <si>
    <t>Accidental fires - vehicles</t>
  </si>
  <si>
    <t>Mass burnt</t>
  </si>
  <si>
    <t>Accidental fires - dwellings</t>
  </si>
  <si>
    <t>Accidental fires - other buildings</t>
  </si>
  <si>
    <t>Bonfire night</t>
  </si>
  <si>
    <t>Forest Land remaining Forest Land - Biomass Burning - Wildfires</t>
  </si>
  <si>
    <t>Forest Land converted to Cropland - Biomass Burning - Controlled Burning</t>
  </si>
  <si>
    <t>Forest Land converted to Grassland - Biomass Burning - Controlled Burning</t>
  </si>
  <si>
    <t>Forest Land converted to Settlements - Biomass Burning - Controlled Burning</t>
  </si>
  <si>
    <t>Cropland remaining Cropland - Biomass Burning - Wildfires</t>
  </si>
  <si>
    <t>Grassland remaining Grassland - Biomass Burning - Wildfires</t>
  </si>
  <si>
    <t>z_11B</t>
  </si>
  <si>
    <t>Accidental fires - forests</t>
  </si>
  <si>
    <t>Area burnt</t>
  </si>
  <si>
    <t>z_11C</t>
  </si>
  <si>
    <t>Accidental fires - vegetation</t>
  </si>
  <si>
    <t>Accidental fires - straw</t>
  </si>
  <si>
    <t>z_1A3ai(ii)</t>
  </si>
  <si>
    <t>Aircraft - international cruise</t>
  </si>
  <si>
    <t>Aircraft between UK and CDs - Cruise</t>
  </si>
  <si>
    <t>Aircraft between UK and Gibraltar - Cruise</t>
  </si>
  <si>
    <t>Aircraft between UK and other OTs (excl Gib. and Bermuda) - Cruise</t>
  </si>
  <si>
    <t>Aircraft between UK and Bermuda - Cruise</t>
  </si>
  <si>
    <t>z_1A3aii(ii)</t>
  </si>
  <si>
    <t>Aircraft - domestic cruise</t>
  </si>
  <si>
    <t>z_1A3di(i)</t>
  </si>
  <si>
    <t>Shipping - international IPCC definition</t>
  </si>
  <si>
    <t>SNAP Sector</t>
  </si>
  <si>
    <t>Dom Prod</t>
  </si>
  <si>
    <t>Energy Prod</t>
  </si>
  <si>
    <t>Ind Comb</t>
  </si>
  <si>
    <t>Ind Proc</t>
  </si>
  <si>
    <t>Nature</t>
  </si>
  <si>
    <t>Off Shore</t>
  </si>
  <si>
    <t>Other Trans</t>
  </si>
  <si>
    <t>Road Trans</t>
  </si>
  <si>
    <t>Solvents</t>
  </si>
  <si>
    <t>D14C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</si>
</sst>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Full_Data!$H$207:$BD$207</c:f>
              <c:numCache>
                <c:formatCode>General</c:formatCode>
                <c:ptCount val="49"/>
                <c:pt idx="0">
                  <c:v>2612.5895608952201</c:v>
                </c:pt>
                <c:pt idx="1">
                  <c:v>2247.55106566621</c:v>
                </c:pt>
                <c:pt idx="2">
                  <c:v>1838.98377702737</c:v>
                </c:pt>
                <c:pt idx="3">
                  <c:v>1824.47417922409</c:v>
                </c:pt>
                <c:pt idx="4">
                  <c:v>1736.84195486766</c:v>
                </c:pt>
                <c:pt idx="5">
                  <c:v>1422.0842441054499</c:v>
                </c:pt>
                <c:pt idx="6">
                  <c:v>1350.25455201002</c:v>
                </c:pt>
                <c:pt idx="7">
                  <c:v>1393.4960266514699</c:v>
                </c:pt>
                <c:pt idx="8">
                  <c:v>1249.8366424605999</c:v>
                </c:pt>
                <c:pt idx="9">
                  <c:v>1278.4248599145801</c:v>
                </c:pt>
                <c:pt idx="10">
                  <c:v>1043.25444799412</c:v>
                </c:pt>
                <c:pt idx="11">
                  <c:v>984.06678170748103</c:v>
                </c:pt>
                <c:pt idx="12">
                  <c:v>965.24740237847698</c:v>
                </c:pt>
                <c:pt idx="13">
                  <c:v>892.41209459370396</c:v>
                </c:pt>
                <c:pt idx="14">
                  <c:v>696.02971640477995</c:v>
                </c:pt>
                <c:pt idx="15">
                  <c:v>938.67041630316498</c:v>
                </c:pt>
                <c:pt idx="16">
                  <c:v>1004.03543611001</c:v>
                </c:pt>
                <c:pt idx="17">
                  <c:v>816.84725850930499</c:v>
                </c:pt>
                <c:pt idx="18">
                  <c:v>624.91832123029803</c:v>
                </c:pt>
                <c:pt idx="19">
                  <c:v>539.58464702091999</c:v>
                </c:pt>
                <c:pt idx="20">
                  <c:v>436.122583247818</c:v>
                </c:pt>
                <c:pt idx="21">
                  <c:v>450.91949981947801</c:v>
                </c:pt>
                <c:pt idx="22">
                  <c:v>409.071283751149</c:v>
                </c:pt>
                <c:pt idx="23">
                  <c:v>387.88785746857599</c:v>
                </c:pt>
                <c:pt idx="24">
                  <c:v>273.24936287772499</c:v>
                </c:pt>
                <c:pt idx="25">
                  <c:v>176.99139241743501</c:v>
                </c:pt>
                <c:pt idx="26">
                  <c:v>190.76071353270501</c:v>
                </c:pt>
                <c:pt idx="27">
                  <c:v>187.194225660782</c:v>
                </c:pt>
                <c:pt idx="28">
                  <c:v>202.200956763053</c:v>
                </c:pt>
                <c:pt idx="29">
                  <c:v>231.90056918414001</c:v>
                </c:pt>
                <c:pt idx="30">
                  <c:v>138.16855558784599</c:v>
                </c:pt>
                <c:pt idx="31">
                  <c:v>109.03370742097999</c:v>
                </c:pt>
                <c:pt idx="32">
                  <c:v>69.333735781359593</c:v>
                </c:pt>
                <c:pt idx="33">
                  <c:v>60.829120090551697</c:v>
                </c:pt>
                <c:pt idx="34">
                  <c:v>53.320707185001702</c:v>
                </c:pt>
                <c:pt idx="35">
                  <c:v>42.101599672840301</c:v>
                </c:pt>
                <c:pt idx="36">
                  <c:v>49.212353256675797</c:v>
                </c:pt>
                <c:pt idx="37">
                  <c:v>65.271463108337699</c:v>
                </c:pt>
                <c:pt idx="38">
                  <c:v>73.4491155758177</c:v>
                </c:pt>
                <c:pt idx="39">
                  <c:v>65.669219226689293</c:v>
                </c:pt>
                <c:pt idx="40">
                  <c:v>69.930217319095803</c:v>
                </c:pt>
                <c:pt idx="41">
                  <c:v>70.368203276014597</c:v>
                </c:pt>
                <c:pt idx="42">
                  <c:v>66.647724292721506</c:v>
                </c:pt>
                <c:pt idx="43">
                  <c:v>54.116876793617898</c:v>
                </c:pt>
                <c:pt idx="44">
                  <c:v>48.558619002286598</c:v>
                </c:pt>
                <c:pt idx="45">
                  <c:v>48.629620060620397</c:v>
                </c:pt>
                <c:pt idx="46">
                  <c:v>50.842094136172697</c:v>
                </c:pt>
                <c:pt idx="47">
                  <c:v>47.943473037189598</c:v>
                </c:pt>
                <c:pt idx="48">
                  <c:v>45.730998961637297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83872"/>
        <c:axId val="52404608"/>
      </c:lineChart>
      <c:catAx>
        <c:axId val="4118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52404608"/>
        <c:crosses val="autoZero"/>
        <c:auto val="1"/>
        <c:lblAlgn val="ctr"/>
        <c:lblOffset val="100"/>
        <c:noMultiLvlLbl val="0"/>
      </c:catAx>
      <c:valAx>
        <c:axId val="5240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183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SNAP_Sectors!$D$4</c:f>
              <c:strCache>
                <c:ptCount val="1"/>
                <c:pt idx="0">
                  <c:v>Dom Prod</c:v>
                </c:pt>
              </c:strCache>
            </c:strRef>
          </c:tx>
          <c:invertIfNegative val="0"/>
          <c:cat>
            <c:numRef>
              <c:f>SNAP_Sectors!$E$3:$O$3</c:f>
              <c:numCache>
                <c:formatCode>General</c:formatCode>
                <c:ptCount val="11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2000</c:v>
                </c:pt>
                <c:pt idx="7">
                  <c:v>2005</c:v>
                </c:pt>
                <c:pt idx="8">
                  <c:v>2010</c:v>
                </c:pt>
                <c:pt idx="9">
                  <c:v>2015</c:v>
                </c:pt>
                <c:pt idx="10">
                  <c:v>2018</c:v>
                </c:pt>
              </c:numCache>
            </c:numRef>
          </c:cat>
          <c:val>
            <c:numRef>
              <c:f>SNAP_Sectors!$E$4:$O$4</c:f>
              <c:numCache>
                <c:formatCode>General</c:formatCode>
                <c:ptCount val="11"/>
                <c:pt idx="0">
                  <c:v>3976.0675650155458</c:v>
                </c:pt>
                <c:pt idx="1">
                  <c:v>2370.0137662700809</c:v>
                </c:pt>
                <c:pt idx="2">
                  <c:v>1851.1332457744695</c:v>
                </c:pt>
                <c:pt idx="3">
                  <c:v>1717.2697025240595</c:v>
                </c:pt>
                <c:pt idx="4">
                  <c:v>978.436235275233</c:v>
                </c:pt>
                <c:pt idx="5">
                  <c:v>697.46532220331858</c:v>
                </c:pt>
                <c:pt idx="6">
                  <c:v>561.4328158879689</c:v>
                </c:pt>
                <c:pt idx="7">
                  <c:v>342.41666976507639</c:v>
                </c:pt>
                <c:pt idx="8">
                  <c:v>426.76340907687029</c:v>
                </c:pt>
                <c:pt idx="9">
                  <c:v>434.02719520704517</c:v>
                </c:pt>
                <c:pt idx="10">
                  <c:v>460.67143661649504</c:v>
                </c:pt>
              </c:numCache>
            </c:numRef>
          </c:val>
        </c:ser>
        <c:ser>
          <c:idx val="1"/>
          <c:order val="1"/>
          <c:tx>
            <c:strRef>
              <c:f>SNAP_Sectors!$D$5</c:f>
              <c:strCache>
                <c:ptCount val="1"/>
                <c:pt idx="0">
                  <c:v>Energy Prod</c:v>
                </c:pt>
              </c:strCache>
            </c:strRef>
          </c:tx>
          <c:invertIfNegative val="0"/>
          <c:cat>
            <c:numRef>
              <c:f>SNAP_Sectors!$E$3:$O$3</c:f>
              <c:numCache>
                <c:formatCode>General</c:formatCode>
                <c:ptCount val="11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2000</c:v>
                </c:pt>
                <c:pt idx="7">
                  <c:v>2005</c:v>
                </c:pt>
                <c:pt idx="8">
                  <c:v>2010</c:v>
                </c:pt>
                <c:pt idx="9">
                  <c:v>2015</c:v>
                </c:pt>
                <c:pt idx="10">
                  <c:v>2018</c:v>
                </c:pt>
              </c:numCache>
            </c:numRef>
          </c:cat>
          <c:val>
            <c:numRef>
              <c:f>SNAP_Sectors!$E$5:$O$5</c:f>
              <c:numCache>
                <c:formatCode>General</c:formatCode>
                <c:ptCount val="11"/>
                <c:pt idx="0">
                  <c:v>210.58075527712577</c:v>
                </c:pt>
                <c:pt idx="1">
                  <c:v>151.28076784486385</c:v>
                </c:pt>
                <c:pt idx="2">
                  <c:v>150.63018468431576</c:v>
                </c:pt>
                <c:pt idx="3">
                  <c:v>132.95339179239102</c:v>
                </c:pt>
                <c:pt idx="4">
                  <c:v>136.24347861049029</c:v>
                </c:pt>
                <c:pt idx="5">
                  <c:v>131.77348024599459</c:v>
                </c:pt>
                <c:pt idx="6">
                  <c:v>95.333879371015499</c:v>
                </c:pt>
                <c:pt idx="7">
                  <c:v>105.02164364694738</c:v>
                </c:pt>
                <c:pt idx="8">
                  <c:v>95.474111650487387</c:v>
                </c:pt>
                <c:pt idx="9">
                  <c:v>96.340792475102148</c:v>
                </c:pt>
                <c:pt idx="10">
                  <c:v>84.619802721958422</c:v>
                </c:pt>
              </c:numCache>
            </c:numRef>
          </c:val>
        </c:ser>
        <c:ser>
          <c:idx val="2"/>
          <c:order val="2"/>
          <c:tx>
            <c:strRef>
              <c:f>SNAP_Sectors!$D$6</c:f>
              <c:strCache>
                <c:ptCount val="1"/>
                <c:pt idx="0">
                  <c:v>Ind Comb</c:v>
                </c:pt>
              </c:strCache>
            </c:strRef>
          </c:tx>
          <c:invertIfNegative val="0"/>
          <c:cat>
            <c:numRef>
              <c:f>SNAP_Sectors!$E$3:$O$3</c:f>
              <c:numCache>
                <c:formatCode>General</c:formatCode>
                <c:ptCount val="11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2000</c:v>
                </c:pt>
                <c:pt idx="7">
                  <c:v>2005</c:v>
                </c:pt>
                <c:pt idx="8">
                  <c:v>2010</c:v>
                </c:pt>
                <c:pt idx="9">
                  <c:v>2015</c:v>
                </c:pt>
                <c:pt idx="10">
                  <c:v>2018</c:v>
                </c:pt>
              </c:numCache>
            </c:numRef>
          </c:cat>
          <c:val>
            <c:numRef>
              <c:f>SNAP_Sectors!$E$6:$O$6</c:f>
              <c:numCache>
                <c:formatCode>General</c:formatCode>
                <c:ptCount val="11"/>
                <c:pt idx="0">
                  <c:v>1281.1723572888488</c:v>
                </c:pt>
                <c:pt idx="1">
                  <c:v>766.09233457353866</c:v>
                </c:pt>
                <c:pt idx="2">
                  <c:v>438.87555745359447</c:v>
                </c:pt>
                <c:pt idx="3">
                  <c:v>492.68331395244604</c:v>
                </c:pt>
                <c:pt idx="4">
                  <c:v>513.05959221183537</c:v>
                </c:pt>
                <c:pt idx="5">
                  <c:v>496.84049213491346</c:v>
                </c:pt>
                <c:pt idx="6">
                  <c:v>356.06917091399913</c:v>
                </c:pt>
                <c:pt idx="7">
                  <c:v>332.20206326902434</c:v>
                </c:pt>
                <c:pt idx="8">
                  <c:v>220.22903193904278</c:v>
                </c:pt>
                <c:pt idx="9">
                  <c:v>273.30398966571914</c:v>
                </c:pt>
                <c:pt idx="10">
                  <c:v>211.12888541209401</c:v>
                </c:pt>
              </c:numCache>
            </c:numRef>
          </c:val>
        </c:ser>
        <c:ser>
          <c:idx val="3"/>
          <c:order val="3"/>
          <c:tx>
            <c:strRef>
              <c:f>SNAP_Sectors!$D$7</c:f>
              <c:strCache>
                <c:ptCount val="1"/>
                <c:pt idx="0">
                  <c:v>Ind Proc</c:v>
                </c:pt>
              </c:strCache>
            </c:strRef>
          </c:tx>
          <c:invertIfNegative val="0"/>
          <c:cat>
            <c:numRef>
              <c:f>SNAP_Sectors!$E$3:$O$3</c:f>
              <c:numCache>
                <c:formatCode>General</c:formatCode>
                <c:ptCount val="11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2000</c:v>
                </c:pt>
                <c:pt idx="7">
                  <c:v>2005</c:v>
                </c:pt>
                <c:pt idx="8">
                  <c:v>2010</c:v>
                </c:pt>
                <c:pt idx="9">
                  <c:v>2015</c:v>
                </c:pt>
                <c:pt idx="10">
                  <c:v>2018</c:v>
                </c:pt>
              </c:numCache>
            </c:numRef>
          </c:cat>
          <c:val>
            <c:numRef>
              <c:f>SNAP_Sectors!$E$7:$O$7</c:f>
              <c:numCache>
                <c:formatCode>General</c:formatCode>
                <c:ptCount val="11"/>
                <c:pt idx="0">
                  <c:v>357.02111056841125</c:v>
                </c:pt>
                <c:pt idx="1">
                  <c:v>312.26739394559792</c:v>
                </c:pt>
                <c:pt idx="2">
                  <c:v>269.03368258838896</c:v>
                </c:pt>
                <c:pt idx="3">
                  <c:v>297.84140684634048</c:v>
                </c:pt>
                <c:pt idx="4">
                  <c:v>329.64112237502894</c:v>
                </c:pt>
                <c:pt idx="5">
                  <c:v>322.43179027191076</c:v>
                </c:pt>
                <c:pt idx="6">
                  <c:v>319.73784415069019</c:v>
                </c:pt>
                <c:pt idx="7">
                  <c:v>154.09633846990963</c:v>
                </c:pt>
                <c:pt idx="8">
                  <c:v>120.38420688503649</c:v>
                </c:pt>
                <c:pt idx="9">
                  <c:v>126.52867161969694</c:v>
                </c:pt>
                <c:pt idx="10">
                  <c:v>107.34301131699479</c:v>
                </c:pt>
              </c:numCache>
            </c:numRef>
          </c:val>
        </c:ser>
        <c:ser>
          <c:idx val="4"/>
          <c:order val="4"/>
          <c:tx>
            <c:strRef>
              <c:f>SNAP_Sectors!$D$8</c:f>
              <c:strCache>
                <c:ptCount val="1"/>
                <c:pt idx="0">
                  <c:v>Nature</c:v>
                </c:pt>
              </c:strCache>
            </c:strRef>
          </c:tx>
          <c:invertIfNegative val="0"/>
          <c:cat>
            <c:numRef>
              <c:f>SNAP_Sectors!$E$3:$O$3</c:f>
              <c:numCache>
                <c:formatCode>General</c:formatCode>
                <c:ptCount val="11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2000</c:v>
                </c:pt>
                <c:pt idx="7">
                  <c:v>2005</c:v>
                </c:pt>
                <c:pt idx="8">
                  <c:v>2010</c:v>
                </c:pt>
                <c:pt idx="9">
                  <c:v>2015</c:v>
                </c:pt>
                <c:pt idx="10">
                  <c:v>2018</c:v>
                </c:pt>
              </c:numCache>
            </c:numRef>
          </c:cat>
          <c:val>
            <c:numRef>
              <c:f>SNAP_Sectors!$E$8:$O$8</c:f>
              <c:numCache>
                <c:formatCode>General</c:formatCode>
                <c:ptCount val="11"/>
                <c:pt idx="0">
                  <c:v>5.3180486928104536</c:v>
                </c:pt>
                <c:pt idx="1">
                  <c:v>5.3180486928104536</c:v>
                </c:pt>
                <c:pt idx="2">
                  <c:v>5.3180486928104536</c:v>
                </c:pt>
                <c:pt idx="3">
                  <c:v>5.3180486928104536</c:v>
                </c:pt>
                <c:pt idx="4">
                  <c:v>222.42341976492037</c:v>
                </c:pt>
                <c:pt idx="5">
                  <c:v>54.948301857035275</c:v>
                </c:pt>
                <c:pt idx="6">
                  <c:v>41.842009839799552</c:v>
                </c:pt>
                <c:pt idx="7">
                  <c:v>49.26770742477072</c:v>
                </c:pt>
                <c:pt idx="8">
                  <c:v>47.482124308820559</c:v>
                </c:pt>
                <c:pt idx="9">
                  <c:v>28.9935431713768</c:v>
                </c:pt>
                <c:pt idx="10">
                  <c:v>39.192541382872307</c:v>
                </c:pt>
              </c:numCache>
            </c:numRef>
          </c:val>
        </c:ser>
        <c:ser>
          <c:idx val="5"/>
          <c:order val="5"/>
          <c:tx>
            <c:strRef>
              <c:f>SNAP_Sectors!$D$9</c:f>
              <c:strCache>
                <c:ptCount val="1"/>
                <c:pt idx="0">
                  <c:v>Off Shore</c:v>
                </c:pt>
              </c:strCache>
            </c:strRef>
          </c:tx>
          <c:invertIfNegative val="0"/>
          <c:cat>
            <c:numRef>
              <c:f>SNAP_Sectors!$E$3:$O$3</c:f>
              <c:numCache>
                <c:formatCode>General</c:formatCode>
                <c:ptCount val="11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2000</c:v>
                </c:pt>
                <c:pt idx="7">
                  <c:v>2005</c:v>
                </c:pt>
                <c:pt idx="8">
                  <c:v>2010</c:v>
                </c:pt>
                <c:pt idx="9">
                  <c:v>2015</c:v>
                </c:pt>
                <c:pt idx="10">
                  <c:v>2018</c:v>
                </c:pt>
              </c:numCache>
            </c:numRef>
          </c:cat>
          <c:val>
            <c:numRef>
              <c:f>SNAP_Sectors!$E$9:$O$9</c:f>
              <c:numCache>
                <c:formatCode>General</c:formatCode>
                <c:ptCount val="11"/>
                <c:pt idx="0">
                  <c:v>2.4974380743046862</c:v>
                </c:pt>
                <c:pt idx="1">
                  <c:v>2.4974380743046862</c:v>
                </c:pt>
                <c:pt idx="2">
                  <c:v>2.4974380743046862</c:v>
                </c:pt>
                <c:pt idx="3">
                  <c:v>4.4999380743046853</c:v>
                </c:pt>
                <c:pt idx="4">
                  <c:v>5.5015914003046857</c:v>
                </c:pt>
                <c:pt idx="5">
                  <c:v>7.1538225524999994</c:v>
                </c:pt>
                <c:pt idx="6">
                  <c:v>0.70471868050000008</c:v>
                </c:pt>
                <c:pt idx="7">
                  <c:v>0.5015139435</c:v>
                </c:pt>
                <c:pt idx="8">
                  <c:v>0.63568999999999998</c:v>
                </c:pt>
                <c:pt idx="9">
                  <c:v>0.50395000000000001</c:v>
                </c:pt>
                <c:pt idx="10">
                  <c:v>0.85056441698219798</c:v>
                </c:pt>
              </c:numCache>
            </c:numRef>
          </c:val>
        </c:ser>
        <c:ser>
          <c:idx val="6"/>
          <c:order val="6"/>
          <c:tx>
            <c:strRef>
              <c:f>SNAP_Sectors!$D$10</c:f>
              <c:strCache>
                <c:ptCount val="1"/>
                <c:pt idx="0">
                  <c:v>Other Trans</c:v>
                </c:pt>
              </c:strCache>
            </c:strRef>
          </c:tx>
          <c:invertIfNegative val="0"/>
          <c:cat>
            <c:numRef>
              <c:f>SNAP_Sectors!$E$3:$O$3</c:f>
              <c:numCache>
                <c:formatCode>General</c:formatCode>
                <c:ptCount val="11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2000</c:v>
                </c:pt>
                <c:pt idx="7">
                  <c:v>2005</c:v>
                </c:pt>
                <c:pt idx="8">
                  <c:v>2010</c:v>
                </c:pt>
                <c:pt idx="9">
                  <c:v>2015</c:v>
                </c:pt>
                <c:pt idx="10">
                  <c:v>2018</c:v>
                </c:pt>
              </c:numCache>
            </c:numRef>
          </c:cat>
          <c:val>
            <c:numRef>
              <c:f>SNAP_Sectors!$E$10:$O$10</c:f>
              <c:numCache>
                <c:formatCode>General</c:formatCode>
                <c:ptCount val="11"/>
                <c:pt idx="0">
                  <c:v>384.52744078968851</c:v>
                </c:pt>
                <c:pt idx="1">
                  <c:v>367.53687561779572</c:v>
                </c:pt>
                <c:pt idx="2">
                  <c:v>340.85154080314942</c:v>
                </c:pt>
                <c:pt idx="3">
                  <c:v>341.33949585306777</c:v>
                </c:pt>
                <c:pt idx="4">
                  <c:v>390.62962991935046</c:v>
                </c:pt>
                <c:pt idx="5">
                  <c:v>399.99781439332099</c:v>
                </c:pt>
                <c:pt idx="6">
                  <c:v>417.87313339610722</c:v>
                </c:pt>
                <c:pt idx="7">
                  <c:v>431.76967997995263</c:v>
                </c:pt>
                <c:pt idx="8">
                  <c:v>396.68493896889481</c:v>
                </c:pt>
                <c:pt idx="9">
                  <c:v>407.65040278666748</c:v>
                </c:pt>
                <c:pt idx="10">
                  <c:v>440.67758530559433</c:v>
                </c:pt>
              </c:numCache>
            </c:numRef>
          </c:val>
        </c:ser>
        <c:ser>
          <c:idx val="7"/>
          <c:order val="7"/>
          <c:tx>
            <c:strRef>
              <c:f>SNAP_Sectors!$D$11</c:f>
              <c:strCache>
                <c:ptCount val="1"/>
                <c:pt idx="0">
                  <c:v>Road Trans</c:v>
                </c:pt>
              </c:strCache>
            </c:strRef>
          </c:tx>
          <c:invertIfNegative val="0"/>
          <c:cat>
            <c:numRef>
              <c:f>SNAP_Sectors!$E$3:$O$3</c:f>
              <c:numCache>
                <c:formatCode>General</c:formatCode>
                <c:ptCount val="11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2000</c:v>
                </c:pt>
                <c:pt idx="7">
                  <c:v>2005</c:v>
                </c:pt>
                <c:pt idx="8">
                  <c:v>2010</c:v>
                </c:pt>
                <c:pt idx="9">
                  <c:v>2015</c:v>
                </c:pt>
                <c:pt idx="10">
                  <c:v>2018</c:v>
                </c:pt>
              </c:numCache>
            </c:numRef>
          </c:cat>
          <c:val>
            <c:numRef>
              <c:f>SNAP_Sectors!$E$11:$O$11</c:f>
              <c:numCache>
                <c:formatCode>General</c:formatCode>
                <c:ptCount val="11"/>
                <c:pt idx="0">
                  <c:v>2561.0627802657436</c:v>
                </c:pt>
                <c:pt idx="1">
                  <c:v>2932.1767467321979</c:v>
                </c:pt>
                <c:pt idx="2">
                  <c:v>3506.1660336634982</c:v>
                </c:pt>
                <c:pt idx="3">
                  <c:v>3970.9420641692705</c:v>
                </c:pt>
                <c:pt idx="4">
                  <c:v>4761.6188778707092</c:v>
                </c:pt>
                <c:pt idx="5">
                  <c:v>4003.3204343279604</c:v>
                </c:pt>
                <c:pt idx="6">
                  <c:v>2399.5433713878856</c:v>
                </c:pt>
                <c:pt idx="7">
                  <c:v>1631.0052764399502</c:v>
                </c:pt>
                <c:pt idx="8">
                  <c:v>739.62616209236819</c:v>
                </c:pt>
                <c:pt idx="9">
                  <c:v>333.84305810150232</c:v>
                </c:pt>
                <c:pt idx="10">
                  <c:v>215.72726213003222</c:v>
                </c:pt>
              </c:numCache>
            </c:numRef>
          </c:val>
        </c:ser>
        <c:ser>
          <c:idx val="8"/>
          <c:order val="8"/>
          <c:tx>
            <c:strRef>
              <c:f>SNAP_Sectors!$D$12</c:f>
              <c:strCache>
                <c:ptCount val="1"/>
                <c:pt idx="0">
                  <c:v>Solvents</c:v>
                </c:pt>
              </c:strCache>
            </c:strRef>
          </c:tx>
          <c:invertIfNegative val="0"/>
          <c:cat>
            <c:numRef>
              <c:f>SNAP_Sectors!$E$3:$O$3</c:f>
              <c:numCache>
                <c:formatCode>General</c:formatCode>
                <c:ptCount val="11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2000</c:v>
                </c:pt>
                <c:pt idx="7">
                  <c:v>2005</c:v>
                </c:pt>
                <c:pt idx="8">
                  <c:v>2010</c:v>
                </c:pt>
                <c:pt idx="9">
                  <c:v>2015</c:v>
                </c:pt>
                <c:pt idx="10">
                  <c:v>2018</c:v>
                </c:pt>
              </c:numCache>
            </c:numRef>
          </c:cat>
          <c:val>
            <c:numRef>
              <c:f>SNAP_Sectors!$E$12:$O$12</c:f>
              <c:numCache>
                <c:formatCode>General</c:formatCode>
                <c:ptCount val="11"/>
                <c:pt idx="0">
                  <c:v>9.8872720461897998</c:v>
                </c:pt>
                <c:pt idx="1">
                  <c:v>8.6491614878536893</c:v>
                </c:pt>
                <c:pt idx="2">
                  <c:v>7.4241700974796299</c:v>
                </c:pt>
                <c:pt idx="3">
                  <c:v>6.6785489118952501</c:v>
                </c:pt>
                <c:pt idx="4">
                  <c:v>6.0546058255423896</c:v>
                </c:pt>
                <c:pt idx="5">
                  <c:v>4.7811546396999995</c:v>
                </c:pt>
                <c:pt idx="6">
                  <c:v>3.3700867396666698</c:v>
                </c:pt>
                <c:pt idx="7">
                  <c:v>3.1542334144999997</c:v>
                </c:pt>
                <c:pt idx="8">
                  <c:v>2.9227541824275001</c:v>
                </c:pt>
                <c:pt idx="9">
                  <c:v>2.19051286585018</c:v>
                </c:pt>
                <c:pt idx="10">
                  <c:v>1.8934467307763398</c:v>
                </c:pt>
              </c:numCache>
            </c:numRef>
          </c:val>
        </c:ser>
        <c:ser>
          <c:idx val="9"/>
          <c:order val="9"/>
          <c:tx>
            <c:strRef>
              <c:f>SNAP_Sectors!$D$13</c:f>
              <c:strCache>
                <c:ptCount val="1"/>
                <c:pt idx="0">
                  <c:v>Waste</c:v>
                </c:pt>
              </c:strCache>
            </c:strRef>
          </c:tx>
          <c:invertIfNegative val="0"/>
          <c:cat>
            <c:numRef>
              <c:f>SNAP_Sectors!$E$3:$O$3</c:f>
              <c:numCache>
                <c:formatCode>General</c:formatCode>
                <c:ptCount val="11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2000</c:v>
                </c:pt>
                <c:pt idx="7">
                  <c:v>2005</c:v>
                </c:pt>
                <c:pt idx="8">
                  <c:v>2010</c:v>
                </c:pt>
                <c:pt idx="9">
                  <c:v>2015</c:v>
                </c:pt>
                <c:pt idx="10">
                  <c:v>2018</c:v>
                </c:pt>
              </c:numCache>
            </c:numRef>
          </c:cat>
          <c:val>
            <c:numRef>
              <c:f>SNAP_Sectors!$E$13:$O$13</c:f>
              <c:numCache>
                <c:formatCode>General</c:formatCode>
                <c:ptCount val="11"/>
                <c:pt idx="0">
                  <c:v>41.534163733912223</c:v>
                </c:pt>
                <c:pt idx="1">
                  <c:v>38.570520047561828</c:v>
                </c:pt>
                <c:pt idx="2">
                  <c:v>76.511760643104324</c:v>
                </c:pt>
                <c:pt idx="3">
                  <c:v>57.31259574900983</c:v>
                </c:pt>
                <c:pt idx="4">
                  <c:v>46.006166423868308</c:v>
                </c:pt>
                <c:pt idx="5">
                  <c:v>43.943303919095783</c:v>
                </c:pt>
                <c:pt idx="6">
                  <c:v>38.429394995064513</c:v>
                </c:pt>
                <c:pt idx="7">
                  <c:v>36.525627164233526</c:v>
                </c:pt>
                <c:pt idx="8">
                  <c:v>31.307893641500677</c:v>
                </c:pt>
                <c:pt idx="9">
                  <c:v>29.654794274852605</c:v>
                </c:pt>
                <c:pt idx="10">
                  <c:v>28.866873169161916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558080"/>
        <c:axId val="56099584"/>
      </c:barChart>
      <c:catAx>
        <c:axId val="5255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099584"/>
        <c:crosses val="autoZero"/>
        <c:auto val="1"/>
        <c:lblAlgn val="ctr"/>
        <c:lblOffset val="100"/>
        <c:noMultiLvlLbl val="0"/>
      </c:catAx>
      <c:valAx>
        <c:axId val="56099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558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SNAP_Sectors!$E$3:$O$3</c:f>
              <c:numCache>
                <c:formatCode>General</c:formatCode>
                <c:ptCount val="11"/>
                <c:pt idx="0">
                  <c:v>1970</c:v>
                </c:pt>
                <c:pt idx="1">
                  <c:v>1975</c:v>
                </c:pt>
                <c:pt idx="2">
                  <c:v>1980</c:v>
                </c:pt>
                <c:pt idx="3">
                  <c:v>1985</c:v>
                </c:pt>
                <c:pt idx="4">
                  <c:v>1990</c:v>
                </c:pt>
                <c:pt idx="5">
                  <c:v>1995</c:v>
                </c:pt>
                <c:pt idx="6">
                  <c:v>2000</c:v>
                </c:pt>
                <c:pt idx="7">
                  <c:v>2005</c:v>
                </c:pt>
                <c:pt idx="8">
                  <c:v>2010</c:v>
                </c:pt>
                <c:pt idx="9">
                  <c:v>2015</c:v>
                </c:pt>
                <c:pt idx="10">
                  <c:v>2018</c:v>
                </c:pt>
              </c:numCache>
            </c:numRef>
          </c:cat>
          <c:val>
            <c:numRef>
              <c:f>SNAP_Sectors!$E$14:$O$14</c:f>
              <c:numCache>
                <c:formatCode>General</c:formatCode>
                <c:ptCount val="1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42912"/>
        <c:axId val="64744448"/>
      </c:lineChart>
      <c:catAx>
        <c:axId val="6474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744448"/>
        <c:crosses val="autoZero"/>
        <c:auto val="1"/>
        <c:lblAlgn val="ctr"/>
        <c:lblOffset val="100"/>
        <c:noMultiLvlLbl val="0"/>
      </c:catAx>
      <c:valAx>
        <c:axId val="6474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74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314325</xdr:colOff>
      <xdr:row>210</xdr:row>
      <xdr:rowOff>14287</xdr:rowOff>
    </xdr:from>
    <xdr:to>
      <xdr:col>38</xdr:col>
      <xdr:colOff>9525</xdr:colOff>
      <xdr:row>224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771525</xdr:colOff>
      <xdr:row>22</xdr:row>
      <xdr:rowOff>138112</xdr:rowOff>
    </xdr:from>
    <xdr:to>
      <xdr:col>7</xdr:col>
      <xdr:colOff>457200</xdr:colOff>
      <xdr:row>37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19</xdr:row>
      <xdr:rowOff>33337</xdr:rowOff>
    </xdr:from>
    <xdr:to>
      <xdr:col>15</xdr:col>
      <xdr:colOff>190500</xdr:colOff>
      <xdr:row>33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tribution%20cal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ei_ukdata_20210113102859"/>
      <sheetName val="Distribution calcs"/>
      <sheetName val="Sheet3"/>
      <sheetName val="Sheet2"/>
    </sheetNames>
    <sheetDataSet>
      <sheetData sheetId="0">
        <row r="2">
          <cell r="E2" t="str">
            <v>Activity</v>
          </cell>
          <cell r="F2" t="str">
            <v>Units</v>
          </cell>
          <cell r="G2" t="str">
            <v>CO</v>
          </cell>
          <cell r="H2" t="str">
            <v>D14C</v>
          </cell>
        </row>
        <row r="3">
          <cell r="E3" t="str">
            <v>Landfill gas</v>
          </cell>
          <cell r="F3" t="str">
            <v>kilotonne</v>
          </cell>
          <cell r="G3">
            <v>7.45614135842248E-2</v>
          </cell>
          <cell r="H3">
            <v>-1000</v>
          </cell>
        </row>
        <row r="4">
          <cell r="E4" t="str">
            <v>MSW</v>
          </cell>
          <cell r="F4" t="str">
            <v>kilotonne</v>
          </cell>
          <cell r="G4">
            <v>8.0729262134795005E-2</v>
          </cell>
          <cell r="H4">
            <v>-1000</v>
          </cell>
        </row>
        <row r="5">
          <cell r="E5" t="str">
            <v>Burning oil</v>
          </cell>
          <cell r="F5" t="str">
            <v>kilotonne</v>
          </cell>
          <cell r="G5">
            <v>2.1088094521881399E-3</v>
          </cell>
          <cell r="H5">
            <v>-1000</v>
          </cell>
        </row>
        <row r="6">
          <cell r="E6" t="str">
            <v>Coal</v>
          </cell>
          <cell r="F6" t="str">
            <v>kilotonne</v>
          </cell>
          <cell r="G6">
            <v>17.141390797644799</v>
          </cell>
          <cell r="H6">
            <v>-1000</v>
          </cell>
        </row>
        <row r="7">
          <cell r="E7" t="str">
            <v>Coke</v>
          </cell>
          <cell r="F7" t="str">
            <v>kilotonne</v>
          </cell>
          <cell r="G7">
            <v>0</v>
          </cell>
          <cell r="H7">
            <v>-1000</v>
          </cell>
        </row>
        <row r="8">
          <cell r="E8" t="str">
            <v>Fuel oil</v>
          </cell>
          <cell r="F8" t="str">
            <v>kilotonne</v>
          </cell>
          <cell r="G8">
            <v>0.43474960909162802</v>
          </cell>
          <cell r="H8">
            <v>-1000</v>
          </cell>
        </row>
        <row r="9">
          <cell r="E9" t="str">
            <v>Gas oil</v>
          </cell>
          <cell r="F9" t="str">
            <v>kilotonne</v>
          </cell>
          <cell r="G9">
            <v>7.4727046222187204E-2</v>
          </cell>
          <cell r="H9">
            <v>-1000</v>
          </cell>
        </row>
        <row r="10">
          <cell r="E10" t="str">
            <v>LPG</v>
          </cell>
          <cell r="F10" t="str">
            <v>kilotonne</v>
          </cell>
          <cell r="G10">
            <v>0</v>
          </cell>
          <cell r="H10">
            <v>-1000</v>
          </cell>
        </row>
        <row r="11">
          <cell r="E11" t="str">
            <v>Natural gas</v>
          </cell>
          <cell r="F11" t="str">
            <v>kilotonne</v>
          </cell>
          <cell r="G11">
            <v>9.4586017201097796</v>
          </cell>
          <cell r="H11">
            <v>-1000</v>
          </cell>
        </row>
        <row r="12">
          <cell r="E12" t="str">
            <v>Landfill gas</v>
          </cell>
          <cell r="F12" t="str">
            <v>kilotonne</v>
          </cell>
          <cell r="G12">
            <v>7.05117612928243</v>
          </cell>
          <cell r="H12">
            <v>-1000</v>
          </cell>
        </row>
        <row r="13">
          <cell r="E13" t="str">
            <v>Sewage gas</v>
          </cell>
          <cell r="F13" t="str">
            <v>kilotonne</v>
          </cell>
          <cell r="G13">
            <v>0.103527585853884</v>
          </cell>
          <cell r="H13">
            <v>10</v>
          </cell>
        </row>
        <row r="14">
          <cell r="E14" t="str">
            <v>OPG</v>
          </cell>
          <cell r="F14" t="str">
            <v>kilotonne</v>
          </cell>
          <cell r="G14">
            <v>0</v>
          </cell>
          <cell r="H14">
            <v>-1000</v>
          </cell>
        </row>
        <row r="15">
          <cell r="E15" t="str">
            <v>Orimulsion</v>
          </cell>
          <cell r="F15" t="str">
            <v>kilotonne</v>
          </cell>
          <cell r="G15">
            <v>0</v>
          </cell>
          <cell r="H15">
            <v>0</v>
          </cell>
        </row>
        <row r="16">
          <cell r="E16" t="str">
            <v>Petroleum coke</v>
          </cell>
          <cell r="F16" t="str">
            <v>kilotonne</v>
          </cell>
          <cell r="G16">
            <v>0</v>
          </cell>
          <cell r="H16">
            <v>-1000</v>
          </cell>
        </row>
        <row r="17">
          <cell r="E17" t="str">
            <v>Straw</v>
          </cell>
          <cell r="F17" t="str">
            <v>kilotonne</v>
          </cell>
          <cell r="G17">
            <v>1.1452993047950899</v>
          </cell>
          <cell r="H17">
            <v>20</v>
          </cell>
        </row>
        <row r="18">
          <cell r="E18" t="str">
            <v>Wood</v>
          </cell>
          <cell r="F18" t="str">
            <v>kilotonne</v>
          </cell>
          <cell r="G18">
            <v>9.1817281450650405</v>
          </cell>
          <cell r="H18">
            <v>100</v>
          </cell>
        </row>
        <row r="19">
          <cell r="E19" t="str">
            <v>Slurry</v>
          </cell>
          <cell r="F19" t="str">
            <v>kilotonne</v>
          </cell>
          <cell r="G19">
            <v>0</v>
          </cell>
          <cell r="H19">
            <v>0</v>
          </cell>
        </row>
        <row r="20">
          <cell r="E20" t="str">
            <v>MSW</v>
          </cell>
          <cell r="F20" t="str">
            <v>kilotonne</v>
          </cell>
          <cell r="G20">
            <v>0.886720597417472</v>
          </cell>
          <cell r="H20">
            <v>-1000</v>
          </cell>
        </row>
        <row r="21">
          <cell r="E21" t="str">
            <v>Scrap tyres</v>
          </cell>
          <cell r="F21" t="str">
            <v>kilotonne</v>
          </cell>
          <cell r="G21">
            <v>0</v>
          </cell>
          <cell r="H21">
            <v>0</v>
          </cell>
        </row>
        <row r="22">
          <cell r="E22" t="str">
            <v>Sour gas</v>
          </cell>
          <cell r="F22" t="str">
            <v>kilotonne</v>
          </cell>
          <cell r="G22">
            <v>0</v>
          </cell>
          <cell r="H22">
            <v>0</v>
          </cell>
        </row>
        <row r="23">
          <cell r="E23" t="str">
            <v>Waste oils</v>
          </cell>
          <cell r="F23" t="str">
            <v>kilotonne</v>
          </cell>
          <cell r="G23">
            <v>0.17974275471883699</v>
          </cell>
          <cell r="H23">
            <v>-1000</v>
          </cell>
        </row>
        <row r="24">
          <cell r="E24" t="str">
            <v>Poultry litter</v>
          </cell>
          <cell r="F24" t="str">
            <v>kilotonne</v>
          </cell>
          <cell r="G24">
            <v>0.36354544339043299</v>
          </cell>
          <cell r="H24">
            <v>-1000</v>
          </cell>
        </row>
        <row r="25">
          <cell r="E25" t="str">
            <v>Liquid bio-fuels</v>
          </cell>
          <cell r="F25" t="str">
            <v>kilotonne</v>
          </cell>
          <cell r="G25">
            <v>3.2375758755832998E-3</v>
          </cell>
          <cell r="H25">
            <v>-1000</v>
          </cell>
        </row>
        <row r="26">
          <cell r="E26" t="str">
            <v>Sewage gas</v>
          </cell>
          <cell r="F26" t="str">
            <v>kilotonne</v>
          </cell>
          <cell r="G26">
            <v>2.5410804664251298E-2</v>
          </cell>
          <cell r="H26">
            <v>10</v>
          </cell>
        </row>
        <row r="27">
          <cell r="E27" t="str">
            <v>Biogas</v>
          </cell>
          <cell r="F27" t="str">
            <v>kilotonne</v>
          </cell>
          <cell r="G27">
            <v>6.99136193723076</v>
          </cell>
          <cell r="H27">
            <v>20</v>
          </cell>
        </row>
        <row r="28">
          <cell r="E28" t="str">
            <v>Fuel oil</v>
          </cell>
          <cell r="F28" t="str">
            <v>kilotonne</v>
          </cell>
          <cell r="G28">
            <v>4.6449256222858497E-2</v>
          </cell>
          <cell r="H28">
            <v>-1000</v>
          </cell>
        </row>
        <row r="29">
          <cell r="E29" t="str">
            <v>Gas oil</v>
          </cell>
          <cell r="F29" t="str">
            <v>kilotonne</v>
          </cell>
          <cell r="G29">
            <v>3.2628771219132501E-5</v>
          </cell>
          <cell r="H29">
            <v>-1000</v>
          </cell>
        </row>
        <row r="30">
          <cell r="E30" t="str">
            <v>LPG</v>
          </cell>
          <cell r="F30" t="str">
            <v>kilotonne</v>
          </cell>
          <cell r="G30">
            <v>2.29063071314182E-3</v>
          </cell>
          <cell r="H30">
            <v>-1000</v>
          </cell>
        </row>
        <row r="31">
          <cell r="E31" t="str">
            <v>Refinery miscellaneous</v>
          </cell>
          <cell r="F31" t="str">
            <v>kilotonne</v>
          </cell>
          <cell r="G31">
            <v>0</v>
          </cell>
          <cell r="H31">
            <v>-1000</v>
          </cell>
        </row>
        <row r="32">
          <cell r="E32" t="str">
            <v>Naphtha</v>
          </cell>
          <cell r="F32" t="str">
            <v>kilotonne</v>
          </cell>
          <cell r="G32">
            <v>0.30039667604991199</v>
          </cell>
          <cell r="H32">
            <v>-1000</v>
          </cell>
        </row>
        <row r="33">
          <cell r="E33" t="str">
            <v>Natural gas</v>
          </cell>
          <cell r="F33" t="str">
            <v>kilotonne</v>
          </cell>
          <cell r="G33">
            <v>0.20696838747997501</v>
          </cell>
          <cell r="H33">
            <v>-1000</v>
          </cell>
        </row>
        <row r="34">
          <cell r="E34" t="str">
            <v>OPG</v>
          </cell>
          <cell r="F34" t="str">
            <v>kilotonne</v>
          </cell>
          <cell r="G34">
            <v>1.2018127273865999</v>
          </cell>
          <cell r="H34">
            <v>-1000</v>
          </cell>
        </row>
        <row r="35">
          <cell r="E35" t="str">
            <v>Petrol</v>
          </cell>
          <cell r="F35" t="str">
            <v>kilotonne</v>
          </cell>
          <cell r="G35">
            <v>0</v>
          </cell>
          <cell r="H35">
            <v>-949</v>
          </cell>
        </row>
        <row r="36">
          <cell r="E36" t="str">
            <v>Petroleum coke</v>
          </cell>
          <cell r="F36" t="str">
            <v>kilotonne</v>
          </cell>
          <cell r="G36">
            <v>2.6775184878537899</v>
          </cell>
          <cell r="H36">
            <v>-1000</v>
          </cell>
        </row>
        <row r="37">
          <cell r="E37" t="str">
            <v>Blast furnace gas</v>
          </cell>
          <cell r="F37" t="str">
            <v>kilotonne</v>
          </cell>
          <cell r="G37">
            <v>6.2446587008699497E-2</v>
          </cell>
          <cell r="H37">
            <v>-1000</v>
          </cell>
        </row>
        <row r="38">
          <cell r="E38" t="str">
            <v>Coke oven gas</v>
          </cell>
          <cell r="F38" t="str">
            <v>kilotonne</v>
          </cell>
          <cell r="G38">
            <v>0.14068222159503599</v>
          </cell>
          <cell r="H38">
            <v>-1000</v>
          </cell>
        </row>
        <row r="39">
          <cell r="E39" t="str">
            <v>Colliery methane</v>
          </cell>
          <cell r="F39" t="str">
            <v>kilotonne</v>
          </cell>
          <cell r="G39">
            <v>0</v>
          </cell>
          <cell r="H39">
            <v>-1000</v>
          </cell>
        </row>
        <row r="40">
          <cell r="E40" t="str">
            <v>Natural gas</v>
          </cell>
          <cell r="F40" t="str">
            <v>kilotonne</v>
          </cell>
          <cell r="G40">
            <v>0</v>
          </cell>
          <cell r="H40">
            <v>-1000</v>
          </cell>
        </row>
        <row r="41">
          <cell r="E41" t="str">
            <v>Coal</v>
          </cell>
          <cell r="F41" t="str">
            <v>kilotonne</v>
          </cell>
          <cell r="G41">
            <v>0</v>
          </cell>
          <cell r="H41">
            <v>-1000</v>
          </cell>
        </row>
        <row r="42">
          <cell r="E42" t="str">
            <v>Coke oven gas</v>
          </cell>
          <cell r="F42" t="str">
            <v>kilotonne</v>
          </cell>
          <cell r="G42">
            <v>0</v>
          </cell>
          <cell r="H42">
            <v>-1000</v>
          </cell>
        </row>
        <row r="43">
          <cell r="E43" t="str">
            <v>Colliery methane</v>
          </cell>
          <cell r="F43" t="str">
            <v>kilotonne</v>
          </cell>
          <cell r="G43">
            <v>3.2500521297366999E-3</v>
          </cell>
          <cell r="H43">
            <v>-1000</v>
          </cell>
        </row>
        <row r="44">
          <cell r="E44" t="str">
            <v>Natural gas</v>
          </cell>
          <cell r="F44" t="str">
            <v>kilotonne</v>
          </cell>
          <cell r="G44">
            <v>7.4467234708903698E-3</v>
          </cell>
          <cell r="H44">
            <v>-1000</v>
          </cell>
        </row>
        <row r="45">
          <cell r="E45" t="str">
            <v>Colliery methane</v>
          </cell>
          <cell r="F45" t="str">
            <v>kilotonne</v>
          </cell>
          <cell r="G45">
            <v>0</v>
          </cell>
          <cell r="H45">
            <v>-1000</v>
          </cell>
        </row>
        <row r="46">
          <cell r="E46" t="str">
            <v>LPG</v>
          </cell>
          <cell r="F46" t="str">
            <v>kilotonne</v>
          </cell>
          <cell r="G46">
            <v>0</v>
          </cell>
          <cell r="H46">
            <v>-1000</v>
          </cell>
        </row>
        <row r="47">
          <cell r="E47" t="str">
            <v>Natural gas</v>
          </cell>
          <cell r="F47" t="str">
            <v>kilotonne</v>
          </cell>
          <cell r="G47">
            <v>0.45539646785218102</v>
          </cell>
          <cell r="H47">
            <v>-1000</v>
          </cell>
        </row>
        <row r="48">
          <cell r="E48" t="str">
            <v>OPG</v>
          </cell>
          <cell r="F48" t="str">
            <v>kilotonne</v>
          </cell>
          <cell r="G48">
            <v>0</v>
          </cell>
          <cell r="H48">
            <v>-1000</v>
          </cell>
        </row>
        <row r="49">
          <cell r="E49" t="str">
            <v>Town gas</v>
          </cell>
          <cell r="F49" t="str">
            <v>kilotonne</v>
          </cell>
          <cell r="G49">
            <v>0</v>
          </cell>
          <cell r="H49">
            <v>0</v>
          </cell>
        </row>
        <row r="50">
          <cell r="E50" t="str">
            <v>Natural gas</v>
          </cell>
          <cell r="F50" t="str">
            <v>kilotonne</v>
          </cell>
          <cell r="G50">
            <v>0</v>
          </cell>
          <cell r="H50">
            <v>-1000</v>
          </cell>
        </row>
        <row r="51">
          <cell r="E51" t="str">
            <v>Gas oil</v>
          </cell>
          <cell r="F51" t="str">
            <v>kilotonne</v>
          </cell>
          <cell r="G51">
            <v>4.05191017810834</v>
          </cell>
          <cell r="H51">
            <v>-1000</v>
          </cell>
        </row>
        <row r="52">
          <cell r="E52" t="str">
            <v>Natural gas</v>
          </cell>
          <cell r="F52" t="str">
            <v>kilotonne</v>
          </cell>
          <cell r="G52">
            <v>14.085799646770599</v>
          </cell>
          <cell r="H52">
            <v>-1000</v>
          </cell>
        </row>
        <row r="53">
          <cell r="E53" t="str">
            <v>Burning oil</v>
          </cell>
          <cell r="F53" t="str">
            <v>kilotonne</v>
          </cell>
          <cell r="G53">
            <v>0</v>
          </cell>
          <cell r="H53">
            <v>-1000</v>
          </cell>
        </row>
        <row r="54">
          <cell r="E54" t="str">
            <v>Coal</v>
          </cell>
          <cell r="F54" t="str">
            <v>kilotonne</v>
          </cell>
          <cell r="G54">
            <v>0</v>
          </cell>
          <cell r="H54">
            <v>-1000</v>
          </cell>
        </row>
        <row r="55">
          <cell r="E55" t="str">
            <v>Coke</v>
          </cell>
          <cell r="F55" t="str">
            <v>kilotonne</v>
          </cell>
          <cell r="G55">
            <v>0</v>
          </cell>
          <cell r="H55">
            <v>-1000</v>
          </cell>
        </row>
        <row r="56">
          <cell r="E56" t="str">
            <v>Coke oven gas</v>
          </cell>
          <cell r="F56" t="str">
            <v>kilotonne</v>
          </cell>
          <cell r="G56">
            <v>0</v>
          </cell>
          <cell r="H56">
            <v>-1000</v>
          </cell>
        </row>
        <row r="57">
          <cell r="E57" t="str">
            <v>LPG</v>
          </cell>
          <cell r="F57" t="str">
            <v>kilotonne</v>
          </cell>
          <cell r="G57">
            <v>0</v>
          </cell>
          <cell r="H57">
            <v>-1000</v>
          </cell>
        </row>
        <row r="58">
          <cell r="E58" t="str">
            <v>Natural gas</v>
          </cell>
          <cell r="F58" t="str">
            <v>kilotonne</v>
          </cell>
          <cell r="G58">
            <v>0</v>
          </cell>
          <cell r="H58">
            <v>-1000</v>
          </cell>
        </row>
        <row r="59">
          <cell r="E59" t="str">
            <v>LPG</v>
          </cell>
          <cell r="F59" t="str">
            <v>kilotonne</v>
          </cell>
          <cell r="G59">
            <v>9.2476241326133704E-2</v>
          </cell>
          <cell r="H59">
            <v>-1000</v>
          </cell>
        </row>
        <row r="60">
          <cell r="E60" t="str">
            <v>OPG</v>
          </cell>
          <cell r="F60" t="str">
            <v>kilotonne</v>
          </cell>
          <cell r="G60">
            <v>1.7783017847886</v>
          </cell>
          <cell r="H60">
            <v>-1000</v>
          </cell>
        </row>
        <row r="61">
          <cell r="E61" t="str">
            <v>Gas oil</v>
          </cell>
          <cell r="F61" t="str">
            <v>kilotonne</v>
          </cell>
          <cell r="G61">
            <v>0.59852904025979203</v>
          </cell>
          <cell r="H61">
            <v>-1000</v>
          </cell>
        </row>
        <row r="62">
          <cell r="E62" t="str">
            <v>Natural gas</v>
          </cell>
          <cell r="F62" t="str">
            <v>kilotonne</v>
          </cell>
          <cell r="G62">
            <v>5.7094760476375299</v>
          </cell>
          <cell r="H62">
            <v>-1000</v>
          </cell>
        </row>
        <row r="63">
          <cell r="E63" t="str">
            <v>Blast furnace gas</v>
          </cell>
          <cell r="F63" t="str">
            <v>kilotonne</v>
          </cell>
          <cell r="G63">
            <v>0.28655556789620401</v>
          </cell>
          <cell r="H63">
            <v>-1000</v>
          </cell>
        </row>
        <row r="64">
          <cell r="E64" t="str">
            <v>Coke oven gas</v>
          </cell>
          <cell r="F64" t="str">
            <v>kilotonne</v>
          </cell>
          <cell r="G64">
            <v>2.9832702359270401E-2</v>
          </cell>
          <cell r="H64">
            <v>-1000</v>
          </cell>
        </row>
        <row r="65">
          <cell r="E65" t="str">
            <v>Natural gas</v>
          </cell>
          <cell r="F65" t="str">
            <v>kilotonne</v>
          </cell>
          <cell r="G65">
            <v>3.0100536144896099E-2</v>
          </cell>
          <cell r="H65">
            <v>-1000</v>
          </cell>
        </row>
        <row r="66">
          <cell r="E66" t="str">
            <v>Coke</v>
          </cell>
          <cell r="F66" t="str">
            <v>kilotonne</v>
          </cell>
          <cell r="G66">
            <v>100.41419546041701</v>
          </cell>
          <cell r="H66">
            <v>-1000</v>
          </cell>
        </row>
        <row r="67">
          <cell r="E67" t="str">
            <v>Blast furnace gas</v>
          </cell>
          <cell r="F67" t="str">
            <v>kilotonne</v>
          </cell>
          <cell r="G67">
            <v>0.49688375337524099</v>
          </cell>
          <cell r="H67">
            <v>-1000</v>
          </cell>
        </row>
        <row r="68">
          <cell r="E68" t="str">
            <v>Coal</v>
          </cell>
          <cell r="F68" t="str">
            <v>kilotonne</v>
          </cell>
          <cell r="G68">
            <v>0.89669078800000002</v>
          </cell>
          <cell r="H68">
            <v>-1000</v>
          </cell>
        </row>
        <row r="69">
          <cell r="E69" t="str">
            <v>Coke</v>
          </cell>
          <cell r="F69" t="str">
            <v>kilotonne</v>
          </cell>
          <cell r="G69">
            <v>5.6208938799999997E-2</v>
          </cell>
          <cell r="H69">
            <v>-1000</v>
          </cell>
        </row>
        <row r="70">
          <cell r="E70" t="str">
            <v>Coke oven gas</v>
          </cell>
          <cell r="F70" t="str">
            <v>kilotonne</v>
          </cell>
          <cell r="G70">
            <v>0.171942646287187</v>
          </cell>
          <cell r="H70">
            <v>-1000</v>
          </cell>
        </row>
        <row r="71">
          <cell r="E71" t="str">
            <v>Fuel oil</v>
          </cell>
          <cell r="F71" t="str">
            <v>kilotonne</v>
          </cell>
          <cell r="G71">
            <v>3.1592837831233699E-2</v>
          </cell>
          <cell r="H71">
            <v>-1000</v>
          </cell>
        </row>
        <row r="72">
          <cell r="E72" t="str">
            <v>Gas oil</v>
          </cell>
          <cell r="F72" t="str">
            <v>kilotonne</v>
          </cell>
          <cell r="G72">
            <v>7.65521463505325E-3</v>
          </cell>
          <cell r="H72">
            <v>-1000</v>
          </cell>
        </row>
        <row r="73">
          <cell r="E73" t="str">
            <v>LPG</v>
          </cell>
          <cell r="F73" t="str">
            <v>kilotonne</v>
          </cell>
          <cell r="G73">
            <v>8.9577323416250004E-4</v>
          </cell>
          <cell r="H73">
            <v>-1000</v>
          </cell>
        </row>
        <row r="74">
          <cell r="E74" t="str">
            <v>Natural gas</v>
          </cell>
          <cell r="F74" t="str">
            <v>kilotonne</v>
          </cell>
          <cell r="G74">
            <v>0.42341039989764701</v>
          </cell>
          <cell r="H74">
            <v>-1000</v>
          </cell>
        </row>
        <row r="75">
          <cell r="E75" t="str">
            <v>Town gas</v>
          </cell>
          <cell r="F75" t="str">
            <v>kilotonne</v>
          </cell>
          <cell r="G75">
            <v>0</v>
          </cell>
          <cell r="H75">
            <v>0</v>
          </cell>
        </row>
        <row r="76">
          <cell r="E76" t="str">
            <v>Coal</v>
          </cell>
          <cell r="F76" t="str">
            <v>kilotonne</v>
          </cell>
          <cell r="G76">
            <v>4.3436288216213002E-2</v>
          </cell>
          <cell r="H76">
            <v>-1000</v>
          </cell>
        </row>
        <row r="77">
          <cell r="E77" t="str">
            <v>Coal</v>
          </cell>
          <cell r="F77" t="str">
            <v>kilotonne</v>
          </cell>
          <cell r="G77">
            <v>3.2986404905786998E-2</v>
          </cell>
          <cell r="H77">
            <v>-1000</v>
          </cell>
        </row>
        <row r="78">
          <cell r="E78" t="str">
            <v>Coal</v>
          </cell>
          <cell r="F78" t="str">
            <v>kilotonne</v>
          </cell>
          <cell r="G78">
            <v>0.66245529454330998</v>
          </cell>
          <cell r="H78">
            <v>-1000</v>
          </cell>
        </row>
        <row r="79">
          <cell r="E79" t="str">
            <v>Fuel oil</v>
          </cell>
          <cell r="F79" t="str">
            <v>kilotonne</v>
          </cell>
          <cell r="G79">
            <v>8.9428010960603303E-4</v>
          </cell>
          <cell r="H79">
            <v>-1000</v>
          </cell>
        </row>
        <row r="80">
          <cell r="E80" t="str">
            <v>Gas oil</v>
          </cell>
          <cell r="F80" t="str">
            <v>kilotonne</v>
          </cell>
          <cell r="G80">
            <v>1.1042798469336E-3</v>
          </cell>
          <cell r="H80">
            <v>-1000</v>
          </cell>
        </row>
        <row r="81">
          <cell r="E81" t="str">
            <v>Natural gas</v>
          </cell>
          <cell r="F81" t="str">
            <v>kilotonne</v>
          </cell>
          <cell r="G81">
            <v>0.32217596296067402</v>
          </cell>
          <cell r="H81">
            <v>-1000</v>
          </cell>
        </row>
        <row r="82">
          <cell r="E82" t="str">
            <v>Coal</v>
          </cell>
          <cell r="F82" t="str">
            <v>kilotonne</v>
          </cell>
          <cell r="G82">
            <v>1.4454002428137001</v>
          </cell>
          <cell r="H82">
            <v>-1000</v>
          </cell>
        </row>
        <row r="83">
          <cell r="E83" t="str">
            <v>Fuel oil</v>
          </cell>
          <cell r="F83" t="str">
            <v>kilotonne</v>
          </cell>
          <cell r="G83">
            <v>7.51999146424049E-2</v>
          </cell>
          <cell r="H83">
            <v>-1000</v>
          </cell>
        </row>
        <row r="84">
          <cell r="E84" t="str">
            <v>Gas oil</v>
          </cell>
          <cell r="F84" t="str">
            <v>kilotonne</v>
          </cell>
          <cell r="G84">
            <v>1.3855356016318199E-2</v>
          </cell>
          <cell r="H84">
            <v>-1000</v>
          </cell>
        </row>
        <row r="85">
          <cell r="E85" t="str">
            <v>Natural gas</v>
          </cell>
          <cell r="F85" t="str">
            <v>kilotonne</v>
          </cell>
          <cell r="G85">
            <v>2.6380614236026099</v>
          </cell>
          <cell r="H85">
            <v>-1000</v>
          </cell>
        </row>
        <row r="86">
          <cell r="E86" t="str">
            <v>OPG</v>
          </cell>
          <cell r="F86" t="str">
            <v>kilotonne</v>
          </cell>
          <cell r="G86">
            <v>0.60260657081400004</v>
          </cell>
          <cell r="H86">
            <v>-1000</v>
          </cell>
        </row>
        <row r="87">
          <cell r="E87" t="str">
            <v>Coal</v>
          </cell>
          <cell r="F87" t="str">
            <v>kilotonne</v>
          </cell>
          <cell r="G87">
            <v>2.62862518870811</v>
          </cell>
          <cell r="H87">
            <v>-1000</v>
          </cell>
        </row>
        <row r="88">
          <cell r="E88" t="str">
            <v>Fuel oil</v>
          </cell>
          <cell r="F88" t="str">
            <v>kilotonne</v>
          </cell>
          <cell r="G88">
            <v>1.9173673646006399E-3</v>
          </cell>
          <cell r="H88">
            <v>-1000</v>
          </cell>
        </row>
        <row r="89">
          <cell r="E89" t="str">
            <v>Gas oil</v>
          </cell>
          <cell r="F89" t="str">
            <v>kilotonne</v>
          </cell>
          <cell r="G89">
            <v>4.8531556016019797E-3</v>
          </cell>
          <cell r="H89">
            <v>-1000</v>
          </cell>
        </row>
        <row r="90">
          <cell r="E90" t="str">
            <v>Natural gas</v>
          </cell>
          <cell r="F90" t="str">
            <v>kilotonne</v>
          </cell>
          <cell r="G90">
            <v>0.59502800064344397</v>
          </cell>
          <cell r="H90">
            <v>-1000</v>
          </cell>
        </row>
        <row r="91">
          <cell r="E91" t="str">
            <v>Coal</v>
          </cell>
          <cell r="F91" t="str">
            <v>kilotonne</v>
          </cell>
          <cell r="G91">
            <v>1.92610591986127</v>
          </cell>
          <cell r="H91">
            <v>-1000</v>
          </cell>
        </row>
        <row r="92">
          <cell r="E92" t="str">
            <v>Fuel oil</v>
          </cell>
          <cell r="F92" t="str">
            <v>kilotonne</v>
          </cell>
          <cell r="G92">
            <v>1.29941341264948E-2</v>
          </cell>
          <cell r="H92">
            <v>-1000</v>
          </cell>
        </row>
        <row r="93">
          <cell r="E93" t="str">
            <v>Gas oil</v>
          </cell>
          <cell r="F93" t="str">
            <v>kilotonne</v>
          </cell>
          <cell r="G93">
            <v>6.5817034528920801E-3</v>
          </cell>
          <cell r="H93">
            <v>-1000</v>
          </cell>
        </row>
        <row r="94">
          <cell r="E94" t="str">
            <v>Natural gas</v>
          </cell>
          <cell r="F94" t="str">
            <v>kilotonne</v>
          </cell>
          <cell r="G94">
            <v>2.1275405092075701</v>
          </cell>
          <cell r="H94">
            <v>-1000</v>
          </cell>
        </row>
        <row r="95">
          <cell r="E95" t="str">
            <v>Coal</v>
          </cell>
          <cell r="F95" t="str">
            <v>kilotonne</v>
          </cell>
          <cell r="G95">
            <v>0.17672288461538499</v>
          </cell>
          <cell r="H95">
            <v>-1000</v>
          </cell>
        </row>
        <row r="96">
          <cell r="E96" t="str">
            <v>Natural gas</v>
          </cell>
          <cell r="F96" t="str">
            <v>kilotonne</v>
          </cell>
          <cell r="G96">
            <v>0.15</v>
          </cell>
          <cell r="H96">
            <v>-1000</v>
          </cell>
        </row>
        <row r="97">
          <cell r="E97" t="str">
            <v>Clinker production</v>
          </cell>
          <cell r="F97" t="str">
            <v>kilotonne</v>
          </cell>
          <cell r="G97">
            <v>23.581479000000002</v>
          </cell>
          <cell r="H97">
            <v>-1000</v>
          </cell>
        </row>
        <row r="98">
          <cell r="E98" t="str">
            <v>DERV</v>
          </cell>
          <cell r="F98" t="str">
            <v>kilotonne</v>
          </cell>
          <cell r="G98">
            <v>5.1386367430625004</v>
          </cell>
          <cell r="H98">
            <v>-949</v>
          </cell>
        </row>
        <row r="99">
          <cell r="E99" t="str">
            <v>Gas oil</v>
          </cell>
          <cell r="F99" t="str">
            <v>kilotonne</v>
          </cell>
          <cell r="G99">
            <v>22.366784915985399</v>
          </cell>
          <cell r="H99">
            <v>-1000</v>
          </cell>
        </row>
        <row r="100">
          <cell r="E100" t="str">
            <v>Petrol</v>
          </cell>
          <cell r="F100" t="str">
            <v>kilotonne</v>
          </cell>
          <cell r="G100">
            <v>217.962683739429</v>
          </cell>
          <cell r="H100">
            <v>-949</v>
          </cell>
        </row>
        <row r="101">
          <cell r="E101" t="str">
            <v>Burning oil</v>
          </cell>
          <cell r="F101" t="str">
            <v>kilotonne</v>
          </cell>
          <cell r="G101">
            <v>3.5976854448329898</v>
          </cell>
          <cell r="H101">
            <v>-1000</v>
          </cell>
        </row>
        <row r="102">
          <cell r="E102" t="str">
            <v>Coal</v>
          </cell>
          <cell r="F102" t="str">
            <v>kilotonne</v>
          </cell>
          <cell r="G102">
            <v>15.800692422723399</v>
          </cell>
          <cell r="H102">
            <v>-1000</v>
          </cell>
        </row>
        <row r="103">
          <cell r="E103" t="str">
            <v>Coke</v>
          </cell>
          <cell r="F103" t="str">
            <v>kilotonne</v>
          </cell>
          <cell r="G103">
            <v>0</v>
          </cell>
          <cell r="H103">
            <v>-1000</v>
          </cell>
        </row>
        <row r="104">
          <cell r="E104" t="str">
            <v>Coke oven gas</v>
          </cell>
          <cell r="F104" t="str">
            <v>kilotonne</v>
          </cell>
          <cell r="G104">
            <v>1.3019431081179501E-4</v>
          </cell>
          <cell r="H104">
            <v>-1000</v>
          </cell>
        </row>
        <row r="105">
          <cell r="E105" t="str">
            <v>Colliery methane</v>
          </cell>
          <cell r="F105" t="str">
            <v>kilotonne</v>
          </cell>
          <cell r="G105">
            <v>5.6774228183705203E-5</v>
          </cell>
          <cell r="H105">
            <v>-1000</v>
          </cell>
        </row>
        <row r="106">
          <cell r="E106" t="str">
            <v>Fuel oil</v>
          </cell>
          <cell r="F106" t="str">
            <v>kilotonne</v>
          </cell>
          <cell r="G106">
            <v>0.66088173799819505</v>
          </cell>
          <cell r="H106">
            <v>-1000</v>
          </cell>
        </row>
        <row r="107">
          <cell r="E107" t="str">
            <v>Gas oil</v>
          </cell>
          <cell r="F107" t="str">
            <v>kilotonne</v>
          </cell>
          <cell r="G107">
            <v>0.16823632728562599</v>
          </cell>
          <cell r="H107">
            <v>-1000</v>
          </cell>
        </row>
        <row r="108">
          <cell r="E108" t="str">
            <v>LPG</v>
          </cell>
          <cell r="F108" t="str">
            <v>kilotonne</v>
          </cell>
          <cell r="G108">
            <v>0.85542213897501995</v>
          </cell>
          <cell r="H108">
            <v>-1000</v>
          </cell>
        </row>
        <row r="109">
          <cell r="E109" t="str">
            <v>Natural gas</v>
          </cell>
          <cell r="F109" t="str">
            <v>kilotonne</v>
          </cell>
          <cell r="G109">
            <v>4.5347597562877997</v>
          </cell>
          <cell r="H109">
            <v>-1000</v>
          </cell>
        </row>
        <row r="110">
          <cell r="E110" t="str">
            <v>OPG</v>
          </cell>
          <cell r="F110" t="str">
            <v>kilotonne</v>
          </cell>
          <cell r="G110">
            <v>0</v>
          </cell>
          <cell r="H110">
            <v>-1000</v>
          </cell>
        </row>
        <row r="111">
          <cell r="E111" t="str">
            <v>Petroleum coke</v>
          </cell>
          <cell r="F111" t="str">
            <v>kilotonne</v>
          </cell>
          <cell r="G111">
            <v>4.5796424442951601E-2</v>
          </cell>
          <cell r="H111">
            <v>-1000</v>
          </cell>
        </row>
        <row r="112">
          <cell r="E112" t="str">
            <v>SSF</v>
          </cell>
          <cell r="F112" t="str">
            <v>kilotonne</v>
          </cell>
          <cell r="G112">
            <v>0</v>
          </cell>
          <cell r="H112">
            <v>-1000</v>
          </cell>
        </row>
        <row r="113">
          <cell r="E113" t="str">
            <v>Town gas</v>
          </cell>
          <cell r="F113" t="str">
            <v>kilotonne</v>
          </cell>
          <cell r="G113">
            <v>0</v>
          </cell>
          <cell r="H113">
            <v>0</v>
          </cell>
        </row>
        <row r="114">
          <cell r="E114" t="str">
            <v>Wood</v>
          </cell>
          <cell r="F114" t="str">
            <v>kilotonne</v>
          </cell>
          <cell r="G114">
            <v>7.1693192100000003</v>
          </cell>
          <cell r="H114">
            <v>100</v>
          </cell>
        </row>
        <row r="115">
          <cell r="E115" t="str">
            <v>Lubricants</v>
          </cell>
          <cell r="F115" t="str">
            <v>kilotonne</v>
          </cell>
          <cell r="G115">
            <v>2.78191518733804E-2</v>
          </cell>
          <cell r="H115">
            <v>-1000</v>
          </cell>
        </row>
        <row r="116">
          <cell r="E116" t="str">
            <v>Biomass</v>
          </cell>
          <cell r="F116" t="str">
            <v>kilotonne</v>
          </cell>
          <cell r="G116">
            <v>36.590736538401501</v>
          </cell>
          <cell r="H116">
            <v>20</v>
          </cell>
        </row>
        <row r="117">
          <cell r="E117" t="str">
            <v>Natural gas</v>
          </cell>
          <cell r="F117" t="str">
            <v>kilotonne</v>
          </cell>
          <cell r="G117">
            <v>1.0137512017431101</v>
          </cell>
          <cell r="H117">
            <v>-1000</v>
          </cell>
        </row>
        <row r="118">
          <cell r="E118" t="str">
            <v>Natural gas</v>
          </cell>
          <cell r="F118" t="str">
            <v>kilotonne</v>
          </cell>
          <cell r="G118">
            <v>0.76760958806023505</v>
          </cell>
          <cell r="H118">
            <v>-1000</v>
          </cell>
        </row>
        <row r="119">
          <cell r="E119" t="str">
            <v>Aviation spirit</v>
          </cell>
          <cell r="F119" t="str">
            <v>kilotonne</v>
          </cell>
          <cell r="G119">
            <v>9.4251273216518303E-4</v>
          </cell>
          <cell r="H119">
            <v>-1000</v>
          </cell>
        </row>
        <row r="120">
          <cell r="E120" t="str">
            <v>Aviation turbine fuel</v>
          </cell>
          <cell r="F120" t="str">
            <v>kilotonne</v>
          </cell>
          <cell r="G120">
            <v>8.0826023936302605</v>
          </cell>
          <cell r="H120">
            <v>-1000</v>
          </cell>
        </row>
        <row r="121">
          <cell r="E121" t="str">
            <v>Aviation spirit</v>
          </cell>
          <cell r="F121" t="str">
            <v>kilotonne</v>
          </cell>
          <cell r="G121">
            <v>1.4776638876356899E-3</v>
          </cell>
          <cell r="H121">
            <v>-1000</v>
          </cell>
        </row>
        <row r="122">
          <cell r="E122" t="str">
            <v>Aviation turbine fuel</v>
          </cell>
          <cell r="F122" t="str">
            <v>kilotonne</v>
          </cell>
          <cell r="G122">
            <v>0.104243735945602</v>
          </cell>
          <cell r="H122">
            <v>-1000</v>
          </cell>
        </row>
        <row r="123">
          <cell r="E123" t="str">
            <v>Aviation turbine fuel</v>
          </cell>
          <cell r="F123" t="str">
            <v>kilotonne</v>
          </cell>
          <cell r="G123">
            <v>1.79590930911461E-2</v>
          </cell>
          <cell r="H123">
            <v>-1000</v>
          </cell>
        </row>
        <row r="124">
          <cell r="E124" t="str">
            <v>Aviation turbine fuel</v>
          </cell>
          <cell r="F124" t="str">
            <v>kilotonne</v>
          </cell>
          <cell r="G124">
            <v>4.4775856222256001E-3</v>
          </cell>
          <cell r="H124">
            <v>-1000</v>
          </cell>
        </row>
        <row r="125">
          <cell r="E125" t="str">
            <v>Aviation spirit</v>
          </cell>
          <cell r="F125" t="str">
            <v>kilotonne</v>
          </cell>
          <cell r="G125">
            <v>9.2591192910385693</v>
          </cell>
          <cell r="H125">
            <v>-1000</v>
          </cell>
        </row>
        <row r="126">
          <cell r="E126" t="str">
            <v>Aviation turbine fuel</v>
          </cell>
          <cell r="F126" t="str">
            <v>kilotonne</v>
          </cell>
          <cell r="G126">
            <v>1.2502982852009501</v>
          </cell>
          <cell r="H126">
            <v>-1000</v>
          </cell>
        </row>
        <row r="127">
          <cell r="E127" t="str">
            <v>Petrol</v>
          </cell>
          <cell r="F127" t="str">
            <v>kilotonne</v>
          </cell>
          <cell r="G127">
            <v>44.391965966493103</v>
          </cell>
          <cell r="H127">
            <v>-949</v>
          </cell>
        </row>
        <row r="128">
          <cell r="E128" t="str">
            <v>DERV</v>
          </cell>
          <cell r="F128" t="str">
            <v>kilotonne</v>
          </cell>
          <cell r="G128">
            <v>3.2084818980372298</v>
          </cell>
          <cell r="H128">
            <v>-949</v>
          </cell>
        </row>
        <row r="129">
          <cell r="E129" t="str">
            <v>Petrol</v>
          </cell>
          <cell r="F129" t="str">
            <v>kilotonne</v>
          </cell>
          <cell r="G129">
            <v>34.715197650583796</v>
          </cell>
          <cell r="H129">
            <v>-949</v>
          </cell>
        </row>
        <row r="130">
          <cell r="E130" t="str">
            <v>DERV</v>
          </cell>
          <cell r="F130" t="str">
            <v>kilotonne</v>
          </cell>
          <cell r="G130">
            <v>4.9807197239161196</v>
          </cell>
          <cell r="H130">
            <v>-949</v>
          </cell>
        </row>
        <row r="131">
          <cell r="E131" t="str">
            <v>Petrol</v>
          </cell>
          <cell r="F131" t="str">
            <v>kilotonne</v>
          </cell>
          <cell r="G131">
            <v>22.432548551392301</v>
          </cell>
          <cell r="H131">
            <v>-949</v>
          </cell>
        </row>
        <row r="132">
          <cell r="E132" t="str">
            <v>DERV</v>
          </cell>
          <cell r="F132" t="str">
            <v>kilotonne</v>
          </cell>
          <cell r="G132">
            <v>1.5596371437533201</v>
          </cell>
          <cell r="H132">
            <v>-949</v>
          </cell>
        </row>
        <row r="133">
          <cell r="E133" t="str">
            <v>Petrol</v>
          </cell>
          <cell r="F133" t="str">
            <v>kilotonne</v>
          </cell>
          <cell r="G133">
            <v>66.511811635098894</v>
          </cell>
          <cell r="H133">
            <v>-949</v>
          </cell>
        </row>
        <row r="134">
          <cell r="E134" t="str">
            <v>DERV</v>
          </cell>
          <cell r="F134" t="str">
            <v>kilotonne</v>
          </cell>
          <cell r="G134">
            <v>1.9140249763664801</v>
          </cell>
          <cell r="H134">
            <v>-949</v>
          </cell>
        </row>
        <row r="135">
          <cell r="E135" t="str">
            <v>Petrol</v>
          </cell>
          <cell r="F135" t="str">
            <v>kilotonne</v>
          </cell>
          <cell r="G135">
            <v>1.0053444372620199</v>
          </cell>
          <cell r="H135">
            <v>-949</v>
          </cell>
        </row>
        <row r="136">
          <cell r="E136" t="str">
            <v>DERV</v>
          </cell>
          <cell r="F136" t="str">
            <v>kilotonne</v>
          </cell>
          <cell r="G136">
            <v>3.23450158906972</v>
          </cell>
          <cell r="H136">
            <v>-949</v>
          </cell>
        </row>
        <row r="137">
          <cell r="E137" t="str">
            <v>Petrol</v>
          </cell>
          <cell r="F137" t="str">
            <v>kilotonne</v>
          </cell>
          <cell r="G137">
            <v>1.0777676671131</v>
          </cell>
          <cell r="H137">
            <v>-949</v>
          </cell>
        </row>
        <row r="138">
          <cell r="E138" t="str">
            <v>DERV</v>
          </cell>
          <cell r="F138" t="str">
            <v>kilotonne</v>
          </cell>
          <cell r="G138">
            <v>2.2526825704446001</v>
          </cell>
          <cell r="H138">
            <v>-949</v>
          </cell>
        </row>
        <row r="139">
          <cell r="E139" t="str">
            <v>Petrol</v>
          </cell>
          <cell r="F139" t="str">
            <v>kilotonne</v>
          </cell>
          <cell r="G139">
            <v>0.89591731048907497</v>
          </cell>
          <cell r="H139">
            <v>-949</v>
          </cell>
        </row>
        <row r="140">
          <cell r="E140" t="str">
            <v>DERV</v>
          </cell>
          <cell r="F140" t="str">
            <v>kilotonne</v>
          </cell>
          <cell r="G140">
            <v>1.5052895273265601</v>
          </cell>
          <cell r="H140">
            <v>-949</v>
          </cell>
        </row>
        <row r="141">
          <cell r="E141" t="str">
            <v>Petrol</v>
          </cell>
          <cell r="F141" t="str">
            <v>kilotonne</v>
          </cell>
          <cell r="G141">
            <v>1.4124186933696601</v>
          </cell>
          <cell r="H141">
            <v>-949</v>
          </cell>
        </row>
        <row r="142">
          <cell r="E142" t="str">
            <v>DERV</v>
          </cell>
          <cell r="F142" t="str">
            <v>kilotonne</v>
          </cell>
          <cell r="G142">
            <v>1.37318720187609</v>
          </cell>
          <cell r="H142">
            <v>-949</v>
          </cell>
        </row>
        <row r="143">
          <cell r="E143" t="str">
            <v>DERV</v>
          </cell>
          <cell r="F143" t="str">
            <v>kilotonne</v>
          </cell>
          <cell r="G143">
            <v>0.57811552641588104</v>
          </cell>
          <cell r="H143">
            <v>-949</v>
          </cell>
        </row>
        <row r="144">
          <cell r="E144" t="str">
            <v>DERV</v>
          </cell>
          <cell r="F144" t="str">
            <v>kilotonne</v>
          </cell>
          <cell r="G144">
            <v>1.83486125441089</v>
          </cell>
          <cell r="H144">
            <v>-949</v>
          </cell>
        </row>
        <row r="145">
          <cell r="E145" t="str">
            <v>DERV</v>
          </cell>
          <cell r="F145" t="str">
            <v>kilotonne</v>
          </cell>
          <cell r="G145">
            <v>2.2582427263996898</v>
          </cell>
          <cell r="H145">
            <v>-949</v>
          </cell>
        </row>
        <row r="146">
          <cell r="E146" t="str">
            <v>DERV</v>
          </cell>
          <cell r="F146" t="str">
            <v>kilotonne</v>
          </cell>
          <cell r="G146">
            <v>2.26960820420702</v>
          </cell>
          <cell r="H146">
            <v>-949</v>
          </cell>
        </row>
        <row r="147">
          <cell r="E147" t="str">
            <v>DERV</v>
          </cell>
          <cell r="F147" t="str">
            <v>kilotonne</v>
          </cell>
          <cell r="G147">
            <v>0.47444534829650697</v>
          </cell>
          <cell r="H147">
            <v>-949</v>
          </cell>
        </row>
        <row r="148">
          <cell r="E148" t="str">
            <v>DERV</v>
          </cell>
          <cell r="F148" t="str">
            <v>kilotonne</v>
          </cell>
          <cell r="G148">
            <v>1.3325230186118999</v>
          </cell>
          <cell r="H148">
            <v>-949</v>
          </cell>
        </row>
        <row r="149">
          <cell r="E149" t="str">
            <v>DERV</v>
          </cell>
          <cell r="F149" t="str">
            <v>kilotonne</v>
          </cell>
          <cell r="G149">
            <v>0.18336427319243001</v>
          </cell>
          <cell r="H149">
            <v>-949</v>
          </cell>
        </row>
        <row r="150">
          <cell r="E150" t="str">
            <v>DERV</v>
          </cell>
          <cell r="F150" t="str">
            <v>kilotonne</v>
          </cell>
          <cell r="G150">
            <v>2.5842007523533401</v>
          </cell>
          <cell r="H150">
            <v>-949</v>
          </cell>
        </row>
        <row r="151">
          <cell r="E151" t="str">
            <v>DERV</v>
          </cell>
          <cell r="F151" t="str">
            <v>kilotonne</v>
          </cell>
          <cell r="G151">
            <v>1.36392851134136</v>
          </cell>
          <cell r="H151">
            <v>-949</v>
          </cell>
        </row>
        <row r="152">
          <cell r="E152" t="str">
            <v>Petrol</v>
          </cell>
          <cell r="F152" t="str">
            <v>kilotonne</v>
          </cell>
          <cell r="G152">
            <v>0</v>
          </cell>
          <cell r="H152">
            <v>-949</v>
          </cell>
        </row>
        <row r="153">
          <cell r="E153" t="str">
            <v>Petrol</v>
          </cell>
          <cell r="F153" t="str">
            <v>kilotonne</v>
          </cell>
          <cell r="G153">
            <v>4.5036057780102796</v>
          </cell>
          <cell r="H153">
            <v>-949</v>
          </cell>
        </row>
        <row r="154">
          <cell r="E154" t="str">
            <v>Petrol</v>
          </cell>
          <cell r="F154" t="str">
            <v>kilotonne</v>
          </cell>
          <cell r="G154">
            <v>0.49046915207314001</v>
          </cell>
          <cell r="H154">
            <v>-949</v>
          </cell>
        </row>
        <row r="155">
          <cell r="E155" t="str">
            <v>Petrol</v>
          </cell>
          <cell r="F155" t="str">
            <v>kilotonne</v>
          </cell>
          <cell r="G155">
            <v>0.11579586870380899</v>
          </cell>
          <cell r="H155">
            <v>-949</v>
          </cell>
        </row>
        <row r="156">
          <cell r="E156" t="str">
            <v>Petrol</v>
          </cell>
          <cell r="F156" t="str">
            <v>kilotonne</v>
          </cell>
          <cell r="G156">
            <v>4.2365392253157896</v>
          </cell>
          <cell r="H156">
            <v>-949</v>
          </cell>
        </row>
        <row r="157">
          <cell r="E157" t="str">
            <v>Petrol</v>
          </cell>
          <cell r="F157" t="str">
            <v>kilotonne</v>
          </cell>
          <cell r="G157">
            <v>1.03006594810814</v>
          </cell>
          <cell r="H157">
            <v>-949</v>
          </cell>
        </row>
        <row r="158">
          <cell r="E158" t="str">
            <v>Gas oil</v>
          </cell>
          <cell r="F158" t="str">
            <v>kilotonne</v>
          </cell>
          <cell r="G158">
            <v>0.904678813276934</v>
          </cell>
          <cell r="H158">
            <v>-1000</v>
          </cell>
        </row>
        <row r="159">
          <cell r="E159" t="str">
            <v>Gas oil</v>
          </cell>
          <cell r="F159" t="str">
            <v>kilotonne</v>
          </cell>
          <cell r="G159">
            <v>2.0418214230134901</v>
          </cell>
          <cell r="H159">
            <v>-1000</v>
          </cell>
        </row>
        <row r="160">
          <cell r="E160" t="str">
            <v>Gas oil</v>
          </cell>
          <cell r="F160" t="str">
            <v>kilotonne</v>
          </cell>
          <cell r="G160">
            <v>0.69408126194305197</v>
          </cell>
          <cell r="H160">
            <v>-1000</v>
          </cell>
        </row>
        <row r="161">
          <cell r="E161" t="str">
            <v>Coal</v>
          </cell>
          <cell r="F161" t="str">
            <v>kilotonne</v>
          </cell>
          <cell r="G161">
            <v>2.06250181881515</v>
          </cell>
          <cell r="H161">
            <v>-1000</v>
          </cell>
        </row>
        <row r="162">
          <cell r="E162" t="str">
            <v>Fuel oil</v>
          </cell>
          <cell r="F162" t="str">
            <v>kilotonne</v>
          </cell>
          <cell r="G162">
            <v>0.45841564835736098</v>
          </cell>
          <cell r="H162">
            <v>-1000</v>
          </cell>
        </row>
        <row r="163">
          <cell r="E163" t="str">
            <v>Gas oil</v>
          </cell>
          <cell r="F163" t="str">
            <v>kilotonne</v>
          </cell>
          <cell r="G163">
            <v>3.85562331093662</v>
          </cell>
          <cell r="H163">
            <v>-1000</v>
          </cell>
        </row>
        <row r="164">
          <cell r="E164" t="str">
            <v>DERV</v>
          </cell>
          <cell r="F164" t="str">
            <v>kilotonne</v>
          </cell>
          <cell r="G164">
            <v>2.7057509256555999E-2</v>
          </cell>
          <cell r="H164">
            <v>-949</v>
          </cell>
        </row>
        <row r="165">
          <cell r="E165" t="str">
            <v>Gas oil</v>
          </cell>
          <cell r="F165" t="str">
            <v>kilotonne</v>
          </cell>
          <cell r="G165">
            <v>0</v>
          </cell>
          <cell r="H165">
            <v>-1000</v>
          </cell>
        </row>
        <row r="166">
          <cell r="E166" t="str">
            <v>Petrol</v>
          </cell>
          <cell r="F166" t="str">
            <v>kilotonne</v>
          </cell>
          <cell r="G166">
            <v>0</v>
          </cell>
          <cell r="H166">
            <v>-949</v>
          </cell>
        </row>
        <row r="167">
          <cell r="E167" t="str">
            <v>DERV</v>
          </cell>
          <cell r="F167" t="str">
            <v>kilotonne</v>
          </cell>
          <cell r="G167">
            <v>1.2593271511795301</v>
          </cell>
          <cell r="H167">
            <v>-949</v>
          </cell>
        </row>
        <row r="168">
          <cell r="E168" t="str">
            <v>Gas oil</v>
          </cell>
          <cell r="F168" t="str">
            <v>kilotonne</v>
          </cell>
          <cell r="G168">
            <v>0.50783848443145396</v>
          </cell>
          <cell r="H168">
            <v>-1000</v>
          </cell>
        </row>
        <row r="169">
          <cell r="E169" t="str">
            <v>Petrol</v>
          </cell>
          <cell r="F169" t="str">
            <v>kilotonne</v>
          </cell>
          <cell r="G169">
            <v>20.966495867149501</v>
          </cell>
          <cell r="H169">
            <v>-949</v>
          </cell>
        </row>
        <row r="170">
          <cell r="E170" t="str">
            <v>DERV</v>
          </cell>
          <cell r="F170" t="str">
            <v>kilotonne</v>
          </cell>
          <cell r="G170">
            <v>0</v>
          </cell>
          <cell r="H170">
            <v>-949</v>
          </cell>
        </row>
        <row r="171">
          <cell r="E171" t="str">
            <v>Gas oil</v>
          </cell>
          <cell r="F171" t="str">
            <v>kilotonne</v>
          </cell>
          <cell r="G171">
            <v>0</v>
          </cell>
          <cell r="H171">
            <v>-1000</v>
          </cell>
        </row>
        <row r="172">
          <cell r="E172" t="str">
            <v>Petrol</v>
          </cell>
          <cell r="F172" t="str">
            <v>kilotonne</v>
          </cell>
          <cell r="G172">
            <v>14.024958489317701</v>
          </cell>
          <cell r="H172">
            <v>-949</v>
          </cell>
        </row>
        <row r="173">
          <cell r="E173" t="str">
            <v>DERV</v>
          </cell>
          <cell r="F173" t="str">
            <v>kilotonne</v>
          </cell>
          <cell r="G173">
            <v>0</v>
          </cell>
          <cell r="H173">
            <v>-949</v>
          </cell>
        </row>
        <row r="174">
          <cell r="E174" t="str">
            <v>Gas oil</v>
          </cell>
          <cell r="F174" t="str">
            <v>kilotonne</v>
          </cell>
          <cell r="G174">
            <v>2.18485852732338E-2</v>
          </cell>
          <cell r="H174">
            <v>-1000</v>
          </cell>
        </row>
        <row r="175">
          <cell r="E175" t="str">
            <v>Petrol</v>
          </cell>
          <cell r="F175" t="str">
            <v>kilotonne</v>
          </cell>
          <cell r="G175">
            <v>0</v>
          </cell>
          <cell r="H175">
            <v>-949</v>
          </cell>
        </row>
        <row r="176">
          <cell r="E176" t="str">
            <v>Fuel oil</v>
          </cell>
          <cell r="F176" t="str">
            <v>kilotonne</v>
          </cell>
          <cell r="G176">
            <v>4.2134905981649998E-2</v>
          </cell>
          <cell r="H176">
            <v>-1000</v>
          </cell>
        </row>
        <row r="177">
          <cell r="E177" t="str">
            <v>Fuel oil</v>
          </cell>
          <cell r="F177" t="str">
            <v>kilotonne</v>
          </cell>
          <cell r="G177">
            <v>4.3596023330259304E-3</v>
          </cell>
          <cell r="H177">
            <v>-1000</v>
          </cell>
        </row>
        <row r="178">
          <cell r="E178" t="str">
            <v>Fuel oil</v>
          </cell>
          <cell r="F178" t="str">
            <v>kilotonne</v>
          </cell>
          <cell r="G178">
            <v>1.8084146963992699E-4</v>
          </cell>
          <cell r="H178">
            <v>-1000</v>
          </cell>
        </row>
        <row r="179">
          <cell r="E179" t="str">
            <v>Fuel oil</v>
          </cell>
          <cell r="F179" t="str">
            <v>kilotonne</v>
          </cell>
          <cell r="G179">
            <v>7.6894102079772095E-4</v>
          </cell>
          <cell r="H179">
            <v>-1000</v>
          </cell>
        </row>
        <row r="180">
          <cell r="E180" t="str">
            <v>Gas oil</v>
          </cell>
          <cell r="F180" t="str">
            <v>kilotonne</v>
          </cell>
          <cell r="G180">
            <v>2.3090145761610899E-2</v>
          </cell>
          <cell r="H180">
            <v>-1000</v>
          </cell>
        </row>
        <row r="181">
          <cell r="E181" t="str">
            <v>Gas oil</v>
          </cell>
          <cell r="F181" t="str">
            <v>kilotonne</v>
          </cell>
          <cell r="G181">
            <v>2.2901766151114602</v>
          </cell>
          <cell r="H181">
            <v>-1000</v>
          </cell>
        </row>
        <row r="182">
          <cell r="E182" t="str">
            <v>Coal</v>
          </cell>
          <cell r="F182" t="str">
            <v>kilotonne</v>
          </cell>
          <cell r="G182">
            <v>0.29558345413613302</v>
          </cell>
          <cell r="H182">
            <v>-1000</v>
          </cell>
        </row>
        <row r="183">
          <cell r="E183" t="str">
            <v>Coke</v>
          </cell>
          <cell r="F183" t="str">
            <v>kilotonne</v>
          </cell>
          <cell r="G183">
            <v>0</v>
          </cell>
          <cell r="H183">
            <v>-1000</v>
          </cell>
        </row>
        <row r="184">
          <cell r="E184" t="str">
            <v>Fuel oil</v>
          </cell>
          <cell r="F184" t="str">
            <v>kilotonne</v>
          </cell>
          <cell r="G184">
            <v>0.25527849555119903</v>
          </cell>
          <cell r="H184">
            <v>-1000</v>
          </cell>
        </row>
        <row r="185">
          <cell r="E185" t="str">
            <v>Gas oil</v>
          </cell>
          <cell r="F185" t="str">
            <v>kilotonne</v>
          </cell>
          <cell r="G185">
            <v>0.15164472882441901</v>
          </cell>
          <cell r="H185">
            <v>-1000</v>
          </cell>
        </row>
        <row r="186">
          <cell r="E186" t="str">
            <v>Natural gas</v>
          </cell>
          <cell r="F186" t="str">
            <v>kilotonne</v>
          </cell>
          <cell r="G186">
            <v>5.8193651060177203</v>
          </cell>
          <cell r="H186">
            <v>-1000</v>
          </cell>
        </row>
        <row r="187">
          <cell r="E187" t="str">
            <v>SSF</v>
          </cell>
          <cell r="F187" t="str">
            <v>kilotonne</v>
          </cell>
          <cell r="G187">
            <v>0</v>
          </cell>
          <cell r="H187">
            <v>-1000</v>
          </cell>
        </row>
        <row r="188">
          <cell r="E188" t="str">
            <v>Town gas</v>
          </cell>
          <cell r="F188" t="str">
            <v>kilotonne</v>
          </cell>
          <cell r="G188">
            <v>0</v>
          </cell>
          <cell r="H188">
            <v>0</v>
          </cell>
        </row>
        <row r="189">
          <cell r="E189" t="str">
            <v>Burning oil</v>
          </cell>
          <cell r="F189" t="str">
            <v>kilotonne</v>
          </cell>
          <cell r="G189">
            <v>0</v>
          </cell>
          <cell r="H189">
            <v>-1000</v>
          </cell>
        </row>
        <row r="190">
          <cell r="E190" t="str">
            <v>Coal</v>
          </cell>
          <cell r="F190" t="str">
            <v>kilotonne</v>
          </cell>
          <cell r="G190">
            <v>0.73601991267244304</v>
          </cell>
          <cell r="H190">
            <v>-1000</v>
          </cell>
        </row>
        <row r="191">
          <cell r="E191" t="str">
            <v>Coke</v>
          </cell>
          <cell r="F191" t="str">
            <v>kilotonne</v>
          </cell>
          <cell r="G191">
            <v>0</v>
          </cell>
          <cell r="H191">
            <v>-1000</v>
          </cell>
        </row>
        <row r="192">
          <cell r="E192" t="str">
            <v>Fuel oil</v>
          </cell>
          <cell r="F192" t="str">
            <v>kilotonne</v>
          </cell>
          <cell r="G192">
            <v>0.11169802536009001</v>
          </cell>
          <cell r="H192">
            <v>-1000</v>
          </cell>
        </row>
        <row r="193">
          <cell r="E193" t="str">
            <v>Gas oil</v>
          </cell>
          <cell r="F193" t="str">
            <v>kilotonne</v>
          </cell>
          <cell r="G193">
            <v>9.9048662670543297E-2</v>
          </cell>
          <cell r="H193">
            <v>-1000</v>
          </cell>
        </row>
        <row r="194">
          <cell r="E194" t="str">
            <v>Natural gas</v>
          </cell>
          <cell r="F194" t="str">
            <v>kilotonne</v>
          </cell>
          <cell r="G194">
            <v>3.9699286233852602</v>
          </cell>
          <cell r="H194">
            <v>-1000</v>
          </cell>
        </row>
        <row r="195">
          <cell r="E195" t="str">
            <v>Town gas</v>
          </cell>
          <cell r="F195" t="str">
            <v>kilotonne</v>
          </cell>
          <cell r="G195">
            <v>0</v>
          </cell>
          <cell r="H195">
            <v>0</v>
          </cell>
        </row>
        <row r="196">
          <cell r="E196" t="str">
            <v>Burning oil</v>
          </cell>
          <cell r="F196" t="str">
            <v>kilotonne</v>
          </cell>
          <cell r="G196">
            <v>0</v>
          </cell>
          <cell r="H196">
            <v>-1000</v>
          </cell>
        </row>
        <row r="197">
          <cell r="E197" t="str">
            <v>Coal</v>
          </cell>
          <cell r="F197" t="str">
            <v>kilotonne</v>
          </cell>
          <cell r="G197">
            <v>0</v>
          </cell>
          <cell r="H197">
            <v>-1000</v>
          </cell>
        </row>
        <row r="198">
          <cell r="E198" t="str">
            <v>Coke</v>
          </cell>
          <cell r="F198" t="str">
            <v>kilotonne</v>
          </cell>
          <cell r="G198">
            <v>0</v>
          </cell>
          <cell r="H198">
            <v>-1000</v>
          </cell>
        </row>
        <row r="199">
          <cell r="E199" t="str">
            <v>Fuel oil</v>
          </cell>
          <cell r="F199" t="str">
            <v>kilotonne</v>
          </cell>
          <cell r="G199">
            <v>0</v>
          </cell>
          <cell r="H199">
            <v>-1000</v>
          </cell>
        </row>
        <row r="200">
          <cell r="E200" t="str">
            <v>Natural gas</v>
          </cell>
          <cell r="F200" t="str">
            <v>kilotonne</v>
          </cell>
          <cell r="G200">
            <v>1.20409556230591E-3</v>
          </cell>
          <cell r="H200">
            <v>-1000</v>
          </cell>
        </row>
        <row r="201">
          <cell r="E201" t="str">
            <v>LPG</v>
          </cell>
          <cell r="F201" t="str">
            <v>kilotonne</v>
          </cell>
          <cell r="G201">
            <v>1.05689696390764E-2</v>
          </cell>
          <cell r="H201">
            <v>-1000</v>
          </cell>
        </row>
        <row r="202">
          <cell r="E202" t="str">
            <v>Anthracite</v>
          </cell>
          <cell r="F202" t="str">
            <v>kilotonne</v>
          </cell>
          <cell r="G202">
            <v>30.313651753104701</v>
          </cell>
          <cell r="H202">
            <v>-1000</v>
          </cell>
        </row>
        <row r="203">
          <cell r="E203" t="str">
            <v>Burning oil</v>
          </cell>
          <cell r="F203" t="str">
            <v>kilotonne</v>
          </cell>
          <cell r="G203">
            <v>4.44243213995966</v>
          </cell>
          <cell r="H203">
            <v>-1000</v>
          </cell>
        </row>
        <row r="204">
          <cell r="E204" t="str">
            <v>Coal</v>
          </cell>
          <cell r="F204" t="str">
            <v>kilotonne</v>
          </cell>
          <cell r="G204">
            <v>45.730998961637297</v>
          </cell>
          <cell r="H204">
            <v>-1000</v>
          </cell>
        </row>
        <row r="205">
          <cell r="E205" t="str">
            <v>Coke</v>
          </cell>
          <cell r="F205" t="str">
            <v>kilotonne</v>
          </cell>
          <cell r="G205">
            <v>0</v>
          </cell>
          <cell r="H205">
            <v>-1000</v>
          </cell>
        </row>
        <row r="206">
          <cell r="E206" t="str">
            <v>Fuel oil</v>
          </cell>
          <cell r="F206" t="str">
            <v>kilotonne</v>
          </cell>
          <cell r="G206">
            <v>0</v>
          </cell>
          <cell r="H206">
            <v>-1000</v>
          </cell>
        </row>
        <row r="207">
          <cell r="E207" t="str">
            <v>Gas oil</v>
          </cell>
          <cell r="F207" t="str">
            <v>kilotonne</v>
          </cell>
          <cell r="G207">
            <v>0.36059379556564403</v>
          </cell>
          <cell r="H207">
            <v>-1000</v>
          </cell>
        </row>
        <row r="208">
          <cell r="E208" t="str">
            <v>LPG</v>
          </cell>
          <cell r="F208" t="str">
            <v>kilotonne</v>
          </cell>
          <cell r="G208">
            <v>0.23580128339850301</v>
          </cell>
          <cell r="H208">
            <v>-1000</v>
          </cell>
        </row>
        <row r="209">
          <cell r="E209" t="str">
            <v>Natural gas</v>
          </cell>
          <cell r="F209" t="str">
            <v>kilotonne</v>
          </cell>
          <cell r="G209">
            <v>26.115795496693</v>
          </cell>
          <cell r="H209">
            <v>-1000</v>
          </cell>
        </row>
        <row r="210">
          <cell r="E210" t="str">
            <v>Petroleum coke</v>
          </cell>
          <cell r="F210" t="str">
            <v>kilotonne</v>
          </cell>
          <cell r="G210">
            <v>19.493588822462701</v>
          </cell>
          <cell r="H210">
            <v>-1000</v>
          </cell>
        </row>
        <row r="211">
          <cell r="E211" t="str">
            <v>SSF</v>
          </cell>
          <cell r="F211" t="str">
            <v>kilotonne</v>
          </cell>
          <cell r="G211">
            <v>36.2233666655221</v>
          </cell>
          <cell r="H211">
            <v>-1000</v>
          </cell>
        </row>
        <row r="212">
          <cell r="E212" t="str">
            <v>Town gas</v>
          </cell>
          <cell r="F212" t="str">
            <v>kilotonne</v>
          </cell>
          <cell r="G212">
            <v>0</v>
          </cell>
          <cell r="H212">
            <v>0</v>
          </cell>
        </row>
        <row r="213">
          <cell r="E213" t="str">
            <v>Wood</v>
          </cell>
          <cell r="F213" t="str">
            <v>kilotonne</v>
          </cell>
          <cell r="G213">
            <v>264.170823553905</v>
          </cell>
          <cell r="H213">
            <v>100</v>
          </cell>
        </row>
        <row r="214">
          <cell r="E214" t="str">
            <v>Peat</v>
          </cell>
          <cell r="F214" t="str">
            <v>kilotonne</v>
          </cell>
          <cell r="G214">
            <v>0.18236578735133799</v>
          </cell>
          <cell r="H214">
            <v>115</v>
          </cell>
        </row>
        <row r="215">
          <cell r="E215" t="str">
            <v>Charcoal</v>
          </cell>
          <cell r="F215" t="str">
            <v>kilotonne</v>
          </cell>
          <cell r="G215">
            <v>19.609446500000001</v>
          </cell>
          <cell r="H215">
            <v>20</v>
          </cell>
        </row>
        <row r="216">
          <cell r="E216" t="str">
            <v>DERV</v>
          </cell>
          <cell r="F216" t="str">
            <v>kilotonne</v>
          </cell>
          <cell r="G216">
            <v>4.6263716321234799E-2</v>
          </cell>
          <cell r="H216">
            <v>-949</v>
          </cell>
        </row>
        <row r="217">
          <cell r="E217" t="str">
            <v>Petrol</v>
          </cell>
          <cell r="F217" t="str">
            <v>kilotonne</v>
          </cell>
          <cell r="G217">
            <v>72.676354329346196</v>
          </cell>
          <cell r="H217">
            <v>-949</v>
          </cell>
        </row>
        <row r="218">
          <cell r="E218" t="str">
            <v>Burning oil</v>
          </cell>
          <cell r="F218" t="str">
            <v>kilotonne</v>
          </cell>
          <cell r="G218">
            <v>0</v>
          </cell>
          <cell r="H218">
            <v>-1000</v>
          </cell>
        </row>
        <row r="219">
          <cell r="E219" t="str">
            <v>Coal</v>
          </cell>
          <cell r="F219" t="str">
            <v>kilotonne</v>
          </cell>
          <cell r="G219">
            <v>0</v>
          </cell>
          <cell r="H219">
            <v>-1000</v>
          </cell>
        </row>
        <row r="220">
          <cell r="E220" t="str">
            <v>Coke</v>
          </cell>
          <cell r="F220" t="str">
            <v>kilotonne</v>
          </cell>
          <cell r="G220">
            <v>0</v>
          </cell>
          <cell r="H220">
            <v>-1000</v>
          </cell>
        </row>
        <row r="221">
          <cell r="E221" t="str">
            <v>Fuel oil</v>
          </cell>
          <cell r="F221" t="str">
            <v>kilotonne</v>
          </cell>
          <cell r="G221">
            <v>6.8154727338360005E-2</v>
          </cell>
          <cell r="H221">
            <v>-1000</v>
          </cell>
        </row>
        <row r="222">
          <cell r="E222" t="str">
            <v>Natural gas</v>
          </cell>
          <cell r="F222" t="str">
            <v>kilotonne</v>
          </cell>
          <cell r="G222">
            <v>9.8252253006369306E-2</v>
          </cell>
          <cell r="H222">
            <v>-1000</v>
          </cell>
        </row>
        <row r="223">
          <cell r="E223" t="str">
            <v>Straw</v>
          </cell>
          <cell r="F223" t="str">
            <v>kilotonne</v>
          </cell>
          <cell r="G223">
            <v>2.1758248027311899</v>
          </cell>
          <cell r="H223">
            <v>20</v>
          </cell>
        </row>
        <row r="224">
          <cell r="E224" t="str">
            <v>Vaporising oil</v>
          </cell>
          <cell r="F224" t="str">
            <v>kilotonne</v>
          </cell>
          <cell r="G224">
            <v>0</v>
          </cell>
          <cell r="H224">
            <v>0</v>
          </cell>
        </row>
        <row r="225">
          <cell r="E225" t="str">
            <v>Gas oil</v>
          </cell>
          <cell r="F225" t="str">
            <v>kilotonne</v>
          </cell>
          <cell r="G225">
            <v>23.108672377134599</v>
          </cell>
          <cell r="H225">
            <v>-1000</v>
          </cell>
        </row>
        <row r="226">
          <cell r="E226" t="str">
            <v>Petrol</v>
          </cell>
          <cell r="F226" t="str">
            <v>kilotonne</v>
          </cell>
          <cell r="G226">
            <v>1.0766466845609199</v>
          </cell>
          <cell r="H226">
            <v>-949</v>
          </cell>
        </row>
        <row r="227">
          <cell r="E227" t="str">
            <v>Fuel oil</v>
          </cell>
          <cell r="F227" t="str">
            <v>kilotonne</v>
          </cell>
          <cell r="G227">
            <v>2.6491841455237499E-2</v>
          </cell>
          <cell r="H227">
            <v>-1000</v>
          </cell>
        </row>
        <row r="228">
          <cell r="E228" t="str">
            <v>Gas oil</v>
          </cell>
          <cell r="F228" t="str">
            <v>kilotonne</v>
          </cell>
          <cell r="G228">
            <v>0.50952467828542203</v>
          </cell>
          <cell r="H228">
            <v>-1000</v>
          </cell>
        </row>
        <row r="229">
          <cell r="E229" t="str">
            <v>Aviation spirit</v>
          </cell>
          <cell r="F229" t="str">
            <v>kilotonne</v>
          </cell>
          <cell r="G229">
            <v>1.02120910384068E-2</v>
          </cell>
          <cell r="H229">
            <v>-1000</v>
          </cell>
        </row>
        <row r="230">
          <cell r="E230" t="str">
            <v>Aviation turbine fuel</v>
          </cell>
          <cell r="F230" t="str">
            <v>kilotonne</v>
          </cell>
          <cell r="G230">
            <v>2.8877395592478101</v>
          </cell>
          <cell r="H230">
            <v>-1000</v>
          </cell>
        </row>
        <row r="231">
          <cell r="E231" t="str">
            <v>Gas oil</v>
          </cell>
          <cell r="F231" t="str">
            <v>kilotonne</v>
          </cell>
          <cell r="G231">
            <v>0.51659175630101895</v>
          </cell>
          <cell r="H231">
            <v>-1000</v>
          </cell>
        </row>
        <row r="232">
          <cell r="E232" t="str">
            <v>Coke produced</v>
          </cell>
          <cell r="F232" t="str">
            <v>kilotonne</v>
          </cell>
          <cell r="G232">
            <v>6.5124402422308103</v>
          </cell>
          <cell r="H232">
            <v>-1000</v>
          </cell>
        </row>
        <row r="233">
          <cell r="E233" t="str">
            <v>SSF produced</v>
          </cell>
          <cell r="F233" t="str">
            <v>kilotonne</v>
          </cell>
          <cell r="G233">
            <v>3.4199999999999999E-3</v>
          </cell>
          <cell r="H233">
            <v>-1000</v>
          </cell>
        </row>
        <row r="234">
          <cell r="E234" t="str">
            <v>Coke oven gas</v>
          </cell>
          <cell r="F234" t="str">
            <v>kilotonne</v>
          </cell>
          <cell r="G234">
            <v>1.1278396126447199E-2</v>
          </cell>
          <cell r="H234">
            <v>-1000</v>
          </cell>
        </row>
        <row r="235">
          <cell r="E235" t="str">
            <v>Charcoal produced</v>
          </cell>
          <cell r="F235" t="str">
            <v>kilotonne</v>
          </cell>
          <cell r="G235">
            <v>1.0325</v>
          </cell>
          <cell r="H235">
            <v>-1000</v>
          </cell>
        </row>
        <row r="236">
          <cell r="E236" t="str">
            <v>Non-fuel combustion</v>
          </cell>
          <cell r="F236" t="str">
            <v>kilotonne</v>
          </cell>
          <cell r="G236">
            <v>0</v>
          </cell>
          <cell r="H236">
            <v>-1000</v>
          </cell>
        </row>
        <row r="237">
          <cell r="E237" t="str">
            <v>Exploration drilling :amount of gas flared</v>
          </cell>
          <cell r="F237" t="str">
            <v>kilotonne</v>
          </cell>
          <cell r="G237">
            <v>0.53790975574691002</v>
          </cell>
          <cell r="H237">
            <v>-1000</v>
          </cell>
        </row>
        <row r="238">
          <cell r="E238" t="str">
            <v>Non-fuel combustion</v>
          </cell>
          <cell r="F238" t="str">
            <v>kilotonne</v>
          </cell>
          <cell r="G238">
            <v>0</v>
          </cell>
          <cell r="H238">
            <v>-1000</v>
          </cell>
        </row>
        <row r="239">
          <cell r="E239" t="str">
            <v>Exploration drilling :amount of gas flared</v>
          </cell>
          <cell r="F239" t="str">
            <v>kilotonne</v>
          </cell>
          <cell r="G239">
            <v>0.31265466123528801</v>
          </cell>
          <cell r="H239">
            <v>-1000</v>
          </cell>
        </row>
        <row r="240">
          <cell r="E240" t="str">
            <v>Non-fuel combustion</v>
          </cell>
          <cell r="F240" t="str">
            <v>kilotonne</v>
          </cell>
          <cell r="G240">
            <v>8.4453087264993396</v>
          </cell>
          <cell r="H240">
            <v>-1000</v>
          </cell>
        </row>
        <row r="241">
          <cell r="E241" t="str">
            <v>Non-fuel combustion</v>
          </cell>
          <cell r="F241" t="str">
            <v>kilotonne</v>
          </cell>
          <cell r="G241">
            <v>0.71488764633378299</v>
          </cell>
          <cell r="H241">
            <v>-1000</v>
          </cell>
        </row>
        <row r="242">
          <cell r="E242" t="str">
            <v>Fletton bricks</v>
          </cell>
          <cell r="F242" t="str">
            <v>kilotonne</v>
          </cell>
          <cell r="G242">
            <v>1.3983742003925399</v>
          </cell>
          <cell r="H242">
            <v>-1000</v>
          </cell>
        </row>
        <row r="243">
          <cell r="E243" t="str">
            <v>Chemicals and manmade fibres</v>
          </cell>
          <cell r="F243" t="str">
            <v>kilotonne</v>
          </cell>
          <cell r="G243">
            <v>3.7005349999999999</v>
          </cell>
          <cell r="H243">
            <v>-1000</v>
          </cell>
        </row>
        <row r="244">
          <cell r="E244" t="str">
            <v>Chemicals and manmade fibres</v>
          </cell>
          <cell r="F244" t="str">
            <v>kilotonne</v>
          </cell>
          <cell r="G244">
            <v>0.17329597399999999</v>
          </cell>
          <cell r="H244">
            <v>-1000</v>
          </cell>
        </row>
        <row r="245">
          <cell r="E245" t="str">
            <v>Titanium dioxide</v>
          </cell>
          <cell r="F245" t="str">
            <v>kilotonne</v>
          </cell>
          <cell r="G245">
            <v>16.218</v>
          </cell>
          <cell r="H245">
            <v>-1000</v>
          </cell>
        </row>
        <row r="246">
          <cell r="E246" t="str">
            <v>Soda ash</v>
          </cell>
          <cell r="F246" t="str">
            <v>kilotonne</v>
          </cell>
          <cell r="G246">
            <v>1.698</v>
          </cell>
          <cell r="H246">
            <v>-1000</v>
          </cell>
        </row>
        <row r="247">
          <cell r="E247" t="str">
            <v>Iron production (blast furnace)</v>
          </cell>
          <cell r="F247" t="str">
            <v>kilotonne</v>
          </cell>
          <cell r="G247">
            <v>28.130540324551301</v>
          </cell>
          <cell r="H247">
            <v>-1000</v>
          </cell>
        </row>
        <row r="248">
          <cell r="E248" t="str">
            <v>Steel production (electric arc)</v>
          </cell>
          <cell r="F248" t="str">
            <v>kilotonne</v>
          </cell>
          <cell r="G248">
            <v>1.4619174842460001</v>
          </cell>
          <cell r="H248">
            <v>-1000</v>
          </cell>
        </row>
        <row r="249">
          <cell r="E249" t="str">
            <v>Blast furnace gas</v>
          </cell>
          <cell r="F249" t="str">
            <v>kilotonne</v>
          </cell>
          <cell r="G249">
            <v>9.6329452639456095E-2</v>
          </cell>
          <cell r="H249">
            <v>-1000</v>
          </cell>
        </row>
        <row r="250">
          <cell r="E250" t="str">
            <v>Steel production (oxygen converters)</v>
          </cell>
          <cell r="F250" t="str">
            <v>kilotonne</v>
          </cell>
          <cell r="G250">
            <v>46.024674400000002</v>
          </cell>
          <cell r="H250">
            <v>-1000</v>
          </cell>
        </row>
        <row r="251">
          <cell r="E251" t="str">
            <v>Primary aluminium production</v>
          </cell>
          <cell r="F251" t="str">
            <v>kilotonne</v>
          </cell>
          <cell r="G251">
            <v>0.03</v>
          </cell>
          <cell r="H251">
            <v>-1000</v>
          </cell>
        </row>
        <row r="252">
          <cell r="E252" t="str">
            <v>Refined secondary lead</v>
          </cell>
          <cell r="F252" t="str">
            <v>kilotonne</v>
          </cell>
          <cell r="G252">
            <v>0.447779020425076</v>
          </cell>
          <cell r="H252">
            <v>-1000</v>
          </cell>
        </row>
        <row r="253">
          <cell r="E253" t="str">
            <v>Copper consumption</v>
          </cell>
          <cell r="F253" t="str">
            <v>kilotonne</v>
          </cell>
          <cell r="G253">
            <v>0.28392682238314698</v>
          </cell>
          <cell r="H253">
            <v>-1000</v>
          </cell>
        </row>
        <row r="254">
          <cell r="E254" t="str">
            <v>Index of output (basic metals)</v>
          </cell>
          <cell r="F254" t="str">
            <v>kilotonne</v>
          </cell>
          <cell r="G254">
            <v>0.12</v>
          </cell>
          <cell r="H254">
            <v>-1000</v>
          </cell>
        </row>
        <row r="255">
          <cell r="E255" t="str">
            <v>Cigarettes</v>
          </cell>
          <cell r="F255" t="str">
            <v>kilotonne</v>
          </cell>
          <cell r="G255">
            <v>1.8204460305038399</v>
          </cell>
          <cell r="H255">
            <v>20</v>
          </cell>
        </row>
        <row r="256">
          <cell r="E256" t="str">
            <v>Process emission</v>
          </cell>
          <cell r="F256" t="str">
            <v>kilotonne</v>
          </cell>
          <cell r="G256">
            <v>7.3000700272499996E-2</v>
          </cell>
          <cell r="H256">
            <v>-1000</v>
          </cell>
        </row>
        <row r="257">
          <cell r="E257" t="str">
            <v>Linseed residue</v>
          </cell>
          <cell r="F257" t="str">
            <v>kilotonne</v>
          </cell>
          <cell r="G257">
            <v>0</v>
          </cell>
          <cell r="H257">
            <v>0</v>
          </cell>
        </row>
        <row r="258">
          <cell r="E258" t="str">
            <v>Barley residue</v>
          </cell>
          <cell r="F258" t="str">
            <v>kilotonne</v>
          </cell>
          <cell r="G258">
            <v>0</v>
          </cell>
          <cell r="H258">
            <v>0</v>
          </cell>
        </row>
        <row r="259">
          <cell r="E259" t="str">
            <v>Wheat residue</v>
          </cell>
          <cell r="F259" t="str">
            <v>kilotonne</v>
          </cell>
          <cell r="G259">
            <v>0</v>
          </cell>
          <cell r="H259">
            <v>0</v>
          </cell>
        </row>
        <row r="260">
          <cell r="E260" t="str">
            <v>Oats residue</v>
          </cell>
          <cell r="F260" t="str">
            <v>kilotonne</v>
          </cell>
          <cell r="G260">
            <v>0</v>
          </cell>
          <cell r="H260">
            <v>0</v>
          </cell>
        </row>
        <row r="261">
          <cell r="E261" t="str">
            <v>MSW</v>
          </cell>
          <cell r="F261" t="str">
            <v>kilotonne</v>
          </cell>
          <cell r="G261">
            <v>0</v>
          </cell>
          <cell r="H261">
            <v>-1000</v>
          </cell>
        </row>
        <row r="262">
          <cell r="E262" t="str">
            <v>Chemical waste</v>
          </cell>
          <cell r="F262" t="str">
            <v>kilotonne</v>
          </cell>
          <cell r="G262">
            <v>7.7774925597275502E-2</v>
          </cell>
          <cell r="H262">
            <v>-1000</v>
          </cell>
        </row>
        <row r="263">
          <cell r="E263" t="str">
            <v>Clinical waste</v>
          </cell>
          <cell r="F263" t="str">
            <v>kilotonne</v>
          </cell>
          <cell r="G263">
            <v>0.13802882317500001</v>
          </cell>
          <cell r="H263">
            <v>-1000</v>
          </cell>
        </row>
        <row r="264">
          <cell r="E264" t="str">
            <v>Sewage sludge combustion</v>
          </cell>
          <cell r="F264" t="str">
            <v>kilotonne</v>
          </cell>
          <cell r="G264">
            <v>1.7293505</v>
          </cell>
          <cell r="H264">
            <v>-1000</v>
          </cell>
        </row>
        <row r="265">
          <cell r="E265" t="str">
            <v>Cremation</v>
          </cell>
          <cell r="F265" t="str">
            <v>kilotonne</v>
          </cell>
          <cell r="G265">
            <v>6.7302760000000003E-2</v>
          </cell>
          <cell r="H265">
            <v>-1000</v>
          </cell>
        </row>
        <row r="266">
          <cell r="E266" t="str">
            <v>Non-fuel combustion</v>
          </cell>
          <cell r="F266" t="str">
            <v>kilotonne</v>
          </cell>
          <cell r="G266">
            <v>3.3</v>
          </cell>
          <cell r="H266">
            <v>-1000</v>
          </cell>
        </row>
        <row r="267">
          <cell r="E267" t="str">
            <v>Pigs burnt</v>
          </cell>
          <cell r="F267" t="str">
            <v>kilotonne</v>
          </cell>
          <cell r="G267">
            <v>0</v>
          </cell>
          <cell r="H267">
            <v>0</v>
          </cell>
        </row>
        <row r="268">
          <cell r="E268" t="str">
            <v>Cows burnt</v>
          </cell>
          <cell r="F268" t="str">
            <v>kilotonne</v>
          </cell>
          <cell r="G268">
            <v>0</v>
          </cell>
          <cell r="H268">
            <v>0</v>
          </cell>
        </row>
        <row r="269">
          <cell r="E269" t="str">
            <v>Sheep burnt</v>
          </cell>
          <cell r="F269" t="str">
            <v>kilotonne</v>
          </cell>
          <cell r="G269">
            <v>0</v>
          </cell>
          <cell r="H269">
            <v>0</v>
          </cell>
        </row>
        <row r="270">
          <cell r="E270" t="str">
            <v>Goats burnt</v>
          </cell>
          <cell r="F270" t="str">
            <v>kilotonne</v>
          </cell>
          <cell r="G270">
            <v>0</v>
          </cell>
          <cell r="H270">
            <v>0</v>
          </cell>
        </row>
        <row r="271">
          <cell r="E271" t="str">
            <v>Deer burnt</v>
          </cell>
          <cell r="F271" t="str">
            <v>kilotonne</v>
          </cell>
          <cell r="G271">
            <v>0</v>
          </cell>
          <cell r="H271">
            <v>0</v>
          </cell>
        </row>
        <row r="272">
          <cell r="E272" t="str">
            <v>Waste</v>
          </cell>
          <cell r="F272" t="str">
            <v>kilotonne</v>
          </cell>
          <cell r="G272">
            <v>5.7294483873357498</v>
          </cell>
          <cell r="H272">
            <v>115</v>
          </cell>
        </row>
        <row r="273">
          <cell r="E273" t="str">
            <v>Mass burnt</v>
          </cell>
          <cell r="F273" t="str">
            <v>kilotonne</v>
          </cell>
          <cell r="G273">
            <v>0.41292859047164898</v>
          </cell>
          <cell r="H273">
            <v>97</v>
          </cell>
        </row>
        <row r="274">
          <cell r="E274" t="str">
            <v>Mass burnt</v>
          </cell>
          <cell r="F274" t="str">
            <v>kilotonne</v>
          </cell>
          <cell r="G274">
            <v>0.82451223392300699</v>
          </cell>
          <cell r="H274">
            <v>97</v>
          </cell>
        </row>
        <row r="275">
          <cell r="E275" t="str">
            <v>Mass burnt</v>
          </cell>
          <cell r="F275" t="str">
            <v>kilotonne</v>
          </cell>
          <cell r="G275">
            <v>0.66073057582611305</v>
          </cell>
          <cell r="H275">
            <v>97</v>
          </cell>
        </row>
        <row r="276">
          <cell r="E276" t="str">
            <v>Mass burnt</v>
          </cell>
          <cell r="F276" t="str">
            <v>kilotonne</v>
          </cell>
          <cell r="G276">
            <v>6.7666000000000004</v>
          </cell>
          <cell r="H276">
            <v>97</v>
          </cell>
        </row>
        <row r="277">
          <cell r="E277" t="str">
            <v>Biomass</v>
          </cell>
          <cell r="F277" t="str">
            <v>kilotonne</v>
          </cell>
          <cell r="G277">
            <v>2.7291094973083001</v>
          </cell>
          <cell r="H277">
            <v>20</v>
          </cell>
        </row>
        <row r="278">
          <cell r="E278" t="str">
            <v>Biomass</v>
          </cell>
          <cell r="F278" t="str">
            <v>kilotonne</v>
          </cell>
          <cell r="G278">
            <v>0</v>
          </cell>
          <cell r="H278">
            <v>20</v>
          </cell>
        </row>
        <row r="279">
          <cell r="E279" t="str">
            <v>Biomass</v>
          </cell>
          <cell r="F279" t="str">
            <v>kilotonne</v>
          </cell>
          <cell r="G279">
            <v>13.197706024270399</v>
          </cell>
          <cell r="H279">
            <v>20</v>
          </cell>
        </row>
        <row r="280">
          <cell r="E280" t="str">
            <v>Biomass</v>
          </cell>
          <cell r="F280" t="str">
            <v>kilotonne</v>
          </cell>
          <cell r="G280">
            <v>10.536375628056399</v>
          </cell>
          <cell r="H280">
            <v>20</v>
          </cell>
        </row>
        <row r="281">
          <cell r="E281" t="str">
            <v>Biomass</v>
          </cell>
          <cell r="F281" t="str">
            <v>kilotonne</v>
          </cell>
          <cell r="G281">
            <v>2.5760000000000002E-2</v>
          </cell>
          <cell r="H281">
            <v>20</v>
          </cell>
        </row>
        <row r="282">
          <cell r="E282" t="str">
            <v>Biomass</v>
          </cell>
          <cell r="F282" t="str">
            <v>kilotonne</v>
          </cell>
          <cell r="G282">
            <v>6.0026629783352403</v>
          </cell>
          <cell r="H282">
            <v>20</v>
          </cell>
        </row>
        <row r="283">
          <cell r="E283" t="str">
            <v>Area burnt</v>
          </cell>
          <cell r="F283" t="str">
            <v>kilotonne</v>
          </cell>
          <cell r="G283">
            <v>3.7728000000000002</v>
          </cell>
          <cell r="H283">
            <v>97</v>
          </cell>
        </row>
        <row r="284">
          <cell r="E284" t="str">
            <v>Area burnt</v>
          </cell>
          <cell r="F284" t="str">
            <v>kilotonne</v>
          </cell>
          <cell r="G284">
            <v>1.74952555555556</v>
          </cell>
          <cell r="H284">
            <v>97</v>
          </cell>
        </row>
        <row r="285">
          <cell r="E285" t="str">
            <v>Mass burnt</v>
          </cell>
          <cell r="F285" t="str">
            <v>kilotonne</v>
          </cell>
          <cell r="G285">
            <v>1.1786016993464099</v>
          </cell>
          <cell r="H285">
            <v>97</v>
          </cell>
        </row>
        <row r="286">
          <cell r="E286" t="str">
            <v>Aviation spirit</v>
          </cell>
          <cell r="F286" t="str">
            <v>kilotonne</v>
          </cell>
          <cell r="G286">
            <v>5.1441306948067297E-2</v>
          </cell>
          <cell r="H286">
            <v>-1000</v>
          </cell>
        </row>
        <row r="287">
          <cell r="E287" t="str">
            <v>Aviation turbine fuel</v>
          </cell>
          <cell r="F287" t="str">
            <v>kilotonne</v>
          </cell>
          <cell r="G287">
            <v>12.9438875094579</v>
          </cell>
          <cell r="H287">
            <v>-1000</v>
          </cell>
        </row>
        <row r="288">
          <cell r="E288" t="str">
            <v>Aviation spirit</v>
          </cell>
          <cell r="F288" t="str">
            <v>kilotonne</v>
          </cell>
          <cell r="G288">
            <v>5.9347520312196797E-2</v>
          </cell>
          <cell r="H288">
            <v>-1000</v>
          </cell>
        </row>
        <row r="289">
          <cell r="E289" t="str">
            <v>Aviation turbine fuel</v>
          </cell>
          <cell r="F289" t="str">
            <v>kilotonne</v>
          </cell>
          <cell r="G289">
            <v>0.104760537115285</v>
          </cell>
          <cell r="H289">
            <v>-1000</v>
          </cell>
        </row>
        <row r="290">
          <cell r="E290" t="str">
            <v>Aviation turbine fuel</v>
          </cell>
          <cell r="F290" t="str">
            <v>kilotonne</v>
          </cell>
          <cell r="G290">
            <v>2.9609979244837999E-2</v>
          </cell>
          <cell r="H290">
            <v>-1000</v>
          </cell>
        </row>
        <row r="291">
          <cell r="E291" t="str">
            <v>Aviation turbine fuel</v>
          </cell>
          <cell r="F291" t="str">
            <v>kilotonne</v>
          </cell>
          <cell r="G291">
            <v>9.3910476929126609E-3</v>
          </cell>
          <cell r="H291">
            <v>-1000</v>
          </cell>
        </row>
        <row r="292">
          <cell r="E292" t="str">
            <v>Aviation spirit</v>
          </cell>
          <cell r="F292" t="str">
            <v>kilotonne</v>
          </cell>
          <cell r="G292">
            <v>0.45598754860422702</v>
          </cell>
          <cell r="H292">
            <v>-1000</v>
          </cell>
        </row>
        <row r="293">
          <cell r="E293" t="str">
            <v>Aviation turbine fuel</v>
          </cell>
          <cell r="F293" t="str">
            <v>kilotonne</v>
          </cell>
          <cell r="G293">
            <v>2.23021475576197</v>
          </cell>
          <cell r="H293">
            <v>-1000</v>
          </cell>
        </row>
        <row r="294">
          <cell r="E294" t="str">
            <v>Fuel oil</v>
          </cell>
          <cell r="F294" t="str">
            <v>kilotonne</v>
          </cell>
          <cell r="G294">
            <v>4.9414070185618097</v>
          </cell>
          <cell r="H294">
            <v>-1000</v>
          </cell>
        </row>
        <row r="295">
          <cell r="E295" t="str">
            <v>Gas oil</v>
          </cell>
          <cell r="F295" t="str">
            <v>kilotonne</v>
          </cell>
          <cell r="G295">
            <v>5.6184556739501996</v>
          </cell>
          <cell r="H295">
            <v>-1000</v>
          </cell>
        </row>
      </sheetData>
      <sheetData sheetId="1">
        <row r="3">
          <cell r="H3" t="str">
            <v>IPCC</v>
          </cell>
          <cell r="I3" t="str">
            <v>SNAP</v>
          </cell>
        </row>
        <row r="4">
          <cell r="H4">
            <v>0</v>
          </cell>
          <cell r="I4" t="str">
            <v>Nature</v>
          </cell>
        </row>
        <row r="5">
          <cell r="H5" t="str">
            <v>1A1a</v>
          </cell>
          <cell r="I5" t="str">
            <v>Energy Prod</v>
          </cell>
        </row>
        <row r="6">
          <cell r="H6" t="str">
            <v>1A1b</v>
          </cell>
          <cell r="I6" t="str">
            <v>Energy Prod</v>
          </cell>
        </row>
        <row r="7">
          <cell r="H7" t="str">
            <v>1A1c</v>
          </cell>
          <cell r="I7" t="str">
            <v>Energy Prod</v>
          </cell>
        </row>
        <row r="8">
          <cell r="H8" t="str">
            <v>1A2a</v>
          </cell>
          <cell r="I8" t="str">
            <v>Ind Comb</v>
          </cell>
        </row>
        <row r="9">
          <cell r="H9" t="str">
            <v>1A2b</v>
          </cell>
          <cell r="I9" t="str">
            <v>Ind Comb</v>
          </cell>
        </row>
        <row r="10">
          <cell r="H10" t="str">
            <v>1A2c</v>
          </cell>
          <cell r="I10" t="str">
            <v>Ind Comb</v>
          </cell>
        </row>
        <row r="11">
          <cell r="H11" t="str">
            <v>1A2d</v>
          </cell>
          <cell r="I11" t="str">
            <v>Ind Comb</v>
          </cell>
        </row>
        <row r="12">
          <cell r="H12" t="str">
            <v>1A2e</v>
          </cell>
          <cell r="I12" t="str">
            <v>Ind Comb</v>
          </cell>
        </row>
        <row r="13">
          <cell r="H13" t="str">
            <v>1A2f</v>
          </cell>
          <cell r="I13" t="str">
            <v>Ind Comb</v>
          </cell>
        </row>
        <row r="14">
          <cell r="H14" t="str">
            <v>1A2gvii</v>
          </cell>
          <cell r="I14" t="str">
            <v>Other Trans</v>
          </cell>
        </row>
        <row r="15">
          <cell r="H15" t="str">
            <v>1A2gviii</v>
          </cell>
          <cell r="I15" t="str">
            <v>Ind Comb</v>
          </cell>
        </row>
        <row r="16">
          <cell r="H16" t="str">
            <v>1A3ai(i)</v>
          </cell>
          <cell r="I16" t="str">
            <v>Other Trans</v>
          </cell>
        </row>
        <row r="17">
          <cell r="H17" t="str">
            <v>1A3aii(i)</v>
          </cell>
          <cell r="I17" t="str">
            <v>Other Trans</v>
          </cell>
        </row>
        <row r="18">
          <cell r="H18" t="str">
            <v>1A3bi</v>
          </cell>
          <cell r="I18" t="str">
            <v>Road Trans</v>
          </cell>
        </row>
        <row r="19">
          <cell r="H19" t="str">
            <v>1A3bii</v>
          </cell>
          <cell r="I19" t="str">
            <v>Road Trans</v>
          </cell>
        </row>
        <row r="20">
          <cell r="H20" t="str">
            <v>1A3biii</v>
          </cell>
          <cell r="I20" t="str">
            <v>Road Trans</v>
          </cell>
        </row>
        <row r="21">
          <cell r="H21" t="str">
            <v>1A3biv</v>
          </cell>
          <cell r="I21" t="str">
            <v>Road Trans</v>
          </cell>
        </row>
        <row r="22">
          <cell r="H22" t="str">
            <v>1A3c</v>
          </cell>
          <cell r="I22" t="str">
            <v>Other Trans</v>
          </cell>
        </row>
        <row r="23">
          <cell r="H23" t="str">
            <v>1A3dii</v>
          </cell>
          <cell r="I23" t="str">
            <v>Other Trans</v>
          </cell>
        </row>
        <row r="24">
          <cell r="H24" t="str">
            <v>1A3eii</v>
          </cell>
          <cell r="I24" t="str">
            <v>Other Trans</v>
          </cell>
        </row>
        <row r="25">
          <cell r="H25" t="str">
            <v>1A4ai</v>
          </cell>
          <cell r="I25" t="str">
            <v>Dom Prod</v>
          </cell>
        </row>
        <row r="26">
          <cell r="H26" t="str">
            <v>1A4bi</v>
          </cell>
          <cell r="I26" t="str">
            <v>Dom Prod</v>
          </cell>
        </row>
        <row r="27">
          <cell r="H27" t="str">
            <v>1A4bii</v>
          </cell>
          <cell r="I27" t="str">
            <v>Other Trans</v>
          </cell>
        </row>
        <row r="28">
          <cell r="H28" t="str">
            <v>1A4ci</v>
          </cell>
          <cell r="I28" t="str">
            <v>Dom Prod</v>
          </cell>
        </row>
        <row r="29">
          <cell r="H29" t="str">
            <v>1A4cii</v>
          </cell>
          <cell r="I29" t="str">
            <v>Other Trans</v>
          </cell>
        </row>
        <row r="30">
          <cell r="H30" t="str">
            <v>1A4ciii</v>
          </cell>
          <cell r="I30" t="str">
            <v>Other Trans</v>
          </cell>
        </row>
        <row r="31">
          <cell r="H31" t="str">
            <v>1A5b</v>
          </cell>
          <cell r="I31" t="str">
            <v>Other Trans</v>
          </cell>
        </row>
        <row r="32">
          <cell r="H32" t="str">
            <v>1B1b</v>
          </cell>
          <cell r="I32" t="str">
            <v>Ind Proc</v>
          </cell>
        </row>
        <row r="33">
          <cell r="H33" t="str">
            <v>1B2ai</v>
          </cell>
          <cell r="I33" t="str">
            <v>Off Shore</v>
          </cell>
        </row>
        <row r="34">
          <cell r="H34" t="str">
            <v>1B2b</v>
          </cell>
          <cell r="I34" t="str">
            <v>Off Shore</v>
          </cell>
        </row>
        <row r="35">
          <cell r="H35" t="str">
            <v>1B2c</v>
          </cell>
          <cell r="I35" t="str">
            <v>Waste</v>
          </cell>
        </row>
        <row r="36">
          <cell r="H36" t="str">
            <v>2A6</v>
          </cell>
          <cell r="I36" t="str">
            <v>Ind Proc</v>
          </cell>
        </row>
        <row r="37">
          <cell r="H37" t="str">
            <v>2B10a</v>
          </cell>
          <cell r="I37" t="str">
            <v>Ind Proc</v>
          </cell>
        </row>
        <row r="38">
          <cell r="H38" t="str">
            <v>2B6</v>
          </cell>
          <cell r="I38" t="str">
            <v>Ind Proc</v>
          </cell>
        </row>
        <row r="39">
          <cell r="H39" t="str">
            <v>2B7</v>
          </cell>
          <cell r="I39" t="str">
            <v>Ind Proc</v>
          </cell>
        </row>
        <row r="40">
          <cell r="H40" t="str">
            <v>2C1</v>
          </cell>
          <cell r="I40" t="str">
            <v>Ind Proc</v>
          </cell>
        </row>
        <row r="41">
          <cell r="H41" t="str">
            <v>2C3</v>
          </cell>
          <cell r="I41" t="str">
            <v>Ind Proc</v>
          </cell>
        </row>
        <row r="42">
          <cell r="H42" t="str">
            <v>2C5</v>
          </cell>
          <cell r="I42" t="str">
            <v>Ind Proc</v>
          </cell>
        </row>
        <row r="43">
          <cell r="H43" t="str">
            <v>2C7a</v>
          </cell>
          <cell r="I43" t="str">
            <v>Ind Proc</v>
          </cell>
        </row>
        <row r="44">
          <cell r="H44" t="str">
            <v>2C7c</v>
          </cell>
          <cell r="I44" t="str">
            <v>Ind Proc</v>
          </cell>
        </row>
        <row r="45">
          <cell r="H45" t="str">
            <v>2G</v>
          </cell>
          <cell r="I45" t="str">
            <v>Solvents</v>
          </cell>
        </row>
        <row r="46">
          <cell r="H46" t="str">
            <v>3F</v>
          </cell>
          <cell r="I46" t="str">
            <v>Nature</v>
          </cell>
        </row>
        <row r="47">
          <cell r="H47" t="str">
            <v>5C1a</v>
          </cell>
          <cell r="I47" t="str">
            <v>Waste</v>
          </cell>
        </row>
        <row r="48">
          <cell r="H48" t="str">
            <v>5C1bii</v>
          </cell>
          <cell r="I48" t="str">
            <v>Waste</v>
          </cell>
        </row>
        <row r="49">
          <cell r="H49" t="str">
            <v>5C1biii</v>
          </cell>
          <cell r="I49" t="str">
            <v>Waste</v>
          </cell>
        </row>
        <row r="50">
          <cell r="H50" t="str">
            <v>5C1biv</v>
          </cell>
          <cell r="I50" t="str">
            <v>Waste</v>
          </cell>
        </row>
        <row r="51">
          <cell r="H51" t="str">
            <v>5C1bv</v>
          </cell>
          <cell r="I51" t="str">
            <v>Waste</v>
          </cell>
        </row>
        <row r="52">
          <cell r="H52" t="str">
            <v>5C2</v>
          </cell>
          <cell r="I52" t="str">
            <v>Waste</v>
          </cell>
        </row>
        <row r="53">
          <cell r="H53" t="str">
            <v>5E</v>
          </cell>
          <cell r="I53" t="str">
            <v>Waste</v>
          </cell>
        </row>
        <row r="54">
          <cell r="H54" t="str">
            <v>z_11B</v>
          </cell>
          <cell r="I54" t="str">
            <v>Nature</v>
          </cell>
        </row>
        <row r="55">
          <cell r="H55" t="str">
            <v>z_11C</v>
          </cell>
          <cell r="I55" t="str">
            <v>Nature</v>
          </cell>
        </row>
        <row r="56">
          <cell r="H56" t="str">
            <v>z_1A3ai(ii)</v>
          </cell>
          <cell r="I56" t="str">
            <v>Other Trans</v>
          </cell>
        </row>
        <row r="57">
          <cell r="H57" t="str">
            <v>z_1A3aii(ii)</v>
          </cell>
          <cell r="I57" t="str">
            <v>Other Trans</v>
          </cell>
        </row>
        <row r="58">
          <cell r="H58" t="str">
            <v>z_1A3di(i)</v>
          </cell>
          <cell r="I58" t="str">
            <v>Other Trans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BD305"/>
  <sheetViews>
    <sheetView workbookViewId="0">
      <selection activeCell="A2" sqref="A2"/>
    </sheetView>
  </sheetViews>
  <sheetFormatPr defaultRowHeight="15" x14ac:dyDescent="0.25"/>
  <cols>
    <col min="1" max="1" width="16.85546875" bestFit="1" customWidth="1"/>
    <col min="2" max="2" width="14.7109375" bestFit="1" customWidth="1"/>
    <col min="3" max="3" width="13.140625" bestFit="1" customWidth="1"/>
  </cols>
  <sheetData>
    <row r="2" spans="1:56" x14ac:dyDescent="0.25">
      <c r="A2" t="s">
        <v>0</v>
      </c>
      <c r="B2" t="s">
        <v>1</v>
      </c>
      <c r="C2" t="s">
        <v>271</v>
      </c>
      <c r="D2" t="s">
        <v>2</v>
      </c>
      <c r="E2" t="s">
        <v>3</v>
      </c>
      <c r="F2" t="s">
        <v>4</v>
      </c>
      <c r="G2" t="s">
        <v>281</v>
      </c>
      <c r="H2">
        <v>1970</v>
      </c>
      <c r="I2">
        <v>1971</v>
      </c>
      <c r="J2">
        <v>1972</v>
      </c>
      <c r="K2">
        <v>1973</v>
      </c>
      <c r="L2">
        <v>1974</v>
      </c>
      <c r="M2">
        <v>1975</v>
      </c>
      <c r="N2">
        <v>1976</v>
      </c>
      <c r="O2">
        <v>1977</v>
      </c>
      <c r="P2">
        <v>1978</v>
      </c>
      <c r="Q2">
        <v>1979</v>
      </c>
      <c r="R2">
        <v>1980</v>
      </c>
      <c r="S2">
        <v>1981</v>
      </c>
      <c r="T2">
        <v>1982</v>
      </c>
      <c r="U2">
        <v>1983</v>
      </c>
      <c r="V2">
        <v>1984</v>
      </c>
      <c r="W2">
        <v>1985</v>
      </c>
      <c r="X2">
        <v>1986</v>
      </c>
      <c r="Y2">
        <v>1987</v>
      </c>
      <c r="Z2">
        <v>1988</v>
      </c>
      <c r="AA2">
        <v>1989</v>
      </c>
      <c r="AB2">
        <v>1990</v>
      </c>
      <c r="AC2">
        <v>1991</v>
      </c>
      <c r="AD2">
        <v>1992</v>
      </c>
      <c r="AE2">
        <v>1993</v>
      </c>
      <c r="AF2">
        <v>1994</v>
      </c>
      <c r="AG2">
        <v>1995</v>
      </c>
      <c r="AH2">
        <v>1996</v>
      </c>
      <c r="AI2">
        <v>1997</v>
      </c>
      <c r="AJ2">
        <v>1998</v>
      </c>
      <c r="AK2">
        <v>1999</v>
      </c>
      <c r="AL2">
        <v>2000</v>
      </c>
      <c r="AM2">
        <v>2001</v>
      </c>
      <c r="AN2">
        <v>2002</v>
      </c>
      <c r="AO2">
        <v>2003</v>
      </c>
      <c r="AP2">
        <v>2004</v>
      </c>
      <c r="AQ2">
        <v>2005</v>
      </c>
      <c r="AR2">
        <v>2006</v>
      </c>
      <c r="AS2">
        <v>2007</v>
      </c>
      <c r="AT2">
        <v>2008</v>
      </c>
      <c r="AU2">
        <v>2009</v>
      </c>
      <c r="AV2">
        <v>2010</v>
      </c>
      <c r="AW2">
        <v>2011</v>
      </c>
      <c r="AX2">
        <v>2012</v>
      </c>
      <c r="AY2">
        <v>2013</v>
      </c>
      <c r="AZ2">
        <v>2014</v>
      </c>
      <c r="BA2">
        <v>2015</v>
      </c>
      <c r="BB2">
        <v>2016</v>
      </c>
      <c r="BC2">
        <v>2017</v>
      </c>
      <c r="BD2">
        <v>2018</v>
      </c>
    </row>
    <row r="3" spans="1:56" hidden="1" x14ac:dyDescent="0.25">
      <c r="A3" t="s">
        <v>5</v>
      </c>
      <c r="B3" t="s">
        <v>7</v>
      </c>
      <c r="C3" t="str">
        <f>VLOOKUP(B3,'[1]Distribution calcs'!$H:$I,2,FALSE)</f>
        <v>Energy Prod</v>
      </c>
      <c r="D3" t="s">
        <v>8</v>
      </c>
      <c r="E3" t="s">
        <v>9</v>
      </c>
      <c r="F3" t="s">
        <v>6</v>
      </c>
      <c r="G3">
        <f>VLOOKUP(E3,[1]naei_ukdata_20210113102859!$E:$H,4,FALSE)</f>
        <v>-1000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0.14112723607918501</v>
      </c>
      <c r="AA3">
        <v>0.164703786106531</v>
      </c>
      <c r="AB3">
        <v>0.187770138203257</v>
      </c>
      <c r="AC3">
        <v>0.199299883531527</v>
      </c>
      <c r="AD3">
        <v>0.17294617992405301</v>
      </c>
      <c r="AE3">
        <v>8.2355323773358399E-2</v>
      </c>
      <c r="AF3">
        <v>0.10376770795443201</v>
      </c>
      <c r="AG3">
        <v>8.2904359265180694E-2</v>
      </c>
      <c r="AH3">
        <v>9.1139891642516596E-2</v>
      </c>
      <c r="AI3">
        <v>8.5100501232470302E-2</v>
      </c>
      <c r="AJ3">
        <v>7.4668826887844902E-2</v>
      </c>
      <c r="AK3">
        <v>7.4668826887844902E-2</v>
      </c>
      <c r="AL3">
        <v>7.4559019789480402E-2</v>
      </c>
      <c r="AM3">
        <v>7.4559019789480402E-2</v>
      </c>
      <c r="AN3">
        <v>7.4559019789480402E-2</v>
      </c>
      <c r="AO3">
        <v>7.4559019789480402E-2</v>
      </c>
      <c r="AP3">
        <v>7.4559019789480402E-2</v>
      </c>
      <c r="AQ3">
        <v>7.4559019789480402E-2</v>
      </c>
      <c r="AR3">
        <v>7.4559019789480402E-2</v>
      </c>
      <c r="AS3">
        <v>7.4559019789480402E-2</v>
      </c>
      <c r="AT3">
        <v>7.4559019789480402E-2</v>
      </c>
      <c r="AU3">
        <v>7.4559019789480402E-2</v>
      </c>
      <c r="AV3">
        <v>7.4559019789480402E-2</v>
      </c>
      <c r="AW3">
        <v>7.4559019789480402E-2</v>
      </c>
      <c r="AX3">
        <v>7.4559019789480402E-2</v>
      </c>
      <c r="AY3">
        <v>7.4559019789480402E-2</v>
      </c>
      <c r="AZ3">
        <v>7.4559019789480402E-2</v>
      </c>
      <c r="BA3">
        <v>7.45614135842248E-2</v>
      </c>
      <c r="BB3">
        <v>7.45614135842248E-2</v>
      </c>
      <c r="BC3">
        <v>7.45614135842248E-2</v>
      </c>
      <c r="BD3">
        <v>7.45614135842248E-2</v>
      </c>
    </row>
    <row r="4" spans="1:56" hidden="1" x14ac:dyDescent="0.25">
      <c r="A4" t="s">
        <v>5</v>
      </c>
      <c r="B4" t="s">
        <v>7</v>
      </c>
      <c r="C4" t="str">
        <f>VLOOKUP(B4,'[1]Distribution calcs'!$H:$I,2,FALSE)</f>
        <v>Energy Prod</v>
      </c>
      <c r="D4" t="s">
        <v>8</v>
      </c>
      <c r="E4" t="s">
        <v>10</v>
      </c>
      <c r="F4" t="s">
        <v>6</v>
      </c>
      <c r="G4">
        <f>VLOOKUP(E4,[1]naei_ukdata_20210113102859!$E:$H,4,FALSE)</f>
        <v>-1000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0.223663263157895</v>
      </c>
      <c r="AB4">
        <v>0.22335476210526301</v>
      </c>
      <c r="AC4">
        <v>0.23662030736842099</v>
      </c>
      <c r="AD4">
        <v>0.24772634526315801</v>
      </c>
      <c r="AE4">
        <v>0.25327936421052599</v>
      </c>
      <c r="AF4">
        <v>0.248096045800341</v>
      </c>
      <c r="AG4">
        <v>0.22350021419764499</v>
      </c>
      <c r="AH4">
        <v>0.232333002682277</v>
      </c>
      <c r="AI4">
        <v>7.1724736065792605E-2</v>
      </c>
      <c r="AJ4">
        <v>4.2677893503667803E-2</v>
      </c>
      <c r="AK4">
        <v>4.8169516368805003E-2</v>
      </c>
      <c r="AL4">
        <v>5.9704157500843603E-2</v>
      </c>
      <c r="AM4">
        <v>6.5181439068719302E-2</v>
      </c>
      <c r="AN4">
        <v>6.8599337235574806E-2</v>
      </c>
      <c r="AO4">
        <v>7.8222121685353405E-2</v>
      </c>
      <c r="AP4">
        <v>8.0216460363643202E-2</v>
      </c>
      <c r="AQ4">
        <v>8.3944246037300996E-2</v>
      </c>
      <c r="AR4">
        <v>7.4738590315825804E-2</v>
      </c>
      <c r="AS4">
        <v>8.5198128047463198E-2</v>
      </c>
      <c r="AT4">
        <v>9.0571071199898295E-2</v>
      </c>
      <c r="AU4">
        <v>7.7196462385503498E-2</v>
      </c>
      <c r="AV4">
        <v>7.0085941639241395E-2</v>
      </c>
      <c r="AW4">
        <v>8.8384081480876994E-2</v>
      </c>
      <c r="AX4">
        <v>9.10823235327992E-2</v>
      </c>
      <c r="AY4">
        <v>0.115095250677514</v>
      </c>
      <c r="AZ4">
        <v>6.6929734185213904E-2</v>
      </c>
      <c r="BA4">
        <v>7.9903314701529504E-2</v>
      </c>
      <c r="BB4">
        <v>7.2561251830022197E-2</v>
      </c>
      <c r="BC4">
        <v>8.9104736862151396E-2</v>
      </c>
      <c r="BD4">
        <v>8.0729262134795005E-2</v>
      </c>
    </row>
    <row r="5" spans="1:56" hidden="1" x14ac:dyDescent="0.25">
      <c r="A5" t="s">
        <v>5</v>
      </c>
      <c r="B5" t="s">
        <v>7</v>
      </c>
      <c r="C5" t="str">
        <f>VLOOKUP(B5,'[1]Distribution calcs'!$H:$I,2,FALSE)</f>
        <v>Energy Prod</v>
      </c>
      <c r="D5" t="s">
        <v>11</v>
      </c>
      <c r="E5" t="s">
        <v>12</v>
      </c>
      <c r="F5" t="s">
        <v>6</v>
      </c>
      <c r="G5">
        <f>VLOOKUP(E5,[1]naei_ukdata_20210113102859!$E:$H,4,FALSE)</f>
        <v>-1000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2.02033492625229E-4</v>
      </c>
      <c r="AJ5">
        <v>2.02033492625229E-4</v>
      </c>
      <c r="AK5">
        <v>1.4188692104597601E-4</v>
      </c>
      <c r="AL5">
        <v>2.93043366258282E-4</v>
      </c>
      <c r="AM5">
        <v>2.2394327701837099E-4</v>
      </c>
      <c r="AN5">
        <v>2.129883848218E-4</v>
      </c>
      <c r="AO5">
        <v>2.2331126400703099E-4</v>
      </c>
      <c r="AP5">
        <v>2.4437836438505198E-4</v>
      </c>
      <c r="AQ5">
        <v>1.2480196410527399E-2</v>
      </c>
      <c r="AR5">
        <v>1.6524790022911202E-2</v>
      </c>
      <c r="AS5">
        <v>6.0397679843118704E-3</v>
      </c>
      <c r="AT5">
        <v>3.6493881719053601E-3</v>
      </c>
      <c r="AU5">
        <v>2.9739761275656999E-3</v>
      </c>
      <c r="AV5">
        <v>2.3902591224665699E-3</v>
      </c>
      <c r="AW5">
        <v>2.4701614978982502E-3</v>
      </c>
      <c r="AX5">
        <v>2.4124039762009699E-3</v>
      </c>
      <c r="AY5">
        <v>1.48663586653691E-3</v>
      </c>
      <c r="AZ5">
        <v>1.50000994132329E-3</v>
      </c>
      <c r="BA5">
        <v>1.6651189994213199E-3</v>
      </c>
      <c r="BB5">
        <v>4.1223207878603998E-3</v>
      </c>
      <c r="BC5">
        <v>1.8706177386622501E-3</v>
      </c>
      <c r="BD5">
        <v>2.1088094521881399E-3</v>
      </c>
    </row>
    <row r="6" spans="1:56" hidden="1" x14ac:dyDescent="0.25">
      <c r="A6" t="s">
        <v>5</v>
      </c>
      <c r="B6" t="s">
        <v>7</v>
      </c>
      <c r="C6" t="str">
        <f>VLOOKUP(B6,'[1]Distribution calcs'!$H:$I,2,FALSE)</f>
        <v>Energy Prod</v>
      </c>
      <c r="D6" t="s">
        <v>11</v>
      </c>
      <c r="E6" t="s">
        <v>13</v>
      </c>
      <c r="F6" t="s">
        <v>6</v>
      </c>
      <c r="G6">
        <f>VLOOKUP(E6,[1]naei_ukdata_20210113102859!$E:$H,4,FALSE)</f>
        <v>-1000</v>
      </c>
      <c r="H6">
        <v>97.640431786077201</v>
      </c>
      <c r="I6">
        <v>92.115786032951306</v>
      </c>
      <c r="J6">
        <v>84.278350835452002</v>
      </c>
      <c r="K6">
        <v>97.125776070462095</v>
      </c>
      <c r="L6">
        <v>84.791742040709295</v>
      </c>
      <c r="M6">
        <v>94.332472690133599</v>
      </c>
      <c r="N6">
        <v>98.378905835018699</v>
      </c>
      <c r="O6">
        <v>101.160828622127</v>
      </c>
      <c r="P6">
        <v>101.91953483679301</v>
      </c>
      <c r="Q6">
        <v>112.288519770561</v>
      </c>
      <c r="R6">
        <v>113.260928235691</v>
      </c>
      <c r="S6">
        <v>110.29691595706301</v>
      </c>
      <c r="T6">
        <v>101.4491369837</v>
      </c>
      <c r="U6">
        <v>103.139787332048</v>
      </c>
      <c r="V6">
        <v>67.538762719205494</v>
      </c>
      <c r="W6">
        <v>93.497895854001101</v>
      </c>
      <c r="X6">
        <v>104.514310090951</v>
      </c>
      <c r="Y6">
        <v>108.970444591755</v>
      </c>
      <c r="Z6">
        <v>104.277846654047</v>
      </c>
      <c r="AA6">
        <v>101.96126367860001</v>
      </c>
      <c r="AB6">
        <v>104.391652586246</v>
      </c>
      <c r="AC6">
        <v>103.716404055194</v>
      </c>
      <c r="AD6">
        <v>97.3533879348619</v>
      </c>
      <c r="AE6">
        <v>81.050055892048306</v>
      </c>
      <c r="AF6">
        <v>85.587631948063702</v>
      </c>
      <c r="AG6">
        <v>83.998193390313801</v>
      </c>
      <c r="AH6">
        <v>79.964960801630198</v>
      </c>
      <c r="AI6">
        <v>31.6805453634245</v>
      </c>
      <c r="AJ6">
        <v>47.550650652290898</v>
      </c>
      <c r="AK6">
        <v>39.643115169518197</v>
      </c>
      <c r="AL6">
        <v>46.609194096802</v>
      </c>
      <c r="AM6">
        <v>50.661227464805101</v>
      </c>
      <c r="AN6">
        <v>47.866429947302102</v>
      </c>
      <c r="AO6">
        <v>51.100238978572399</v>
      </c>
      <c r="AP6">
        <v>50.071412841199198</v>
      </c>
      <c r="AQ6">
        <v>47.532990920316898</v>
      </c>
      <c r="AR6">
        <v>53.672745356874302</v>
      </c>
      <c r="AS6">
        <v>51.817607010698303</v>
      </c>
      <c r="AT6">
        <v>45.091675417017797</v>
      </c>
      <c r="AU6">
        <v>38.682636779153299</v>
      </c>
      <c r="AV6">
        <v>40.739725392215597</v>
      </c>
      <c r="AW6">
        <v>40.704754755109199</v>
      </c>
      <c r="AX6">
        <v>54.666992237159597</v>
      </c>
      <c r="AY6">
        <v>50.782379412305502</v>
      </c>
      <c r="AZ6">
        <v>36.963990958296201</v>
      </c>
      <c r="BA6">
        <v>27.561279882305801</v>
      </c>
      <c r="BB6">
        <v>9.9880740382665305</v>
      </c>
      <c r="BC6">
        <v>6.5608474941765804</v>
      </c>
      <c r="BD6">
        <v>17.141390797644799</v>
      </c>
    </row>
    <row r="7" spans="1:56" hidden="1" x14ac:dyDescent="0.25">
      <c r="A7" t="s">
        <v>5</v>
      </c>
      <c r="B7" t="s">
        <v>7</v>
      </c>
      <c r="C7" t="str">
        <f>VLOOKUP(B7,'[1]Distribution calcs'!$H:$I,2,FALSE)</f>
        <v>Energy Prod</v>
      </c>
      <c r="D7" t="s">
        <v>11</v>
      </c>
      <c r="E7" t="s">
        <v>14</v>
      </c>
      <c r="F7" t="s">
        <v>6</v>
      </c>
      <c r="G7">
        <f>VLOOKUP(E7,[1]naei_ukdata_20210113102859!$E:$H,4,FALSE)</f>
        <v>-1000</v>
      </c>
      <c r="H7">
        <v>0.16566713999999999</v>
      </c>
      <c r="I7">
        <v>5.7555719999999998E-2</v>
      </c>
      <c r="J7">
        <v>2.1000060000000001E-2</v>
      </c>
      <c r="K7">
        <v>7.7777999999999996E-3</v>
      </c>
      <c r="L7">
        <v>4.9259400000000002E-3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</row>
    <row r="8" spans="1:56" hidden="1" x14ac:dyDescent="0.25">
      <c r="A8" t="s">
        <v>5</v>
      </c>
      <c r="B8" t="s">
        <v>7</v>
      </c>
      <c r="C8" t="str">
        <f>VLOOKUP(B8,'[1]Distribution calcs'!$H:$I,2,FALSE)</f>
        <v>Energy Prod</v>
      </c>
      <c r="D8" t="s">
        <v>11</v>
      </c>
      <c r="E8" t="s">
        <v>15</v>
      </c>
      <c r="F8" t="s">
        <v>6</v>
      </c>
      <c r="G8">
        <f>VLOOKUP(E8,[1]naei_ukdata_20210113102859!$E:$H,4,FALSE)</f>
        <v>-1000</v>
      </c>
      <c r="H8">
        <v>14.473720761416599</v>
      </c>
      <c r="I8">
        <v>17.437045763144901</v>
      </c>
      <c r="J8">
        <v>21.153057747257201</v>
      </c>
      <c r="K8">
        <v>19.624580304839299</v>
      </c>
      <c r="L8">
        <v>20.080569995298099</v>
      </c>
      <c r="M8">
        <v>15.714012719464501</v>
      </c>
      <c r="N8">
        <v>12.2582188520407</v>
      </c>
      <c r="O8">
        <v>12.355496652671899</v>
      </c>
      <c r="P8">
        <v>13.552013600435799</v>
      </c>
      <c r="Q8">
        <v>13.029145422043101</v>
      </c>
      <c r="R8">
        <v>7.7044018099920502</v>
      </c>
      <c r="S8">
        <v>5.7977569176202799</v>
      </c>
      <c r="T8">
        <v>7.6144198444081796</v>
      </c>
      <c r="U8">
        <v>4.5647607946196596</v>
      </c>
      <c r="V8">
        <v>24.067743848669899</v>
      </c>
      <c r="W8">
        <v>11.5626825775275</v>
      </c>
      <c r="X8">
        <v>6.6694993506481097</v>
      </c>
      <c r="Y8">
        <v>5.2575396661563998</v>
      </c>
      <c r="Z8">
        <v>6.0531865082175802</v>
      </c>
      <c r="AA8">
        <v>6.2906311073594798</v>
      </c>
      <c r="AB8">
        <v>7.2042196706602404</v>
      </c>
      <c r="AC8">
        <v>5.3353291286009501</v>
      </c>
      <c r="AD8">
        <v>3.6370733013109899</v>
      </c>
      <c r="AE8">
        <v>3.2630896783239902</v>
      </c>
      <c r="AF8">
        <v>2.4328917195795099</v>
      </c>
      <c r="AG8">
        <v>2.2080140029555402</v>
      </c>
      <c r="AH8">
        <v>2.3205561075759</v>
      </c>
      <c r="AI8">
        <v>0.76158000148402705</v>
      </c>
      <c r="AJ8">
        <v>0.92766382308655004</v>
      </c>
      <c r="AK8">
        <v>1.10603553076588</v>
      </c>
      <c r="AL8">
        <v>1.0809857249905801</v>
      </c>
      <c r="AM8">
        <v>1.2534874057252099</v>
      </c>
      <c r="AN8">
        <v>0.89943905522124201</v>
      </c>
      <c r="AO8">
        <v>0.85992270654862601</v>
      </c>
      <c r="AP8">
        <v>1.0442631565062499</v>
      </c>
      <c r="AQ8">
        <v>0.82553567798237804</v>
      </c>
      <c r="AR8">
        <v>1.0221378317271901</v>
      </c>
      <c r="AS8">
        <v>0.71858731200548198</v>
      </c>
      <c r="AT8">
        <v>1.17962433586805</v>
      </c>
      <c r="AU8">
        <v>0.83477918110567795</v>
      </c>
      <c r="AV8">
        <v>0.78755440879924399</v>
      </c>
      <c r="AW8">
        <v>0.46912882182180299</v>
      </c>
      <c r="AX8">
        <v>0.471767598885655</v>
      </c>
      <c r="AY8">
        <v>0.29576589089979299</v>
      </c>
      <c r="AZ8">
        <v>0.249011462934319</v>
      </c>
      <c r="BA8">
        <v>0.30548108131229901</v>
      </c>
      <c r="BB8">
        <v>0.32280338825275401</v>
      </c>
      <c r="BC8">
        <v>0.232889604360935</v>
      </c>
      <c r="BD8">
        <v>0.43474960909162802</v>
      </c>
    </row>
    <row r="9" spans="1:56" hidden="1" x14ac:dyDescent="0.25">
      <c r="A9" t="s">
        <v>5</v>
      </c>
      <c r="B9" t="s">
        <v>7</v>
      </c>
      <c r="C9" t="str">
        <f>VLOOKUP(B9,'[1]Distribution calcs'!$H:$I,2,FALSE)</f>
        <v>Energy Prod</v>
      </c>
      <c r="D9" t="s">
        <v>11</v>
      </c>
      <c r="E9" t="s">
        <v>16</v>
      </c>
      <c r="F9" t="s">
        <v>6</v>
      </c>
      <c r="G9">
        <f>VLOOKUP(E9,[1]naei_ukdata_20210113102859!$E:$H,4,FALSE)</f>
        <v>-1000</v>
      </c>
      <c r="H9">
        <v>0.63050399999999995</v>
      </c>
      <c r="I9">
        <v>0.46461599999999997</v>
      </c>
      <c r="J9">
        <v>1.0627200000000001</v>
      </c>
      <c r="K9">
        <v>0.55274400000000001</v>
      </c>
      <c r="L9">
        <v>0.47109600000000001</v>
      </c>
      <c r="M9">
        <v>0.27345599999999998</v>
      </c>
      <c r="N9">
        <v>0.23327999999999999</v>
      </c>
      <c r="O9">
        <v>0.46332000000000001</v>
      </c>
      <c r="P9">
        <v>0.31946400000000003</v>
      </c>
      <c r="Q9">
        <v>0.306504</v>
      </c>
      <c r="R9">
        <v>0.11663999999999999</v>
      </c>
      <c r="S9">
        <v>6.1559999999999997E-2</v>
      </c>
      <c r="T9">
        <v>0.154224</v>
      </c>
      <c r="U9">
        <v>8.3592E-2</v>
      </c>
      <c r="V9">
        <v>0.29030400000000001</v>
      </c>
      <c r="W9">
        <v>0.137376</v>
      </c>
      <c r="X9">
        <v>4.9896000000000003E-2</v>
      </c>
      <c r="Y9">
        <v>4.4063999999999999E-2</v>
      </c>
      <c r="Z9">
        <v>4.4712000000000002E-2</v>
      </c>
      <c r="AA9">
        <v>3.3695999999999997E-2</v>
      </c>
      <c r="AB9">
        <v>4.2233580046800001E-2</v>
      </c>
      <c r="AC9">
        <v>4.8480479218799999E-2</v>
      </c>
      <c r="AD9">
        <v>3.951532755E-2</v>
      </c>
      <c r="AE9">
        <v>4.8441210386400001E-2</v>
      </c>
      <c r="AF9">
        <v>5.2991560962000001E-2</v>
      </c>
      <c r="AG9">
        <v>3.1835257178400002E-2</v>
      </c>
      <c r="AH9">
        <v>3.4116661203682799E-2</v>
      </c>
      <c r="AI9">
        <v>3.1288968448036698E-2</v>
      </c>
      <c r="AJ9">
        <v>0.117941806320008</v>
      </c>
      <c r="AK9">
        <v>9.8404839488566501E-2</v>
      </c>
      <c r="AL9">
        <v>0.107463400592088</v>
      </c>
      <c r="AM9">
        <v>7.9631202736568998E-2</v>
      </c>
      <c r="AN9">
        <v>0.68843234801411601</v>
      </c>
      <c r="AO9">
        <v>5.1667180271607403E-2</v>
      </c>
      <c r="AP9">
        <v>0.32518644143227798</v>
      </c>
      <c r="AQ9">
        <v>9.4451362782487294E-2</v>
      </c>
      <c r="AR9">
        <v>0.109784079895294</v>
      </c>
      <c r="AS9">
        <v>6.8072255255765698E-2</v>
      </c>
      <c r="AT9">
        <v>3.4435250024161101</v>
      </c>
      <c r="AU9">
        <v>7.9205472761652601E-2</v>
      </c>
      <c r="AV9">
        <v>8.9661536682166407E-2</v>
      </c>
      <c r="AW9">
        <v>7.7248980548064006E-2</v>
      </c>
      <c r="AX9">
        <v>9.7813837030917603E-2</v>
      </c>
      <c r="AY9">
        <v>0.11587358571820799</v>
      </c>
      <c r="AZ9">
        <v>8.6865720644062006E-2</v>
      </c>
      <c r="BA9">
        <v>0.10196051973299899</v>
      </c>
      <c r="BB9">
        <v>5.9234562181886601E-2</v>
      </c>
      <c r="BC9">
        <v>5.3941683254316503E-2</v>
      </c>
      <c r="BD9">
        <v>7.4727046222187204E-2</v>
      </c>
    </row>
    <row r="10" spans="1:56" hidden="1" x14ac:dyDescent="0.25">
      <c r="A10" t="s">
        <v>5</v>
      </c>
      <c r="B10" t="s">
        <v>7</v>
      </c>
      <c r="C10" t="str">
        <f>VLOOKUP(B10,'[1]Distribution calcs'!$H:$I,2,FALSE)</f>
        <v>Energy Prod</v>
      </c>
      <c r="D10" t="s">
        <v>11</v>
      </c>
      <c r="E10" t="s">
        <v>17</v>
      </c>
      <c r="F10" t="s">
        <v>6</v>
      </c>
      <c r="G10">
        <f>VLOOKUP(E10,[1]naei_ukdata_20210113102859!$E:$H,4,FALSE)</f>
        <v>-1000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0.40333419475131099</v>
      </c>
      <c r="U10">
        <v>0.83355733581937597</v>
      </c>
      <c r="V10">
        <v>0.74520794077861297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</row>
    <row r="11" spans="1:56" hidden="1" x14ac:dyDescent="0.25">
      <c r="A11" t="s">
        <v>5</v>
      </c>
      <c r="B11" t="s">
        <v>7</v>
      </c>
      <c r="C11" t="str">
        <f>VLOOKUP(B11,'[1]Distribution calcs'!$H:$I,2,FALSE)</f>
        <v>Energy Prod</v>
      </c>
      <c r="D11" t="s">
        <v>11</v>
      </c>
      <c r="E11" t="s">
        <v>18</v>
      </c>
      <c r="F11" t="s">
        <v>6</v>
      </c>
      <c r="G11">
        <f>VLOOKUP(E11,[1]naei_ukdata_20210113102859!$E:$H,4,FALSE)</f>
        <v>-1000</v>
      </c>
      <c r="H11">
        <v>3.2090633146971997E-2</v>
      </c>
      <c r="I11">
        <v>0.14066394196089399</v>
      </c>
      <c r="J11">
        <v>0.33695164804320599</v>
      </c>
      <c r="K11">
        <v>0.15243050744811701</v>
      </c>
      <c r="L11">
        <v>0.52682122749612403</v>
      </c>
      <c r="M11">
        <v>0.45889605400170003</v>
      </c>
      <c r="N11">
        <v>0.34230008690103497</v>
      </c>
      <c r="O11">
        <v>0.23426162197289599</v>
      </c>
      <c r="P11">
        <v>0.135315503103065</v>
      </c>
      <c r="Q11">
        <v>8.61098656110416E-2</v>
      </c>
      <c r="R11">
        <v>2.9416413718057699E-2</v>
      </c>
      <c r="S11">
        <v>0</v>
      </c>
      <c r="T11">
        <v>0</v>
      </c>
      <c r="U11">
        <v>0</v>
      </c>
      <c r="V11">
        <v>5.2949544692503903E-2</v>
      </c>
      <c r="W11">
        <v>6.7390329608641303E-2</v>
      </c>
      <c r="X11">
        <v>5.8832827436115396E-4</v>
      </c>
      <c r="Y11">
        <v>6.4181266293944104E-4</v>
      </c>
      <c r="Z11">
        <v>9.0923460583087405E-4</v>
      </c>
      <c r="AA11">
        <v>1.0162033829874499E-3</v>
      </c>
      <c r="AB11">
        <v>1.6062998880524901E-3</v>
      </c>
      <c r="AC11">
        <v>3.6871883793932201E-3</v>
      </c>
      <c r="AD11">
        <v>5.0262816998307099E-2</v>
      </c>
      <c r="AE11">
        <v>0.91896853373821197</v>
      </c>
      <c r="AF11">
        <v>1.6798875733034599</v>
      </c>
      <c r="AG11">
        <v>1.95260871865089</v>
      </c>
      <c r="AH11">
        <v>2.9965210773853701</v>
      </c>
      <c r="AI11">
        <v>3.6842403868943299</v>
      </c>
      <c r="AJ11">
        <v>4.8046703102491097</v>
      </c>
      <c r="AK11">
        <v>5.9982486493866096</v>
      </c>
      <c r="AL11">
        <v>12.454623409147899</v>
      </c>
      <c r="AM11">
        <v>8.9046769634905303</v>
      </c>
      <c r="AN11">
        <v>8.9182701972917506</v>
      </c>
      <c r="AO11">
        <v>10.6140244168491</v>
      </c>
      <c r="AP11">
        <v>11.0074935777196</v>
      </c>
      <c r="AQ11">
        <v>10.8738847064943</v>
      </c>
      <c r="AR11">
        <v>11.944436760696099</v>
      </c>
      <c r="AS11">
        <v>12.6553077735428</v>
      </c>
      <c r="AT11">
        <v>11.5551026382073</v>
      </c>
      <c r="AU11">
        <v>11.8956740578659</v>
      </c>
      <c r="AV11">
        <v>12.473998352008699</v>
      </c>
      <c r="AW11">
        <v>11.8604641980048</v>
      </c>
      <c r="AX11">
        <v>11.4430689441281</v>
      </c>
      <c r="AY11">
        <v>9.6664689279717599</v>
      </c>
      <c r="AZ11">
        <v>9.7035441437087595</v>
      </c>
      <c r="BA11">
        <v>9.6664967791157093</v>
      </c>
      <c r="BB11">
        <v>9.2240615450199108</v>
      </c>
      <c r="BC11">
        <v>10.0985385460954</v>
      </c>
      <c r="BD11">
        <v>9.4586017201097796</v>
      </c>
    </row>
    <row r="12" spans="1:56" hidden="1" x14ac:dyDescent="0.25">
      <c r="A12" t="s">
        <v>5</v>
      </c>
      <c r="B12" t="s">
        <v>7</v>
      </c>
      <c r="C12" t="str">
        <f>VLOOKUP(B12,'[1]Distribution calcs'!$H:$I,2,FALSE)</f>
        <v>Energy Prod</v>
      </c>
      <c r="D12" t="s">
        <v>11</v>
      </c>
      <c r="E12" t="s">
        <v>9</v>
      </c>
      <c r="F12" t="s">
        <v>6</v>
      </c>
      <c r="G12">
        <f>VLOOKUP(E12,[1]naei_ukdata_20210113102859!$E:$H,4,FALSE)</f>
        <v>-1000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0.18263524669070899</v>
      </c>
      <c r="AA12">
        <v>0.25034975488192601</v>
      </c>
      <c r="AB12">
        <v>0.25036018427100898</v>
      </c>
      <c r="AC12">
        <v>0.37444220542286899</v>
      </c>
      <c r="AD12">
        <v>0.67860786789247296</v>
      </c>
      <c r="AE12">
        <v>0.80488603101162204</v>
      </c>
      <c r="AF12">
        <v>0.93061515863894995</v>
      </c>
      <c r="AG12">
        <v>1.0118724114286599</v>
      </c>
      <c r="AH12">
        <v>1.27431137651977</v>
      </c>
      <c r="AI12">
        <v>1.65314586587721</v>
      </c>
      <c r="AJ12">
        <v>2.1346499922054498</v>
      </c>
      <c r="AK12">
        <v>3.0658141863362198</v>
      </c>
      <c r="AL12">
        <v>3.93960417157155</v>
      </c>
      <c r="AM12">
        <v>4.5143894279604098</v>
      </c>
      <c r="AN12">
        <v>4.8233866027580499</v>
      </c>
      <c r="AO12">
        <v>5.8994961667299401</v>
      </c>
      <c r="AP12">
        <v>7.20960465731652</v>
      </c>
      <c r="AQ12">
        <v>7.7259176338262998</v>
      </c>
      <c r="AR12">
        <v>7.9671638289330504</v>
      </c>
      <c r="AS12">
        <v>8.4215456019652599</v>
      </c>
      <c r="AT12">
        <v>8.4559701273025301</v>
      </c>
      <c r="AU12">
        <v>8.8550091227590393</v>
      </c>
      <c r="AV12">
        <v>9.3940521686302603</v>
      </c>
      <c r="AW12">
        <v>9.5761672412677505</v>
      </c>
      <c r="AX12">
        <v>9.3789536926051404</v>
      </c>
      <c r="AY12">
        <v>9.3180107530128602</v>
      </c>
      <c r="AZ12">
        <v>9.0633680919056303</v>
      </c>
      <c r="BA12">
        <v>8.7733799150345106</v>
      </c>
      <c r="BB12">
        <v>8.4684907349275598</v>
      </c>
      <c r="BC12">
        <v>7.7138383814613602</v>
      </c>
      <c r="BD12">
        <v>7.05117612928243</v>
      </c>
    </row>
    <row r="13" spans="1:56" hidden="1" x14ac:dyDescent="0.25">
      <c r="A13" t="s">
        <v>5</v>
      </c>
      <c r="B13" t="s">
        <v>7</v>
      </c>
      <c r="C13" t="str">
        <f>VLOOKUP(B13,'[1]Distribution calcs'!$H:$I,2,FALSE)</f>
        <v>Energy Prod</v>
      </c>
      <c r="D13" t="s">
        <v>11</v>
      </c>
      <c r="E13" t="s">
        <v>19</v>
      </c>
      <c r="F13" t="s">
        <v>6</v>
      </c>
      <c r="G13">
        <f>VLOOKUP(E13,[1]naei_ukdata_20210113102859!$E:$H,4,FALSE)</f>
        <v>10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2.7824517567884701E-2</v>
      </c>
      <c r="AA13">
        <v>2.8795088059647402E-2</v>
      </c>
      <c r="AB13">
        <v>3.2964590052190601E-2</v>
      </c>
      <c r="AC13">
        <v>3.4237354146869799E-2</v>
      </c>
      <c r="AD13">
        <v>3.4237354146869799E-2</v>
      </c>
      <c r="AE13">
        <v>3.9392048730320497E-2</v>
      </c>
      <c r="AF13">
        <v>3.7641998100136603E-2</v>
      </c>
      <c r="AG13">
        <v>4.2828511785954197E-2</v>
      </c>
      <c r="AH13">
        <v>4.2828511785954197E-2</v>
      </c>
      <c r="AI13">
        <v>4.2542139864651399E-2</v>
      </c>
      <c r="AJ13">
        <v>4.02511644942289E-2</v>
      </c>
      <c r="AK13">
        <v>4.2828511785954197E-2</v>
      </c>
      <c r="AL13">
        <v>3.8310199249843198E-2</v>
      </c>
      <c r="AM13">
        <v>3.7871095637178803E-2</v>
      </c>
      <c r="AN13">
        <v>3.8357927903393603E-2</v>
      </c>
      <c r="AO13">
        <v>3.5796490162851802E-2</v>
      </c>
      <c r="AP13">
        <v>3.9500233678368198E-2</v>
      </c>
      <c r="AQ13">
        <v>4.8622770326981202E-2</v>
      </c>
      <c r="AR13">
        <v>4.6427252263659603E-2</v>
      </c>
      <c r="AS13">
        <v>5.1505581001429497E-2</v>
      </c>
      <c r="AT13">
        <v>5.7220291786539E-2</v>
      </c>
      <c r="AU13">
        <v>6.29318206614118E-2</v>
      </c>
      <c r="AV13">
        <v>7.5500366096368607E-2</v>
      </c>
      <c r="AW13">
        <v>8.0877794396388106E-2</v>
      </c>
      <c r="AX13">
        <v>7.7072229753297403E-2</v>
      </c>
      <c r="AY13">
        <v>7.9935948966325596E-2</v>
      </c>
      <c r="AZ13">
        <v>8.7677536572211695E-2</v>
      </c>
      <c r="BA13">
        <v>9.3337067014008707E-2</v>
      </c>
      <c r="BB13">
        <v>9.9170861172829805E-2</v>
      </c>
      <c r="BC13">
        <v>0.100951723416826</v>
      </c>
      <c r="BD13">
        <v>0.103527585853884</v>
      </c>
    </row>
    <row r="14" spans="1:56" hidden="1" x14ac:dyDescent="0.25">
      <c r="A14" t="s">
        <v>5</v>
      </c>
      <c r="B14" t="s">
        <v>7</v>
      </c>
      <c r="C14" t="str">
        <f>VLOOKUP(B14,'[1]Distribution calcs'!$H:$I,2,FALSE)</f>
        <v>Energy Prod</v>
      </c>
      <c r="D14" t="s">
        <v>11</v>
      </c>
      <c r="E14" t="s">
        <v>20</v>
      </c>
      <c r="F14" t="s">
        <v>6</v>
      </c>
      <c r="G14">
        <f>VLOOKUP(E14,[1]naei_ukdata_20210113102859!$E:$H,4,FALSE)</f>
        <v>-1000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0.28014096098250701</v>
      </c>
      <c r="U14">
        <v>0.56785329928886497</v>
      </c>
      <c r="V14">
        <v>0.48835383738842397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</row>
    <row r="15" spans="1:56" hidden="1" x14ac:dyDescent="0.25">
      <c r="A15" t="s">
        <v>5</v>
      </c>
      <c r="B15" t="s">
        <v>7</v>
      </c>
      <c r="C15" t="str">
        <f>VLOOKUP(B15,'[1]Distribution calcs'!$H:$I,2,FALSE)</f>
        <v>Energy Prod</v>
      </c>
      <c r="D15" t="s">
        <v>11</v>
      </c>
      <c r="E15" t="s">
        <v>21</v>
      </c>
      <c r="F15" t="s">
        <v>6</v>
      </c>
      <c r="G15">
        <f>VLOOKUP(E15,[1]naei_ukdata_20210113102859!$E:$H,4,FALSE)</f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0.215467616663573</v>
      </c>
      <c r="AC15">
        <v>0.58106750816370001</v>
      </c>
      <c r="AD15">
        <v>1.7876861614797099</v>
      </c>
      <c r="AE15">
        <v>1.96840093730198</v>
      </c>
      <c r="AF15">
        <v>1.70570641877299</v>
      </c>
      <c r="AG15">
        <v>1.7737825368153799</v>
      </c>
      <c r="AH15">
        <v>1.2121758241202201</v>
      </c>
      <c r="AI15">
        <v>0.252975969042044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</row>
    <row r="16" spans="1:56" hidden="1" x14ac:dyDescent="0.25">
      <c r="A16" t="s">
        <v>5</v>
      </c>
      <c r="B16" t="s">
        <v>7</v>
      </c>
      <c r="C16" t="str">
        <f>VLOOKUP(B16,'[1]Distribution calcs'!$H:$I,2,FALSE)</f>
        <v>Energy Prod</v>
      </c>
      <c r="D16" t="s">
        <v>11</v>
      </c>
      <c r="E16" t="s">
        <v>22</v>
      </c>
      <c r="F16" t="s">
        <v>6</v>
      </c>
      <c r="G16">
        <f>VLOOKUP(E16,[1]naei_ukdata_20210113102859!$E:$H,4,FALSE)</f>
        <v>-1000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4.0755745554361799E-3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8.0871326148678299E-2</v>
      </c>
      <c r="AR16">
        <v>0.111515713971908</v>
      </c>
      <c r="AS16">
        <v>0.182466821420397</v>
      </c>
      <c r="AT16">
        <v>0.27875219278105601</v>
      </c>
      <c r="AU16">
        <v>0.45541179666244003</v>
      </c>
      <c r="AV16">
        <v>0.17259827688797599</v>
      </c>
      <c r="AW16">
        <v>3.6755953817966203E-2</v>
      </c>
      <c r="AX16">
        <v>9.6194031866929097E-2</v>
      </c>
      <c r="AY16">
        <v>3.5296547648009803E-2</v>
      </c>
      <c r="AZ16">
        <v>0</v>
      </c>
      <c r="BA16">
        <v>1.19906176339692E-2</v>
      </c>
      <c r="BB16">
        <v>0</v>
      </c>
      <c r="BC16">
        <v>0</v>
      </c>
      <c r="BD16">
        <v>0</v>
      </c>
    </row>
    <row r="17" spans="1:56" hidden="1" x14ac:dyDescent="0.25">
      <c r="A17" t="s">
        <v>5</v>
      </c>
      <c r="B17" t="s">
        <v>7</v>
      </c>
      <c r="C17" t="str">
        <f>VLOOKUP(B17,'[1]Distribution calcs'!$H:$I,2,FALSE)</f>
        <v>Energy Prod</v>
      </c>
      <c r="D17" t="s">
        <v>11</v>
      </c>
      <c r="E17" t="s">
        <v>23</v>
      </c>
      <c r="F17" t="s">
        <v>6</v>
      </c>
      <c r="G17">
        <f>VLOOKUP(E17,[1]naei_ukdata_20210113102859!$E:$H,4,FALSE)</f>
        <v>20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2.5042036796039901E-2</v>
      </c>
      <c r="AM17">
        <v>0.20751345133167001</v>
      </c>
      <c r="AN17">
        <v>0.16250019515934899</v>
      </c>
      <c r="AO17">
        <v>0.23434977736854801</v>
      </c>
      <c r="AP17">
        <v>0.35097821150707698</v>
      </c>
      <c r="AQ17">
        <v>0.36908359893511999</v>
      </c>
      <c r="AR17">
        <v>0.31683103375044602</v>
      </c>
      <c r="AS17">
        <v>0.25131528685774501</v>
      </c>
      <c r="AT17">
        <v>0.39797998538161</v>
      </c>
      <c r="AU17">
        <v>0.34644129818133901</v>
      </c>
      <c r="AV17">
        <v>0.32868668386555899</v>
      </c>
      <c r="AW17">
        <v>0.35182461984361901</v>
      </c>
      <c r="AX17">
        <v>0.77748795819841099</v>
      </c>
      <c r="AY17">
        <v>1.0208434421530399</v>
      </c>
      <c r="AZ17">
        <v>1.0486531453845001</v>
      </c>
      <c r="BA17">
        <v>1.1060303854098199</v>
      </c>
      <c r="BB17">
        <v>1.2499137847159001</v>
      </c>
      <c r="BC17">
        <v>2.0784220780618199</v>
      </c>
      <c r="BD17">
        <v>1.1452993047950899</v>
      </c>
    </row>
    <row r="18" spans="1:56" hidden="1" x14ac:dyDescent="0.25">
      <c r="A18" t="s">
        <v>5</v>
      </c>
      <c r="B18" t="s">
        <v>7</v>
      </c>
      <c r="C18" t="str">
        <f>VLOOKUP(B18,'[1]Distribution calcs'!$H:$I,2,FALSE)</f>
        <v>Energy Prod</v>
      </c>
      <c r="D18" t="s">
        <v>11</v>
      </c>
      <c r="E18" t="s">
        <v>24</v>
      </c>
      <c r="F18" t="s">
        <v>6</v>
      </c>
      <c r="G18">
        <f>VLOOKUP(E18,[1]naei_ukdata_20210113102859!$E:$H,4,FALSE)</f>
        <v>100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0.17618427205418899</v>
      </c>
      <c r="AQ18">
        <v>4.1682365452374599</v>
      </c>
      <c r="AR18">
        <v>3.41433928997917</v>
      </c>
      <c r="AS18">
        <v>4.1982090652984896</v>
      </c>
      <c r="AT18">
        <v>5.2482346267114401</v>
      </c>
      <c r="AU18">
        <v>4.9415979914647599</v>
      </c>
      <c r="AV18">
        <v>5.8396161480400197</v>
      </c>
      <c r="AW18">
        <v>7.0254983336388399</v>
      </c>
      <c r="AX18">
        <v>6.1343316754046597</v>
      </c>
      <c r="AY18">
        <v>8.09213770064712</v>
      </c>
      <c r="AZ18">
        <v>9.5505173663515901</v>
      </c>
      <c r="BA18">
        <v>11.099510110853799</v>
      </c>
      <c r="BB18">
        <v>9.1979624498795296</v>
      </c>
      <c r="BC18">
        <v>8.6844986207365107</v>
      </c>
      <c r="BD18">
        <v>9.1817281450650405</v>
      </c>
    </row>
    <row r="19" spans="1:56" hidden="1" x14ac:dyDescent="0.25">
      <c r="A19" t="s">
        <v>5</v>
      </c>
      <c r="B19" t="s">
        <v>7</v>
      </c>
      <c r="C19" t="str">
        <f>VLOOKUP(B19,'[1]Distribution calcs'!$H:$I,2,FALSE)</f>
        <v>Energy Prod</v>
      </c>
      <c r="D19" t="s">
        <v>11</v>
      </c>
      <c r="E19" t="s">
        <v>25</v>
      </c>
      <c r="F19" t="s">
        <v>6</v>
      </c>
      <c r="G19">
        <f>VLOOKUP(E19,[1]naei_ukdata_20210113102859!$E:$H,4,FALSE)</f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0.296535998299159</v>
      </c>
      <c r="AG19">
        <v>0.26984775845223502</v>
      </c>
      <c r="AH19">
        <v>0.32992375514469402</v>
      </c>
      <c r="AI19">
        <v>0.17144173827592099</v>
      </c>
      <c r="AJ19">
        <v>0.26402686663377001</v>
      </c>
      <c r="AK19">
        <v>6.2931528527932601E-2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</row>
    <row r="20" spans="1:56" hidden="1" x14ac:dyDescent="0.25">
      <c r="A20" t="s">
        <v>5</v>
      </c>
      <c r="B20" t="s">
        <v>7</v>
      </c>
      <c r="C20" t="str">
        <f>VLOOKUP(B20,'[1]Distribution calcs'!$H:$I,2,FALSE)</f>
        <v>Energy Prod</v>
      </c>
      <c r="D20" t="s">
        <v>11</v>
      </c>
      <c r="E20" t="s">
        <v>10</v>
      </c>
      <c r="F20" t="s">
        <v>6</v>
      </c>
      <c r="G20">
        <f>VLOOKUP(E20,[1]naei_ukdata_20210113102859!$E:$H,4,FALSE)</f>
        <v>-1000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0.44800000000000001</v>
      </c>
      <c r="AA20">
        <v>0.44239050947368402</v>
      </c>
      <c r="AB20">
        <v>0.34181916631578901</v>
      </c>
      <c r="AC20">
        <v>0.34521267789473697</v>
      </c>
      <c r="AD20">
        <v>0.42048693473684201</v>
      </c>
      <c r="AE20">
        <v>0.60311955789473704</v>
      </c>
      <c r="AF20">
        <v>0.84261383963183201</v>
      </c>
      <c r="AG20">
        <v>0.75155007357750603</v>
      </c>
      <c r="AH20">
        <v>0.79761174435979798</v>
      </c>
      <c r="AI20">
        <v>0.49576625100437899</v>
      </c>
      <c r="AJ20">
        <v>0.39438802200290801</v>
      </c>
      <c r="AK20">
        <v>0.40180982283754402</v>
      </c>
      <c r="AL20">
        <v>0.35646063559296898</v>
      </c>
      <c r="AM20">
        <v>0.39821587185565199</v>
      </c>
      <c r="AN20">
        <v>0.38463686866172198</v>
      </c>
      <c r="AO20">
        <v>0.37308641381248098</v>
      </c>
      <c r="AP20">
        <v>0.372256568296645</v>
      </c>
      <c r="AQ20">
        <v>0.35843924478255501</v>
      </c>
      <c r="AR20">
        <v>0.39734954059810401</v>
      </c>
      <c r="AS20">
        <v>0.39105443285858899</v>
      </c>
      <c r="AT20">
        <v>0.39959801310596599</v>
      </c>
      <c r="AU20">
        <v>0.43533767933443002</v>
      </c>
      <c r="AV20">
        <v>0.42368591199841998</v>
      </c>
      <c r="AW20">
        <v>0.469171759520493</v>
      </c>
      <c r="AX20">
        <v>0.60722584790571299</v>
      </c>
      <c r="AY20">
        <v>0.67251750220614004</v>
      </c>
      <c r="AZ20">
        <v>0.50737493556303703</v>
      </c>
      <c r="BA20">
        <v>0.71121491537130899</v>
      </c>
      <c r="BB20">
        <v>0.76256360297342596</v>
      </c>
      <c r="BC20">
        <v>0.81014406839860698</v>
      </c>
      <c r="BD20">
        <v>0.886720597417472</v>
      </c>
    </row>
    <row r="21" spans="1:56" hidden="1" x14ac:dyDescent="0.25">
      <c r="A21" t="s">
        <v>5</v>
      </c>
      <c r="B21" t="s">
        <v>7</v>
      </c>
      <c r="C21" t="str">
        <f>VLOOKUP(B21,'[1]Distribution calcs'!$H:$I,2,FALSE)</f>
        <v>Energy Prod</v>
      </c>
      <c r="D21" t="s">
        <v>11</v>
      </c>
      <c r="E21" t="s">
        <v>26</v>
      </c>
      <c r="F21" t="s">
        <v>6</v>
      </c>
      <c r="G21">
        <f>VLOOKUP(E21,[1]naei_ukdata_20210113102859!$E:$H,4,FALSE)</f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1.5283296</v>
      </c>
      <c r="AG21">
        <v>1.5283296</v>
      </c>
      <c r="AH21">
        <v>2.3774015999999998</v>
      </c>
      <c r="AI21">
        <v>2.6038207999999998</v>
      </c>
      <c r="AJ21">
        <v>1.8679584</v>
      </c>
      <c r="AK21">
        <v>1.4151199999999999</v>
      </c>
      <c r="AL21">
        <v>0.461050072685317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</row>
    <row r="22" spans="1:56" hidden="1" x14ac:dyDescent="0.25">
      <c r="A22" t="s">
        <v>5</v>
      </c>
      <c r="B22" t="s">
        <v>7</v>
      </c>
      <c r="C22" t="str">
        <f>VLOOKUP(B22,'[1]Distribution calcs'!$H:$I,2,FALSE)</f>
        <v>Energy Prod</v>
      </c>
      <c r="D22" t="s">
        <v>11</v>
      </c>
      <c r="E22" t="s">
        <v>27</v>
      </c>
      <c r="F22" t="s">
        <v>6</v>
      </c>
      <c r="G22">
        <f>VLOOKUP(E22,[1]naei_ukdata_20210113102859!$E:$H,4,FALSE)</f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3.6341846445497601</v>
      </c>
      <c r="AE22">
        <v>9.2641205687203794</v>
      </c>
      <c r="AF22">
        <v>10.4057948815166</v>
      </c>
      <c r="AG22">
        <v>10.7500401895735</v>
      </c>
      <c r="AH22">
        <v>11.04199507109</v>
      </c>
      <c r="AI22">
        <v>1.3261019895203501</v>
      </c>
      <c r="AJ22">
        <v>0.81998614144897297</v>
      </c>
      <c r="AK22">
        <v>0.72517115699115697</v>
      </c>
      <c r="AL22">
        <v>0.40803138139087602</v>
      </c>
      <c r="AM22">
        <v>0.21447803380802499</v>
      </c>
      <c r="AN22">
        <v>0.19747672625007201</v>
      </c>
      <c r="AO22">
        <v>0.106585120459476</v>
      </c>
      <c r="AP22">
        <v>0.113777981349379</v>
      </c>
      <c r="AQ22">
        <v>8.4061285383706094E-2</v>
      </c>
      <c r="AR22">
        <v>2.84631260278226E-2</v>
      </c>
      <c r="AS22">
        <v>1.44206258531544E-3</v>
      </c>
      <c r="AT22">
        <v>0</v>
      </c>
      <c r="AU22">
        <v>8.7794013396843892E-3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</row>
    <row r="23" spans="1:56" hidden="1" x14ac:dyDescent="0.25">
      <c r="A23" t="s">
        <v>5</v>
      </c>
      <c r="B23" t="s">
        <v>7</v>
      </c>
      <c r="C23" t="str">
        <f>VLOOKUP(B23,'[1]Distribution calcs'!$H:$I,2,FALSE)</f>
        <v>Energy Prod</v>
      </c>
      <c r="D23" t="s">
        <v>11</v>
      </c>
      <c r="E23" t="s">
        <v>28</v>
      </c>
      <c r="F23" t="s">
        <v>6</v>
      </c>
      <c r="G23">
        <f>VLOOKUP(E23,[1]naei_ukdata_20210113102859!$E:$H,4,FALSE)</f>
        <v>-1000</v>
      </c>
      <c r="H23">
        <v>0.18164706514370299</v>
      </c>
      <c r="I23">
        <v>0.177473047476571</v>
      </c>
      <c r="J23">
        <v>0.172062283833993</v>
      </c>
      <c r="K23">
        <v>0.183192997613011</v>
      </c>
      <c r="L23">
        <v>0.16154994304269699</v>
      </c>
      <c r="M23">
        <v>0.15335650095536399</v>
      </c>
      <c r="N23">
        <v>0.15613917940011901</v>
      </c>
      <c r="O23">
        <v>0.15907645109180399</v>
      </c>
      <c r="P23">
        <v>0.157839705116358</v>
      </c>
      <c r="Q23">
        <v>0.159231044338735</v>
      </c>
      <c r="R23">
        <v>0.138515549250007</v>
      </c>
      <c r="S23">
        <v>0.12939454768108899</v>
      </c>
      <c r="T23">
        <v>0.12784861521178101</v>
      </c>
      <c r="U23">
        <v>0.12645727598940301</v>
      </c>
      <c r="V23">
        <v>0.12645727598940301</v>
      </c>
      <c r="W23">
        <v>0.12614808949554199</v>
      </c>
      <c r="X23">
        <v>0.124138377285441</v>
      </c>
      <c r="Y23">
        <v>0.12800320845871099</v>
      </c>
      <c r="Z23">
        <v>0.131249666644258</v>
      </c>
      <c r="AA23">
        <v>0.12970373417494999</v>
      </c>
      <c r="AB23">
        <v>0.12986550458954799</v>
      </c>
      <c r="AC23">
        <v>0.122488343544154</v>
      </c>
      <c r="AD23">
        <v>0.129513308552446</v>
      </c>
      <c r="AE23">
        <v>0.13554436444040099</v>
      </c>
      <c r="AF23">
        <v>0.13650212328480801</v>
      </c>
      <c r="AG23">
        <v>0.151058781185331</v>
      </c>
      <c r="AH23">
        <v>0.156689353209961</v>
      </c>
      <c r="AI23">
        <v>0.11450982508676601</v>
      </c>
      <c r="AJ23">
        <v>0.160176809654027</v>
      </c>
      <c r="AK23">
        <v>0.17524295771036699</v>
      </c>
      <c r="AL23">
        <v>0.187641911885256</v>
      </c>
      <c r="AM23">
        <v>0.21200734171975999</v>
      </c>
      <c r="AN23">
        <v>0.21378178498775499</v>
      </c>
      <c r="AO23">
        <v>0.23733925295984701</v>
      </c>
      <c r="AP23">
        <v>0.27837307595953897</v>
      </c>
      <c r="AQ23">
        <v>0.228228793375819</v>
      </c>
      <c r="AR23">
        <v>0</v>
      </c>
      <c r="AS23">
        <v>0</v>
      </c>
      <c r="AT23">
        <v>0</v>
      </c>
      <c r="AU23">
        <v>7.6827776182941093E-2</v>
      </c>
      <c r="AV23">
        <v>0.121160176571703</v>
      </c>
      <c r="AW23">
        <v>9.6017157988987106E-2</v>
      </c>
      <c r="AX23">
        <v>7.9131527762887593E-2</v>
      </c>
      <c r="AY23">
        <v>8.7660129112790197E-2</v>
      </c>
      <c r="AZ23">
        <v>9.03798293568914E-2</v>
      </c>
      <c r="BA23">
        <v>8.8748843394558893E-2</v>
      </c>
      <c r="BB23">
        <v>8.4610167951014004E-2</v>
      </c>
      <c r="BC23">
        <v>9.6491210136599406E-2</v>
      </c>
      <c r="BD23">
        <v>0.17974275471883699</v>
      </c>
    </row>
    <row r="24" spans="1:56" hidden="1" x14ac:dyDescent="0.25">
      <c r="A24" t="s">
        <v>5</v>
      </c>
      <c r="B24" t="s">
        <v>7</v>
      </c>
      <c r="C24" t="str">
        <f>VLOOKUP(B24,'[1]Distribution calcs'!$H:$I,2,FALSE)</f>
        <v>Energy Prod</v>
      </c>
      <c r="D24" t="s">
        <v>11</v>
      </c>
      <c r="E24" t="s">
        <v>29</v>
      </c>
      <c r="F24" t="s">
        <v>6</v>
      </c>
      <c r="G24">
        <f>VLOOKUP(E24,[1]naei_ukdata_20210113102859!$E:$H,4,FALSE)</f>
        <v>-1000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3.2638955681818203E-2</v>
      </c>
      <c r="AE24">
        <v>8.9157520242424196E-2</v>
      </c>
      <c r="AF24">
        <v>0.40077681818181798</v>
      </c>
      <c r="AG24">
        <v>0.42089629731818201</v>
      </c>
      <c r="AH24">
        <v>0.42250568181818199</v>
      </c>
      <c r="AI24">
        <v>0.31237895915844199</v>
      </c>
      <c r="AJ24">
        <v>0.22778604195202201</v>
      </c>
      <c r="AK24">
        <v>0.29311578794741</v>
      </c>
      <c r="AL24">
        <v>0.54858717049512595</v>
      </c>
      <c r="AM24">
        <v>0.81242467970316701</v>
      </c>
      <c r="AN24">
        <v>0.855247401723779</v>
      </c>
      <c r="AO24">
        <v>1.0299652828939301</v>
      </c>
      <c r="AP24">
        <v>0.56474527087359505</v>
      </c>
      <c r="AQ24">
        <v>0.50077022012647399</v>
      </c>
      <c r="AR24">
        <v>0.33853895371709902</v>
      </c>
      <c r="AS24">
        <v>0.41699959653512902</v>
      </c>
      <c r="AT24">
        <v>0.35317432127639697</v>
      </c>
      <c r="AU24">
        <v>0.330850206186596</v>
      </c>
      <c r="AV24">
        <v>0.34547620778816601</v>
      </c>
      <c r="AW24">
        <v>0.35854834627621301</v>
      </c>
      <c r="AX24">
        <v>0.337614216123588</v>
      </c>
      <c r="AY24">
        <v>0.33689090191889698</v>
      </c>
      <c r="AZ24">
        <v>0.31894764087951</v>
      </c>
      <c r="BA24">
        <v>0.331699851321482</v>
      </c>
      <c r="BB24">
        <v>0.33666954323833898</v>
      </c>
      <c r="BC24">
        <v>0.34843181785237898</v>
      </c>
      <c r="BD24">
        <v>0.36354544339043299</v>
      </c>
    </row>
    <row r="25" spans="1:56" hidden="1" x14ac:dyDescent="0.25">
      <c r="A25" t="s">
        <v>5</v>
      </c>
      <c r="B25" t="s">
        <v>7</v>
      </c>
      <c r="C25" t="str">
        <f>VLOOKUP(B25,'[1]Distribution calcs'!$H:$I,2,FALSE)</f>
        <v>Energy Prod</v>
      </c>
      <c r="D25" t="s">
        <v>11</v>
      </c>
      <c r="E25" t="s">
        <v>30</v>
      </c>
      <c r="F25" t="s">
        <v>6</v>
      </c>
      <c r="G25">
        <f>VLOOKUP(E25,[1]naei_ukdata_20210113102859!$E:$H,4,FALSE)</f>
        <v>-1000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4.866013140639E-2</v>
      </c>
      <c r="AQ25">
        <v>0.71070680337869896</v>
      </c>
      <c r="AR25">
        <v>0.529775797446567</v>
      </c>
      <c r="AS25">
        <v>0.27745063072294202</v>
      </c>
      <c r="AT25">
        <v>0.125830570888565</v>
      </c>
      <c r="AU25">
        <v>5.1105622676629499E-2</v>
      </c>
      <c r="AV25">
        <v>7.8234177297588706E-2</v>
      </c>
      <c r="AW25">
        <v>7.0252184218991695E-2</v>
      </c>
      <c r="AX25">
        <v>5.0386223657813201E-2</v>
      </c>
      <c r="AY25">
        <v>5.1992275416815399E-2</v>
      </c>
      <c r="AZ25">
        <v>1.35178882758767E-2</v>
      </c>
      <c r="BA25">
        <v>1.76939375462924E-2</v>
      </c>
      <c r="BB25">
        <v>4.0949241289566004E-3</v>
      </c>
      <c r="BC25">
        <v>7.1431144281583004E-3</v>
      </c>
      <c r="BD25">
        <v>3.2375758755832998E-3</v>
      </c>
    </row>
    <row r="26" spans="1:56" hidden="1" x14ac:dyDescent="0.25">
      <c r="A26" t="s">
        <v>5</v>
      </c>
      <c r="B26" t="s">
        <v>7</v>
      </c>
      <c r="C26" t="str">
        <f>VLOOKUP(B26,'[1]Distribution calcs'!$H:$I,2,FALSE)</f>
        <v>Energy Prod</v>
      </c>
      <c r="D26" t="s">
        <v>31</v>
      </c>
      <c r="E26" t="s">
        <v>19</v>
      </c>
      <c r="F26" t="s">
        <v>6</v>
      </c>
      <c r="G26">
        <f>VLOOKUP(E26,[1]naei_ukdata_20210113102859!$E:$H,4,FALSE)</f>
        <v>10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1.1226030142662401E-2</v>
      </c>
      <c r="AA26">
        <v>1.07862263560447E-2</v>
      </c>
      <c r="AB26">
        <v>1.1009409418974899E-2</v>
      </c>
      <c r="AC26">
        <v>1.3841309529636E-2</v>
      </c>
      <c r="AD26">
        <v>1.3841309529636E-2</v>
      </c>
      <c r="AE26">
        <v>1.0818494804773E-2</v>
      </c>
      <c r="AF26">
        <v>1.6577752333196302E-2</v>
      </c>
      <c r="AG26">
        <v>1.8614174884682901E-2</v>
      </c>
      <c r="AH26">
        <v>1.8614174884682901E-2</v>
      </c>
      <c r="AI26">
        <v>1.8518717577582E-2</v>
      </c>
      <c r="AJ26">
        <v>1.72141343805358E-2</v>
      </c>
      <c r="AK26">
        <v>1.7245953482902799E-2</v>
      </c>
      <c r="AL26">
        <v>1.53622626227776E-2</v>
      </c>
      <c r="AM26">
        <v>1.5705908928340999E-2</v>
      </c>
      <c r="AN26">
        <v>1.7000946394677099E-2</v>
      </c>
      <c r="AO26">
        <v>1.6714574473374301E-2</v>
      </c>
      <c r="AP26">
        <v>1.6714574473374301E-2</v>
      </c>
      <c r="AQ26">
        <v>1.6835487062368801E-2</v>
      </c>
      <c r="AR26">
        <v>1.4044951784784701E-2</v>
      </c>
      <c r="AS26">
        <v>1.5744091851181401E-2</v>
      </c>
      <c r="AT26">
        <v>1.5823639607098799E-2</v>
      </c>
      <c r="AU26">
        <v>1.6211832655976002E-2</v>
      </c>
      <c r="AV26">
        <v>1.8375531616930601E-2</v>
      </c>
      <c r="AW26">
        <v>2.0466046642441098E-2</v>
      </c>
      <c r="AX26">
        <v>2.02783139384759E-2</v>
      </c>
      <c r="AY26">
        <v>2.17356288268836E-2</v>
      </c>
      <c r="AZ26">
        <v>2.1557441853628501E-2</v>
      </c>
      <c r="BA26">
        <v>2.31069336260777E-2</v>
      </c>
      <c r="BB26">
        <v>2.2774390642620702E-2</v>
      </c>
      <c r="BC26">
        <v>2.6278107589296398E-2</v>
      </c>
      <c r="BD26">
        <v>2.5410804664251298E-2</v>
      </c>
    </row>
    <row r="27" spans="1:56" hidden="1" x14ac:dyDescent="0.25">
      <c r="A27" t="s">
        <v>5</v>
      </c>
      <c r="B27" t="s">
        <v>7</v>
      </c>
      <c r="C27" t="str">
        <f>VLOOKUP(B27,'[1]Distribution calcs'!$H:$I,2,FALSE)</f>
        <v>Energy Prod</v>
      </c>
      <c r="D27" t="s">
        <v>32</v>
      </c>
      <c r="E27" t="s">
        <v>33</v>
      </c>
      <c r="F27" t="s">
        <v>6</v>
      </c>
      <c r="G27">
        <f>VLOOKUP(E27,[1]naei_ukdata_20210113102859!$E:$H,4,FALSE)</f>
        <v>20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1.60816834307752E-3</v>
      </c>
      <c r="AI27">
        <v>1.6045521477133699E-3</v>
      </c>
      <c r="AJ27">
        <v>1.58016980752412E-3</v>
      </c>
      <c r="AK27">
        <v>1.58016980752412E-3</v>
      </c>
      <c r="AL27">
        <v>1.58016980752412E-3</v>
      </c>
      <c r="AM27">
        <v>1.58016980752412E-3</v>
      </c>
      <c r="AN27">
        <v>1.58016980752412E-3</v>
      </c>
      <c r="AO27">
        <v>1.8262637536088699E-2</v>
      </c>
      <c r="AP27">
        <v>2.67909769439015E-2</v>
      </c>
      <c r="AQ27">
        <v>2.5397133195716699E-2</v>
      </c>
      <c r="AR27">
        <v>3.1711383485958998E-2</v>
      </c>
      <c r="AS27">
        <v>3.7997830863791597E-2</v>
      </c>
      <c r="AT27">
        <v>3.9177408318041999E-2</v>
      </c>
      <c r="AU27">
        <v>8.9313711123392994E-2</v>
      </c>
      <c r="AV27">
        <v>0.23757333675193101</v>
      </c>
      <c r="AW27">
        <v>0.48047326134888702</v>
      </c>
      <c r="AX27">
        <v>0.97054174580002195</v>
      </c>
      <c r="AY27">
        <v>1.3856976009936399</v>
      </c>
      <c r="AZ27">
        <v>2.0771035379866598</v>
      </c>
      <c r="BA27">
        <v>3.32613674236788</v>
      </c>
      <c r="BB27">
        <v>5.29539674931085</v>
      </c>
      <c r="BC27">
        <v>6.2337007524988097</v>
      </c>
      <c r="BD27">
        <v>6.99136193723076</v>
      </c>
    </row>
    <row r="28" spans="1:56" hidden="1" x14ac:dyDescent="0.25">
      <c r="A28" t="s">
        <v>5</v>
      </c>
      <c r="B28" t="s">
        <v>34</v>
      </c>
      <c r="C28" t="str">
        <f>VLOOKUP(B28,'[1]Distribution calcs'!$H:$I,2,FALSE)</f>
        <v>Energy Prod</v>
      </c>
      <c r="D28" t="s">
        <v>35</v>
      </c>
      <c r="E28" t="s">
        <v>15</v>
      </c>
      <c r="F28" t="s">
        <v>6</v>
      </c>
      <c r="G28">
        <f>VLOOKUP(E28,[1]naei_ukdata_20210113102859!$E:$H,4,FALSE)</f>
        <v>-1000</v>
      </c>
      <c r="H28">
        <v>1.23351337290838</v>
      </c>
      <c r="I28">
        <v>1.1542576141429901</v>
      </c>
      <c r="J28">
        <v>1.2038307142201801</v>
      </c>
      <c r="K28">
        <v>1.32653943725076</v>
      </c>
      <c r="L28">
        <v>1.29287869028477</v>
      </c>
      <c r="M28">
        <v>1.1511975462369901</v>
      </c>
      <c r="N28">
        <v>1.0945862899759999</v>
      </c>
      <c r="O28">
        <v>1.04470718310821</v>
      </c>
      <c r="P28">
        <v>1.1270230097795999</v>
      </c>
      <c r="Q28">
        <v>1.1827162456687901</v>
      </c>
      <c r="R28">
        <v>1.1762901030661901</v>
      </c>
      <c r="S28">
        <v>0.99635811019342002</v>
      </c>
      <c r="T28">
        <v>0.98625988610362103</v>
      </c>
      <c r="U28">
        <v>0.82193423955145095</v>
      </c>
      <c r="V28">
        <v>0.77511520058965999</v>
      </c>
      <c r="W28">
        <v>0.69585944182427395</v>
      </c>
      <c r="X28">
        <v>0.67749903438827697</v>
      </c>
      <c r="Y28">
        <v>0.61935774417428802</v>
      </c>
      <c r="Z28">
        <v>0.62364183924268701</v>
      </c>
      <c r="AA28">
        <v>0.637106138029085</v>
      </c>
      <c r="AB28">
        <v>0.642920267050484</v>
      </c>
      <c r="AC28">
        <v>0.70503964554227205</v>
      </c>
      <c r="AD28">
        <v>0.72370605976886904</v>
      </c>
      <c r="AE28">
        <v>0.74757458943566502</v>
      </c>
      <c r="AF28">
        <v>0.77327915984605999</v>
      </c>
      <c r="AG28">
        <v>0.72829616162786803</v>
      </c>
      <c r="AH28">
        <v>0.71865694772397004</v>
      </c>
      <c r="AI28">
        <v>0.71985037420731002</v>
      </c>
      <c r="AJ28">
        <v>0.68545521094387596</v>
      </c>
      <c r="AK28">
        <v>0.53520587675930298</v>
      </c>
      <c r="AL28">
        <v>0.31281201296243299</v>
      </c>
      <c r="AM28">
        <v>0.37113089107175001</v>
      </c>
      <c r="AN28">
        <v>0.51354969738364598</v>
      </c>
      <c r="AO28">
        <v>0.51899128805311701</v>
      </c>
      <c r="AP28">
        <v>0.41466816446556698</v>
      </c>
      <c r="AQ28">
        <v>0.39254232669005901</v>
      </c>
      <c r="AR28">
        <v>0.28164724754040599</v>
      </c>
      <c r="AS28">
        <v>0.267496636195655</v>
      </c>
      <c r="AT28">
        <v>0.15612939864890499</v>
      </c>
      <c r="AU28">
        <v>0.21237630503874699</v>
      </c>
      <c r="AV28">
        <v>0.148394527575962</v>
      </c>
      <c r="AW28">
        <v>0.136289662366709</v>
      </c>
      <c r="AX28">
        <v>8.1886861771380506E-2</v>
      </c>
      <c r="AY28">
        <v>0.10913457764885701</v>
      </c>
      <c r="AZ28">
        <v>3.4197404820157297E-2</v>
      </c>
      <c r="BA28">
        <v>5.6571682822762502E-2</v>
      </c>
      <c r="BB28">
        <v>5.4236798234377E-2</v>
      </c>
      <c r="BC28">
        <v>4.1984181518539797E-2</v>
      </c>
      <c r="BD28">
        <v>4.6449256222858497E-2</v>
      </c>
    </row>
    <row r="29" spans="1:56" hidden="1" x14ac:dyDescent="0.25">
      <c r="A29" t="s">
        <v>5</v>
      </c>
      <c r="B29" t="s">
        <v>34</v>
      </c>
      <c r="C29" t="str">
        <f>VLOOKUP(B29,'[1]Distribution calcs'!$H:$I,2,FALSE)</f>
        <v>Energy Prod</v>
      </c>
      <c r="D29" t="s">
        <v>35</v>
      </c>
      <c r="E29" t="s">
        <v>16</v>
      </c>
      <c r="F29" t="s">
        <v>6</v>
      </c>
      <c r="G29">
        <f>VLOOKUP(E29,[1]naei_ukdata_20210113102859!$E:$H,4,FALSE)</f>
        <v>-1000</v>
      </c>
      <c r="H29">
        <v>0.85381561369803105</v>
      </c>
      <c r="I29">
        <v>0.839818636424293</v>
      </c>
      <c r="J29">
        <v>1.09176422735158</v>
      </c>
      <c r="K29">
        <v>1.10576120462532</v>
      </c>
      <c r="L29">
        <v>1.21773702281522</v>
      </c>
      <c r="M29">
        <v>1.54666598874807</v>
      </c>
      <c r="N29">
        <v>1.42069319328443</v>
      </c>
      <c r="O29">
        <v>1.39969772737382</v>
      </c>
      <c r="P29">
        <v>1.34370981827887</v>
      </c>
      <c r="Q29">
        <v>1.12675667053593</v>
      </c>
      <c r="R29">
        <v>1.21773702281522</v>
      </c>
      <c r="S29">
        <v>1.3577067955526101</v>
      </c>
      <c r="T29">
        <v>0.92380050006672199</v>
      </c>
      <c r="U29">
        <v>0.51088967049144496</v>
      </c>
      <c r="V29">
        <v>0.419909318212146</v>
      </c>
      <c r="W29">
        <v>0.37091989775406298</v>
      </c>
      <c r="X29">
        <v>0.31493198865910998</v>
      </c>
      <c r="Y29">
        <v>0.48989420458083699</v>
      </c>
      <c r="Z29">
        <v>0.55288060231265901</v>
      </c>
      <c r="AA29">
        <v>0.48289571594396802</v>
      </c>
      <c r="AB29">
        <v>0.47589722730709899</v>
      </c>
      <c r="AC29">
        <v>0.46190025003336099</v>
      </c>
      <c r="AD29">
        <v>0.46190025003336099</v>
      </c>
      <c r="AE29">
        <v>0.49689269321770702</v>
      </c>
      <c r="AF29">
        <v>0.59487153413387395</v>
      </c>
      <c r="AG29">
        <v>0.70684735232378004</v>
      </c>
      <c r="AH29">
        <v>0.811824681876816</v>
      </c>
      <c r="AI29">
        <v>1.07286830803203</v>
      </c>
      <c r="AJ29">
        <v>1.1337551591727999</v>
      </c>
      <c r="AK29">
        <v>0.80482619323994697</v>
      </c>
      <c r="AL29">
        <v>0.99015541491624903</v>
      </c>
      <c r="AM29">
        <v>0.24223086368301899</v>
      </c>
      <c r="AN29">
        <v>0.28177570112081401</v>
      </c>
      <c r="AO29">
        <v>1.15998918140812</v>
      </c>
      <c r="AP29">
        <v>1.0774909732606901</v>
      </c>
      <c r="AQ29">
        <v>1.15880136196887</v>
      </c>
      <c r="AR29">
        <v>0.27842213217654999</v>
      </c>
      <c r="AS29">
        <v>0</v>
      </c>
      <c r="AT29">
        <v>0</v>
      </c>
      <c r="AU29">
        <v>0</v>
      </c>
      <c r="AV29">
        <v>0</v>
      </c>
      <c r="AW29">
        <v>3.1685256802875201E-3</v>
      </c>
      <c r="AX29">
        <v>2.1458828452332801E-4</v>
      </c>
      <c r="AY29">
        <v>0</v>
      </c>
      <c r="AZ29">
        <v>0</v>
      </c>
      <c r="BA29">
        <v>0</v>
      </c>
      <c r="BB29" s="1">
        <v>7.6870462932852006E-5</v>
      </c>
      <c r="BC29" s="1">
        <v>8.6607388627314797E-5</v>
      </c>
      <c r="BD29" s="1">
        <v>3.2628771219132501E-5</v>
      </c>
    </row>
    <row r="30" spans="1:56" hidden="1" x14ac:dyDescent="0.25">
      <c r="A30" t="s">
        <v>5</v>
      </c>
      <c r="B30" t="s">
        <v>34</v>
      </c>
      <c r="C30" t="str">
        <f>VLOOKUP(B30,'[1]Distribution calcs'!$H:$I,2,FALSE)</f>
        <v>Energy Prod</v>
      </c>
      <c r="D30" t="s">
        <v>35</v>
      </c>
      <c r="E30" t="s">
        <v>17</v>
      </c>
      <c r="F30" t="s">
        <v>6</v>
      </c>
      <c r="G30">
        <f>VLOOKUP(E30,[1]naei_ukdata_20210113102859!$E:$H,4,FALSE)</f>
        <v>-1000</v>
      </c>
      <c r="H30">
        <v>2.6126020550647101E-2</v>
      </c>
      <c r="I30">
        <v>3.0282432910977299E-2</v>
      </c>
      <c r="J30">
        <v>3.9189030825970701E-2</v>
      </c>
      <c r="K30">
        <v>4.6908082352298201E-2</v>
      </c>
      <c r="L30">
        <v>4.5720535963632403E-2</v>
      </c>
      <c r="M30">
        <v>4.2157896797635097E-2</v>
      </c>
      <c r="N30">
        <v>4.51267627692995E-2</v>
      </c>
      <c r="O30">
        <v>4.6314309157965299E-2</v>
      </c>
      <c r="P30">
        <v>1.0094144303659101E-2</v>
      </c>
      <c r="Q30">
        <v>7.1252783319946597E-3</v>
      </c>
      <c r="R30">
        <v>4.7501855546631102E-3</v>
      </c>
      <c r="S30">
        <v>1.7813195829986699E-3</v>
      </c>
      <c r="T30">
        <v>4.7501855546631102E-3</v>
      </c>
      <c r="U30">
        <v>1.9000742218652399E-2</v>
      </c>
      <c r="V30">
        <v>2.671979374498E-2</v>
      </c>
      <c r="W30">
        <v>2.1969608190316899E-2</v>
      </c>
      <c r="X30">
        <v>4.7501855546631102E-3</v>
      </c>
      <c r="Y30">
        <v>5.9377319433288897E-3</v>
      </c>
      <c r="Z30">
        <v>4.1504746283868897E-3</v>
      </c>
      <c r="AA30">
        <v>4.8630024615863602E-3</v>
      </c>
      <c r="AB30">
        <v>4.8217821564135004E-3</v>
      </c>
      <c r="AC30">
        <v>4.7612715705033304E-3</v>
      </c>
      <c r="AD30">
        <v>4.5181428094563597E-3</v>
      </c>
      <c r="AE30">
        <v>3.6266706856174298E-3</v>
      </c>
      <c r="AF30">
        <v>1.6816405972416E-3</v>
      </c>
      <c r="AG30">
        <v>2.4920698007315301E-3</v>
      </c>
      <c r="AH30">
        <v>2.78935576165577E-3</v>
      </c>
      <c r="AI30">
        <v>3.0679459914826502E-3</v>
      </c>
      <c r="AJ30">
        <v>1.05358523827726E-2</v>
      </c>
      <c r="AK30">
        <v>1.05358523827726E-2</v>
      </c>
      <c r="AL30">
        <v>8.8132896924088995E-3</v>
      </c>
      <c r="AM30">
        <v>8.42785850327777E-3</v>
      </c>
      <c r="AN30">
        <v>2.2074962401980201E-3</v>
      </c>
      <c r="AO30">
        <v>4.4004749708356E-3</v>
      </c>
      <c r="AP30">
        <v>4.3192060494132902E-3</v>
      </c>
      <c r="AQ30">
        <v>9.5306785151834696E-3</v>
      </c>
      <c r="AR30">
        <v>1.0710834318499399E-2</v>
      </c>
      <c r="AS30">
        <v>9.9197345443248503E-3</v>
      </c>
      <c r="AT30">
        <v>9.3161574320011896E-4</v>
      </c>
      <c r="AU30">
        <v>1.50384504392237E-3</v>
      </c>
      <c r="AV30">
        <v>1.4115156038145499E-3</v>
      </c>
      <c r="AW30">
        <v>3.28604747466409E-3</v>
      </c>
      <c r="AX30">
        <v>2.1402957784578298E-3</v>
      </c>
      <c r="AY30">
        <v>1.91195531948122E-3</v>
      </c>
      <c r="AZ30">
        <v>2.36256035506624E-3</v>
      </c>
      <c r="BA30">
        <v>1.63821145516028E-3</v>
      </c>
      <c r="BB30">
        <v>1.74630936392615E-3</v>
      </c>
      <c r="BC30">
        <v>2.5852507946501299E-3</v>
      </c>
      <c r="BD30">
        <v>2.29063071314182E-3</v>
      </c>
    </row>
    <row r="31" spans="1:56" hidden="1" x14ac:dyDescent="0.25">
      <c r="A31" t="s">
        <v>5</v>
      </c>
      <c r="B31" t="s">
        <v>34</v>
      </c>
      <c r="C31" t="str">
        <f>VLOOKUP(B31,'[1]Distribution calcs'!$H:$I,2,FALSE)</f>
        <v>Energy Prod</v>
      </c>
      <c r="D31" t="s">
        <v>35</v>
      </c>
      <c r="E31" t="s">
        <v>36</v>
      </c>
      <c r="F31" t="s">
        <v>6</v>
      </c>
      <c r="G31">
        <f>VLOOKUP(E31,[1]naei_ukdata_20210113102859!$E:$H,4,FALSE)</f>
        <v>-1000</v>
      </c>
      <c r="H31">
        <v>0.215500312026323</v>
      </c>
      <c r="I31">
        <v>0.215500312026323</v>
      </c>
      <c r="J31">
        <v>0.215500312026323</v>
      </c>
      <c r="K31">
        <v>0.215500312026323</v>
      </c>
      <c r="L31">
        <v>0.215500312026323</v>
      </c>
      <c r="M31">
        <v>0.215500312026323</v>
      </c>
      <c r="N31">
        <v>0.215500312026323</v>
      </c>
      <c r="O31">
        <v>0.215500312026323</v>
      </c>
      <c r="P31">
        <v>0.215500312026323</v>
      </c>
      <c r="Q31">
        <v>7.3723790956373506E-2</v>
      </c>
      <c r="R31">
        <v>1.70131825283939E-2</v>
      </c>
      <c r="S31">
        <v>2.26842433711919E-2</v>
      </c>
      <c r="T31">
        <v>3.9697425899585803E-2</v>
      </c>
      <c r="U31">
        <v>0.19281606865513101</v>
      </c>
      <c r="V31">
        <v>0.22684243371191901</v>
      </c>
      <c r="W31">
        <v>0.24385561624031199</v>
      </c>
      <c r="X31">
        <v>0.266539859611504</v>
      </c>
      <c r="Y31">
        <v>0.24952667708310999</v>
      </c>
      <c r="Z31">
        <v>0.175802886126737</v>
      </c>
      <c r="AA31">
        <v>0.170131825283939</v>
      </c>
      <c r="AB31">
        <v>0.11909227769875699</v>
      </c>
      <c r="AC31">
        <v>0.24385561624031199</v>
      </c>
      <c r="AD31">
        <v>0.260868798768706</v>
      </c>
      <c r="AE31">
        <v>0.32892152888228199</v>
      </c>
      <c r="AF31">
        <v>0.32892152888228199</v>
      </c>
      <c r="AG31">
        <v>0.181473946969535</v>
      </c>
      <c r="AH31">
        <v>0.30623728551108997</v>
      </c>
      <c r="AI31">
        <v>0</v>
      </c>
      <c r="AJ31">
        <v>0</v>
      </c>
      <c r="AK31">
        <v>0</v>
      </c>
      <c r="AL31">
        <v>8.6313546027385002E-2</v>
      </c>
      <c r="AM31">
        <v>0.15331047094782299</v>
      </c>
      <c r="AN31">
        <v>5.8116025457457497E-2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0.40164274186172699</v>
      </c>
      <c r="AZ31">
        <v>0</v>
      </c>
      <c r="BA31">
        <v>0.24682944762954101</v>
      </c>
      <c r="BB31">
        <v>0</v>
      </c>
      <c r="BC31">
        <v>0</v>
      </c>
      <c r="BD31">
        <v>0</v>
      </c>
    </row>
    <row r="32" spans="1:56" hidden="1" x14ac:dyDescent="0.25">
      <c r="A32" t="s">
        <v>5</v>
      </c>
      <c r="B32" t="s">
        <v>34</v>
      </c>
      <c r="C32" t="str">
        <f>VLOOKUP(B32,'[1]Distribution calcs'!$H:$I,2,FALSE)</f>
        <v>Energy Prod</v>
      </c>
      <c r="D32" t="s">
        <v>35</v>
      </c>
      <c r="E32" t="s">
        <v>37</v>
      </c>
      <c r="F32" t="s">
        <v>6</v>
      </c>
      <c r="G32">
        <f>VLOOKUP(E32,[1]naei_ukdata_20210113102859!$E:$H,4,FALSE)</f>
        <v>-1000</v>
      </c>
      <c r="H32">
        <v>1.3539562757113099</v>
      </c>
      <c r="I32">
        <v>1.3539562757113099</v>
      </c>
      <c r="J32">
        <v>1.3539562757113099</v>
      </c>
      <c r="K32">
        <v>1.3539562757113099</v>
      </c>
      <c r="L32">
        <v>1.3539562757113099</v>
      </c>
      <c r="M32">
        <v>1.3539562757113099</v>
      </c>
      <c r="N32">
        <v>1.3539562757113099</v>
      </c>
      <c r="O32">
        <v>1.3539562757113099</v>
      </c>
      <c r="P32">
        <v>1.3539562757113099</v>
      </c>
      <c r="Q32">
        <v>1.1985842440723</v>
      </c>
      <c r="R32">
        <v>0.92483352166072796</v>
      </c>
      <c r="S32">
        <v>0.60669079020943795</v>
      </c>
      <c r="T32">
        <v>0.614089458382723</v>
      </c>
      <c r="U32">
        <v>0.340338735971148</v>
      </c>
      <c r="V32">
        <v>0.273750722411575</v>
      </c>
      <c r="W32">
        <v>0.19236537250543101</v>
      </c>
      <c r="X32">
        <v>0.31074406327800502</v>
      </c>
      <c r="Y32">
        <v>0.273750722411575</v>
      </c>
      <c r="Z32">
        <v>0.22196004519857501</v>
      </c>
      <c r="AA32">
        <v>0.15537203163900201</v>
      </c>
      <c r="AB32">
        <v>0.813794759908262</v>
      </c>
      <c r="AC32">
        <v>0.84338943260140498</v>
      </c>
      <c r="AD32">
        <v>0.83599076442811904</v>
      </c>
      <c r="AE32">
        <v>0.80639609173497595</v>
      </c>
      <c r="AF32">
        <v>0.73980807817540295</v>
      </c>
      <c r="AG32">
        <v>0.62142938740283005</v>
      </c>
      <c r="AH32">
        <v>0.62142938740283005</v>
      </c>
      <c r="AI32">
        <v>0.747206746348689</v>
      </c>
      <c r="AJ32">
        <v>0.747206746348689</v>
      </c>
      <c r="AK32">
        <v>0.77680141904183297</v>
      </c>
      <c r="AL32">
        <v>0.63305460513130596</v>
      </c>
      <c r="AM32">
        <v>0.62651334645749401</v>
      </c>
      <c r="AN32">
        <v>0.62922392480200795</v>
      </c>
      <c r="AO32">
        <v>0.59071460153738897</v>
      </c>
      <c r="AP32">
        <v>0.53950926855529402</v>
      </c>
      <c r="AQ32">
        <v>0.52159923039576495</v>
      </c>
      <c r="AR32">
        <v>0.56926673500059899</v>
      </c>
      <c r="AS32">
        <v>0.52727629317813696</v>
      </c>
      <c r="AT32">
        <v>0.403521569761148</v>
      </c>
      <c r="AU32">
        <v>9.0598291884370297E-2</v>
      </c>
      <c r="AV32">
        <v>1.0729348650908499</v>
      </c>
      <c r="AW32">
        <v>0.63821169818668999</v>
      </c>
      <c r="AX32">
        <v>1.04899658367627</v>
      </c>
      <c r="AY32">
        <v>0.78911636481886205</v>
      </c>
      <c r="AZ32">
        <v>0.99652106850864297</v>
      </c>
      <c r="BA32">
        <v>0.60576111002654398</v>
      </c>
      <c r="BB32">
        <v>0.26820896638866598</v>
      </c>
      <c r="BC32">
        <v>0.42031598923159902</v>
      </c>
      <c r="BD32">
        <v>0.30039667604991199</v>
      </c>
    </row>
    <row r="33" spans="1:56" hidden="1" x14ac:dyDescent="0.25">
      <c r="A33" t="s">
        <v>5</v>
      </c>
      <c r="B33" t="s">
        <v>34</v>
      </c>
      <c r="C33" t="str">
        <f>VLOOKUP(B33,'[1]Distribution calcs'!$H:$I,2,FALSE)</f>
        <v>Energy Prod</v>
      </c>
      <c r="D33" t="s">
        <v>35</v>
      </c>
      <c r="E33" t="s">
        <v>18</v>
      </c>
      <c r="F33" t="s">
        <v>6</v>
      </c>
      <c r="G33">
        <f>VLOOKUP(E33,[1]naei_ukdata_20210113102859!$E:$H,4,FALSE)</f>
        <v>-1000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4.3627739715397101E-2</v>
      </c>
      <c r="V33">
        <v>1.6647426996664699E-2</v>
      </c>
      <c r="W33">
        <v>4.59239365425232E-3</v>
      </c>
      <c r="X33">
        <v>5.7404920678153998E-3</v>
      </c>
      <c r="Y33">
        <v>6.3145412745969397E-3</v>
      </c>
      <c r="Z33">
        <v>6.3145412745969397E-3</v>
      </c>
      <c r="AA33">
        <v>5.7404920678153998E-3</v>
      </c>
      <c r="AB33">
        <v>5.3288678056645899E-3</v>
      </c>
      <c r="AC33">
        <v>5.46600778595742E-3</v>
      </c>
      <c r="AD33">
        <v>3.8007365966872403E-2</v>
      </c>
      <c r="AE33">
        <v>4.79794016767374E-2</v>
      </c>
      <c r="AF33">
        <v>3.7870225986579603E-2</v>
      </c>
      <c r="AG33">
        <v>4.81361330827864E-2</v>
      </c>
      <c r="AH33">
        <v>5.8284491624456397E-2</v>
      </c>
      <c r="AI33">
        <v>6.1164431210606003E-2</v>
      </c>
      <c r="AJ33">
        <v>7.3526620721703503E-2</v>
      </c>
      <c r="AK33">
        <v>8.1402373860559096E-2</v>
      </c>
      <c r="AL33">
        <v>9.2366595403478705E-2</v>
      </c>
      <c r="AM33">
        <v>0.103318819189348</v>
      </c>
      <c r="AN33">
        <v>0.130143242626269</v>
      </c>
      <c r="AO33">
        <v>0.128828656704426</v>
      </c>
      <c r="AP33">
        <v>0.11394306237396</v>
      </c>
      <c r="AQ33">
        <v>0.17633438730169401</v>
      </c>
      <c r="AR33">
        <v>0.20957833245106899</v>
      </c>
      <c r="AS33">
        <v>0.19879277849351301</v>
      </c>
      <c r="AT33">
        <v>0.117569214184639</v>
      </c>
      <c r="AU33">
        <v>0.187643350447223</v>
      </c>
      <c r="AV33">
        <v>0.186571529796073</v>
      </c>
      <c r="AW33">
        <v>0.23032317730948801</v>
      </c>
      <c r="AX33">
        <v>0.18365066294710899</v>
      </c>
      <c r="AY33">
        <v>0.25407741948159002</v>
      </c>
      <c r="AZ33">
        <v>0.219601754954767</v>
      </c>
      <c r="BA33">
        <v>0.16545736680655099</v>
      </c>
      <c r="BB33">
        <v>0.18935964667914901</v>
      </c>
      <c r="BC33">
        <v>0.17409569682836201</v>
      </c>
      <c r="BD33">
        <v>0.20696838747997501</v>
      </c>
    </row>
    <row r="34" spans="1:56" hidden="1" x14ac:dyDescent="0.25">
      <c r="A34" t="s">
        <v>5</v>
      </c>
      <c r="B34" t="s">
        <v>34</v>
      </c>
      <c r="C34" t="str">
        <f>VLOOKUP(B34,'[1]Distribution calcs'!$H:$I,2,FALSE)</f>
        <v>Energy Prod</v>
      </c>
      <c r="D34" t="s">
        <v>35</v>
      </c>
      <c r="E34" t="s">
        <v>20</v>
      </c>
      <c r="F34" t="s">
        <v>6</v>
      </c>
      <c r="G34">
        <f>VLOOKUP(E34,[1]naei_ukdata_20210113102859!$E:$H,4,FALSE)</f>
        <v>-1000</v>
      </c>
      <c r="H34">
        <v>1.42646245371322</v>
      </c>
      <c r="I34">
        <v>1.6934631818643</v>
      </c>
      <c r="J34">
        <v>1.63445749608505</v>
      </c>
      <c r="K34">
        <v>1.7406677304876901</v>
      </c>
      <c r="L34">
        <v>1.7155903140315101</v>
      </c>
      <c r="M34">
        <v>1.4825178552035001</v>
      </c>
      <c r="N34">
        <v>1.7126400297425499</v>
      </c>
      <c r="O34">
        <v>1.67723661827501</v>
      </c>
      <c r="P34">
        <v>1.7037891768756701</v>
      </c>
      <c r="Q34">
        <v>1.5916783738950999</v>
      </c>
      <c r="R34">
        <v>1.4441641594469901</v>
      </c>
      <c r="S34">
        <v>1.25977139138686</v>
      </c>
      <c r="T34">
        <v>1.34385449362228</v>
      </c>
      <c r="U34">
        <v>1.36450648364501</v>
      </c>
      <c r="V34">
        <v>1.3704070522229399</v>
      </c>
      <c r="W34">
        <v>1.43088788014666</v>
      </c>
      <c r="X34">
        <v>1.6580597703967499</v>
      </c>
      <c r="Y34">
        <v>1.6329823539405699</v>
      </c>
      <c r="Z34">
        <v>1.79518898414771</v>
      </c>
      <c r="AA34">
        <v>1.87813622693189</v>
      </c>
      <c r="AB34">
        <v>1.9107525004652299</v>
      </c>
      <c r="AC34">
        <v>1.86253447513937</v>
      </c>
      <c r="AD34">
        <v>1.84159637645924</v>
      </c>
      <c r="AE34">
        <v>1.96355073487737</v>
      </c>
      <c r="AF34">
        <v>1.89922647979756</v>
      </c>
      <c r="AG34">
        <v>2.03195187936364</v>
      </c>
      <c r="AH34">
        <v>2.1472093507528802</v>
      </c>
      <c r="AI34">
        <v>2.02517141121655</v>
      </c>
      <c r="AJ34">
        <v>1.9214651857082701</v>
      </c>
      <c r="AK34">
        <v>1.86414370000454</v>
      </c>
      <c r="AL34">
        <v>1.5930274917571901</v>
      </c>
      <c r="AM34">
        <v>1.23582966139745</v>
      </c>
      <c r="AN34">
        <v>1.5048490931231</v>
      </c>
      <c r="AO34">
        <v>1.3841886629123199</v>
      </c>
      <c r="AP34">
        <v>1.54397932529507</v>
      </c>
      <c r="AQ34">
        <v>1.5400220151284301</v>
      </c>
      <c r="AR34">
        <v>1.8288274508429601</v>
      </c>
      <c r="AS34">
        <v>1.5088498450144501</v>
      </c>
      <c r="AT34">
        <v>1.6227241451529499</v>
      </c>
      <c r="AU34">
        <v>2.5928820578427501</v>
      </c>
      <c r="AV34">
        <v>2.0419564340766199</v>
      </c>
      <c r="AW34">
        <v>2.0888043381542798</v>
      </c>
      <c r="AX34">
        <v>1.3521196602619201</v>
      </c>
      <c r="AY34">
        <v>1.8175903635847599</v>
      </c>
      <c r="AZ34">
        <v>1.2756634548374199</v>
      </c>
      <c r="BA34">
        <v>1.02892034564091</v>
      </c>
      <c r="BB34">
        <v>1.29636729194773</v>
      </c>
      <c r="BC34">
        <v>1.0827845250174399</v>
      </c>
      <c r="BD34">
        <v>1.2018127273865999</v>
      </c>
    </row>
    <row r="35" spans="1:56" hidden="1" x14ac:dyDescent="0.25">
      <c r="A35" t="s">
        <v>5</v>
      </c>
      <c r="B35" t="s">
        <v>34</v>
      </c>
      <c r="C35" t="str">
        <f>VLOOKUP(B35,'[1]Distribution calcs'!$H:$I,2,FALSE)</f>
        <v>Energy Prod</v>
      </c>
      <c r="D35" t="s">
        <v>35</v>
      </c>
      <c r="E35" t="s">
        <v>38</v>
      </c>
      <c r="F35" t="s">
        <v>6</v>
      </c>
      <c r="G35">
        <f>VLOOKUP(E35,[1]naei_ukdata_20210113102859!$E:$H,4,FALSE)</f>
        <v>-949</v>
      </c>
      <c r="H35">
        <v>5.8044999999999998E-3</v>
      </c>
      <c r="I35">
        <v>5.8044999999999998E-3</v>
      </c>
      <c r="J35">
        <v>5.8044999999999998E-3</v>
      </c>
      <c r="K35">
        <v>5.8044999999999998E-3</v>
      </c>
      <c r="L35">
        <v>5.8044999999999998E-3</v>
      </c>
      <c r="M35">
        <v>5.8044999999999998E-3</v>
      </c>
      <c r="N35">
        <v>5.8044999999999998E-3</v>
      </c>
      <c r="O35">
        <v>5.8044999999999998E-3</v>
      </c>
      <c r="P35">
        <v>5.8044999999999998E-3</v>
      </c>
      <c r="Q35">
        <v>5.8044999999999998E-3</v>
      </c>
      <c r="R35">
        <v>0</v>
      </c>
      <c r="S35">
        <v>0</v>
      </c>
      <c r="T35">
        <v>5.8044999999999998E-3</v>
      </c>
      <c r="U35">
        <v>0</v>
      </c>
      <c r="V35">
        <v>5.8044999999999998E-3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1.1609E-2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</row>
    <row r="36" spans="1:56" hidden="1" x14ac:dyDescent="0.25">
      <c r="A36" t="s">
        <v>5</v>
      </c>
      <c r="B36" t="s">
        <v>34</v>
      </c>
      <c r="C36" t="str">
        <f>VLOOKUP(B36,'[1]Distribution calcs'!$H:$I,2,FALSE)</f>
        <v>Energy Prod</v>
      </c>
      <c r="D36" t="s">
        <v>35</v>
      </c>
      <c r="E36" t="s">
        <v>22</v>
      </c>
      <c r="F36" t="s">
        <v>6</v>
      </c>
      <c r="G36">
        <f>VLOOKUP(E36,[1]naei_ukdata_20210113102859!$E:$H,4,FALSE)</f>
        <v>-1000</v>
      </c>
      <c r="H36">
        <v>0.85461511674248902</v>
      </c>
      <c r="I36">
        <v>0.93296156462231705</v>
      </c>
      <c r="J36">
        <v>1.03201438817597</v>
      </c>
      <c r="K36">
        <v>1.11748324207725</v>
      </c>
      <c r="L36">
        <v>1.08583626893562</v>
      </c>
      <c r="M36">
        <v>1.0419270109227501</v>
      </c>
      <c r="N36">
        <v>1.1359868080343301</v>
      </c>
      <c r="O36">
        <v>1.09685029654077</v>
      </c>
      <c r="P36">
        <v>1.1800429184549399</v>
      </c>
      <c r="Q36">
        <v>1.3190257510729599</v>
      </c>
      <c r="R36">
        <v>1.22462231759657</v>
      </c>
      <c r="S36">
        <v>1.27444635193133</v>
      </c>
      <c r="T36">
        <v>1.61010300429185</v>
      </c>
      <c r="U36">
        <v>2.0139399141630898</v>
      </c>
      <c r="V36">
        <v>2.3128841201716699</v>
      </c>
      <c r="W36">
        <v>2.3233733905579399</v>
      </c>
      <c r="X36">
        <v>2.3469742489270402</v>
      </c>
      <c r="Y36">
        <v>2.4099098712446301</v>
      </c>
      <c r="Z36">
        <v>2.6039613733905602</v>
      </c>
      <c r="AA36">
        <v>2.6459184549356198</v>
      </c>
      <c r="AB36">
        <v>2.5593819742489301</v>
      </c>
      <c r="AC36">
        <v>2.7350772532188801</v>
      </c>
      <c r="AD36">
        <v>2.7455665236051501</v>
      </c>
      <c r="AE36">
        <v>2.8058798283261801</v>
      </c>
      <c r="AF36">
        <v>2.48595708154506</v>
      </c>
      <c r="AG36">
        <v>3.0077982832618</v>
      </c>
      <c r="AH36">
        <v>2.9291287553648102</v>
      </c>
      <c r="AI36">
        <v>3.1022017167381999</v>
      </c>
      <c r="AJ36">
        <v>3.1231802575107301</v>
      </c>
      <c r="AK36">
        <v>3.0550000000000002</v>
      </c>
      <c r="AL36">
        <v>1.8286</v>
      </c>
      <c r="AM36">
        <v>1.276</v>
      </c>
      <c r="AN36">
        <v>1.1503802999999999</v>
      </c>
      <c r="AO36">
        <v>1.105</v>
      </c>
      <c r="AP36">
        <v>1.5</v>
      </c>
      <c r="AQ36">
        <v>5.30905</v>
      </c>
      <c r="AR36">
        <v>2.4338343971340501</v>
      </c>
      <c r="AS36">
        <v>2.2387308282975198</v>
      </c>
      <c r="AT36">
        <v>1.55909881980807</v>
      </c>
      <c r="AU36">
        <v>3.12936700411371</v>
      </c>
      <c r="AV36">
        <v>2.0230252251856702</v>
      </c>
      <c r="AW36">
        <v>1.64622256142934</v>
      </c>
      <c r="AX36">
        <v>1.8308707096475101</v>
      </c>
      <c r="AY36">
        <v>1.9461642894145099</v>
      </c>
      <c r="AZ36">
        <v>2.4821401275517299</v>
      </c>
      <c r="BA36">
        <v>4.2309769036585498</v>
      </c>
      <c r="BB36">
        <v>3.29666208298051</v>
      </c>
      <c r="BC36">
        <v>2.8421011249502302</v>
      </c>
      <c r="BD36">
        <v>2.6775184878537899</v>
      </c>
    </row>
    <row r="37" spans="1:56" hidden="1" x14ac:dyDescent="0.25">
      <c r="A37" t="s">
        <v>5</v>
      </c>
      <c r="B37" t="s">
        <v>39</v>
      </c>
      <c r="C37" t="str">
        <f>VLOOKUP(B37,'[1]Distribution calcs'!$H:$I,2,FALSE)</f>
        <v>Energy Prod</v>
      </c>
      <c r="D37" t="s">
        <v>40</v>
      </c>
      <c r="E37" t="s">
        <v>41</v>
      </c>
      <c r="F37" t="s">
        <v>6</v>
      </c>
      <c r="G37">
        <f>VLOOKUP(E37,[1]naei_ukdata_20210113102859!$E:$H,4,FALSE)</f>
        <v>-1000</v>
      </c>
      <c r="H37">
        <v>0.35136630143999997</v>
      </c>
      <c r="I37">
        <v>0.27261178559999999</v>
      </c>
      <c r="J37">
        <v>0.17265413088000001</v>
      </c>
      <c r="K37">
        <v>0.13024785312000001</v>
      </c>
      <c r="L37">
        <v>0.13630589279999999</v>
      </c>
      <c r="M37">
        <v>0.1060156944</v>
      </c>
      <c r="N37">
        <v>0.14842197216</v>
      </c>
      <c r="O37">
        <v>0.15750903167999999</v>
      </c>
      <c r="P37">
        <v>0.15448001183999999</v>
      </c>
      <c r="Q37">
        <v>0.16659609119999999</v>
      </c>
      <c r="R37">
        <v>5.4522357120000003E-2</v>
      </c>
      <c r="S37">
        <v>7.8754515839999997E-2</v>
      </c>
      <c r="T37">
        <v>8.7841575359999993E-2</v>
      </c>
      <c r="U37">
        <v>0.1060156944</v>
      </c>
      <c r="V37">
        <v>8.7841575359999993E-2</v>
      </c>
      <c r="W37">
        <v>9.6928634880000003E-2</v>
      </c>
      <c r="X37">
        <v>9.9957654719999997E-2</v>
      </c>
      <c r="Y37">
        <v>0.1060156944</v>
      </c>
      <c r="Z37">
        <v>0.12113323199999999</v>
      </c>
      <c r="AA37">
        <v>0.127231236</v>
      </c>
      <c r="AB37">
        <v>0.120823164</v>
      </c>
      <c r="AC37">
        <v>0.10935064799999999</v>
      </c>
      <c r="AD37">
        <v>0.10159894799999999</v>
      </c>
      <c r="AE37">
        <v>0.10128888</v>
      </c>
      <c r="AF37">
        <v>0.107903664</v>
      </c>
      <c r="AG37">
        <v>0.110384208</v>
      </c>
      <c r="AH37">
        <v>0.11596543199999999</v>
      </c>
      <c r="AI37">
        <v>0.117515772</v>
      </c>
      <c r="AJ37">
        <v>0.11214126000000001</v>
      </c>
      <c r="AK37">
        <v>0.11193454799999999</v>
      </c>
      <c r="AL37">
        <v>0.109247292</v>
      </c>
      <c r="AM37">
        <v>6.7078044000000003E-2</v>
      </c>
      <c r="AN37">
        <v>5.2663116881564602E-2</v>
      </c>
      <c r="AO37">
        <v>4.4649792000000001E-2</v>
      </c>
      <c r="AP37">
        <v>3.0696732000000001E-2</v>
      </c>
      <c r="AQ37">
        <v>2.9433555206557899E-2</v>
      </c>
      <c r="AR37">
        <v>5.54416354895357E-2</v>
      </c>
      <c r="AS37">
        <v>7.2614745503316702E-2</v>
      </c>
      <c r="AT37">
        <v>6.6003437734816206E-2</v>
      </c>
      <c r="AU37">
        <v>5.2286235578218002E-2</v>
      </c>
      <c r="AV37">
        <v>7.5628006205583104E-2</v>
      </c>
      <c r="AW37">
        <v>6.7940067979052804E-2</v>
      </c>
      <c r="AX37">
        <v>6.9423094262179103E-2</v>
      </c>
      <c r="AY37">
        <v>7.7652217794212594E-2</v>
      </c>
      <c r="AZ37">
        <v>7.3486094664164198E-2</v>
      </c>
      <c r="BA37">
        <v>6.6278786189784E-2</v>
      </c>
      <c r="BB37">
        <v>6.5353991832147601E-2</v>
      </c>
      <c r="BC37">
        <v>5.8810723522024301E-2</v>
      </c>
      <c r="BD37">
        <v>6.2446587008699497E-2</v>
      </c>
    </row>
    <row r="38" spans="1:56" hidden="1" x14ac:dyDescent="0.25">
      <c r="A38" t="s">
        <v>5</v>
      </c>
      <c r="B38" t="s">
        <v>39</v>
      </c>
      <c r="C38" t="str">
        <f>VLOOKUP(B38,'[1]Distribution calcs'!$H:$I,2,FALSE)</f>
        <v>Energy Prod</v>
      </c>
      <c r="D38" t="s">
        <v>40</v>
      </c>
      <c r="E38" t="s">
        <v>42</v>
      </c>
      <c r="F38" t="s">
        <v>6</v>
      </c>
      <c r="G38">
        <f>VLOOKUP(E38,[1]naei_ukdata_20210113102859!$E:$H,4,FALSE)</f>
        <v>-1000</v>
      </c>
      <c r="H38">
        <v>1.2072419828930001</v>
      </c>
      <c r="I38">
        <v>1.25051230486049</v>
      </c>
      <c r="J38">
        <v>1.14450001604014</v>
      </c>
      <c r="K38">
        <v>1.33921646489385</v>
      </c>
      <c r="L38">
        <v>1.1466635321385199</v>
      </c>
      <c r="M38">
        <v>1.2180595633848801</v>
      </c>
      <c r="N38">
        <v>1.19209737020438</v>
      </c>
      <c r="O38">
        <v>1.07094046869541</v>
      </c>
      <c r="P38">
        <v>0.91084027741568896</v>
      </c>
      <c r="Q38">
        <v>0.95843763157992901</v>
      </c>
      <c r="R38">
        <v>0.78751985980833905</v>
      </c>
      <c r="S38">
        <v>0.67934405488961103</v>
      </c>
      <c r="T38">
        <v>0.64256428121724396</v>
      </c>
      <c r="U38">
        <v>0.620929120233498</v>
      </c>
      <c r="V38">
        <v>0.486791122134276</v>
      </c>
      <c r="W38">
        <v>0.64689131341399297</v>
      </c>
      <c r="X38">
        <v>0.62958318462699603</v>
      </c>
      <c r="Y38">
        <v>0.61660208803674899</v>
      </c>
      <c r="Z38">
        <v>0.579808534007067</v>
      </c>
      <c r="AA38">
        <v>0.55315830727208504</v>
      </c>
      <c r="AB38">
        <v>0.56880885593639596</v>
      </c>
      <c r="AC38">
        <v>0.51927339294699604</v>
      </c>
      <c r="AD38">
        <v>0.45120827092579502</v>
      </c>
      <c r="AE38">
        <v>0.40521632838869298</v>
      </c>
      <c r="AF38">
        <v>0.41784011999999998</v>
      </c>
      <c r="AG38">
        <v>0.39284676000000002</v>
      </c>
      <c r="AH38">
        <v>0.46820267999999998</v>
      </c>
      <c r="AI38">
        <v>0.46124964000000002</v>
      </c>
      <c r="AJ38">
        <v>0.53463240000000001</v>
      </c>
      <c r="AK38">
        <v>0.49639067999999997</v>
      </c>
      <c r="AL38">
        <v>0.52194779999999996</v>
      </c>
      <c r="AM38">
        <v>0.44349119999999997</v>
      </c>
      <c r="AN38">
        <v>0.40116959586974499</v>
      </c>
      <c r="AO38">
        <v>0.41962536</v>
      </c>
      <c r="AP38">
        <v>0.40647095999999999</v>
      </c>
      <c r="AQ38">
        <v>0.40595528788886598</v>
      </c>
      <c r="AR38">
        <v>0.40229977876615802</v>
      </c>
      <c r="AS38">
        <v>0.39724894320934401</v>
      </c>
      <c r="AT38">
        <v>0.40867337545621801</v>
      </c>
      <c r="AU38">
        <v>0.36528774730262498</v>
      </c>
      <c r="AV38">
        <v>0.36275214713092901</v>
      </c>
      <c r="AW38">
        <v>0.36002351077829797</v>
      </c>
      <c r="AX38">
        <v>0.35855345197000399</v>
      </c>
      <c r="AY38">
        <v>0.34232341354734502</v>
      </c>
      <c r="AZ38">
        <v>0.34999692543559602</v>
      </c>
      <c r="BA38">
        <v>0.299250491284622</v>
      </c>
      <c r="BB38">
        <v>0.147385794000952</v>
      </c>
      <c r="BC38">
        <v>0.14523935016516501</v>
      </c>
      <c r="BD38">
        <v>0.14068222159503599</v>
      </c>
    </row>
    <row r="39" spans="1:56" hidden="1" x14ac:dyDescent="0.25">
      <c r="A39" t="s">
        <v>5</v>
      </c>
      <c r="B39" t="s">
        <v>39</v>
      </c>
      <c r="C39" t="str">
        <f>VLOOKUP(B39,'[1]Distribution calcs'!$H:$I,2,FALSE)</f>
        <v>Energy Prod</v>
      </c>
      <c r="D39" t="s">
        <v>40</v>
      </c>
      <c r="E39" t="s">
        <v>43</v>
      </c>
      <c r="F39" t="s">
        <v>6</v>
      </c>
      <c r="G39">
        <f>VLOOKUP(E39,[1]naei_ukdata_20210113102859!$E:$H,4,FALSE)</f>
        <v>-1000</v>
      </c>
      <c r="H39">
        <v>1.74996682653119E-3</v>
      </c>
      <c r="I39">
        <v>1.24997630466514E-3</v>
      </c>
      <c r="J39">
        <v>4.99990521866055E-4</v>
      </c>
      <c r="K39">
        <v>4.99990521866055E-4</v>
      </c>
      <c r="L39">
        <v>4.99990521866055E-4</v>
      </c>
      <c r="M39">
        <v>7.4998578279908304E-4</v>
      </c>
      <c r="N39">
        <v>7.4998578279908304E-4</v>
      </c>
      <c r="O39">
        <v>1.24997630466514E-3</v>
      </c>
      <c r="P39">
        <v>9.9998104373210999E-4</v>
      </c>
      <c r="Q39">
        <v>7.4998578279908304E-4</v>
      </c>
      <c r="R39">
        <v>1.24997630466514E-3</v>
      </c>
      <c r="S39">
        <v>1.74996682653119E-3</v>
      </c>
      <c r="T39">
        <v>1.49997156559817E-3</v>
      </c>
      <c r="U39">
        <v>9.9998104373210999E-4</v>
      </c>
      <c r="V39">
        <v>2.4999526093302701E-4</v>
      </c>
      <c r="W39">
        <v>9.9998104373210999E-4</v>
      </c>
      <c r="X39">
        <v>2.4999526093302701E-4</v>
      </c>
      <c r="Y39">
        <v>2.4999526093302701E-4</v>
      </c>
      <c r="Z39">
        <v>2.4737929596421097E-4</v>
      </c>
      <c r="AA39">
        <v>2.4737929596421097E-4</v>
      </c>
      <c r="AB39">
        <v>2.4737929596421097E-4</v>
      </c>
      <c r="AC39">
        <v>2.4737929596421097E-4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</row>
    <row r="40" spans="1:56" hidden="1" x14ac:dyDescent="0.25">
      <c r="A40" t="s">
        <v>5</v>
      </c>
      <c r="B40" t="s">
        <v>39</v>
      </c>
      <c r="C40" t="str">
        <f>VLOOKUP(B40,'[1]Distribution calcs'!$H:$I,2,FALSE)</f>
        <v>Energy Prod</v>
      </c>
      <c r="D40" t="s">
        <v>40</v>
      </c>
      <c r="E40" t="s">
        <v>18</v>
      </c>
      <c r="F40" t="s">
        <v>6</v>
      </c>
      <c r="G40">
        <f>VLOOKUP(E40,[1]naei_ukdata_20210113102859!$E:$H,4,FALSE)</f>
        <v>-1000</v>
      </c>
      <c r="H40" s="1">
        <v>2.6872615001656199E-5</v>
      </c>
      <c r="I40" s="1">
        <v>5.39789049163702E-5</v>
      </c>
      <c r="J40" s="1">
        <v>8.4356643613894605E-5</v>
      </c>
      <c r="K40" s="1">
        <v>8.9497491701167996E-5</v>
      </c>
      <c r="L40" s="1">
        <v>9.0665866266457398E-5</v>
      </c>
      <c r="M40" s="1">
        <v>8.5758693092241898E-5</v>
      </c>
      <c r="N40">
        <v>1.01882262093236E-4</v>
      </c>
      <c r="O40">
        <v>1.1309865792001399E-4</v>
      </c>
      <c r="P40">
        <v>1.0421901122381401E-4</v>
      </c>
      <c r="Q40">
        <v>1.2571710322513901E-4</v>
      </c>
      <c r="R40">
        <v>1.05387385789104E-4</v>
      </c>
      <c r="S40" s="1">
        <v>9.5573039440672897E-5</v>
      </c>
      <c r="T40" s="1">
        <v>8.5291343266126197E-5</v>
      </c>
      <c r="U40" s="1">
        <v>9.1133216092573099E-5</v>
      </c>
      <c r="V40">
        <v>1.04920035962988E-4</v>
      </c>
      <c r="W40">
        <v>1.04920035962988E-4</v>
      </c>
      <c r="X40" s="1">
        <v>9.7909788571251606E-5</v>
      </c>
      <c r="Y40">
        <v>1.0865883457191399E-4</v>
      </c>
      <c r="Z40">
        <v>1.0422081853660901E-4</v>
      </c>
      <c r="AA40">
        <v>1.09180297469343E-4</v>
      </c>
      <c r="AB40">
        <v>1.08390927028281E-4</v>
      </c>
      <c r="AC40">
        <v>1.0018625850451299E-4</v>
      </c>
      <c r="AD40">
        <v>1.10894586811044E-4</v>
      </c>
      <c r="AE40">
        <v>1.2420225616592101E-4</v>
      </c>
      <c r="AF40">
        <v>1.6207609045931E-4</v>
      </c>
      <c r="AG40" s="1">
        <v>9.3833526055390202E-5</v>
      </c>
      <c r="AH40">
        <v>1.9619737266127099E-4</v>
      </c>
      <c r="AI40">
        <v>1.2795480825734999E-4</v>
      </c>
      <c r="AJ40" s="1">
        <v>5.9712243853430097E-5</v>
      </c>
      <c r="AK40">
        <v>1.1089416715637E-4</v>
      </c>
      <c r="AL40">
        <v>1.4501544935833E-4</v>
      </c>
      <c r="AM40" s="1">
        <v>7.6772884954410197E-5</v>
      </c>
      <c r="AN40">
        <v>0</v>
      </c>
      <c r="AO40" s="1">
        <v>8.5303205504900192E-6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</row>
    <row r="41" spans="1:56" hidden="1" x14ac:dyDescent="0.25">
      <c r="A41" t="s">
        <v>5</v>
      </c>
      <c r="B41" t="s">
        <v>39</v>
      </c>
      <c r="C41" t="str">
        <f>VLOOKUP(B41,'[1]Distribution calcs'!$H:$I,2,FALSE)</f>
        <v>Energy Prod</v>
      </c>
      <c r="D41" t="s">
        <v>44</v>
      </c>
      <c r="E41" t="s">
        <v>13</v>
      </c>
      <c r="F41" t="s">
        <v>6</v>
      </c>
      <c r="G41">
        <f>VLOOKUP(E41,[1]naei_ukdata_20210113102859!$E:$H,4,FALSE)</f>
        <v>-1000</v>
      </c>
      <c r="H41">
        <v>48.815928226089497</v>
      </c>
      <c r="I41">
        <v>41.101493972743697</v>
      </c>
      <c r="J41">
        <v>35.941675652473201</v>
      </c>
      <c r="K41">
        <v>35.941675652473201</v>
      </c>
      <c r="L41">
        <v>30.832443786322902</v>
      </c>
      <c r="M41">
        <v>30.351872472179998</v>
      </c>
      <c r="N41">
        <v>27.797256539104801</v>
      </c>
      <c r="O41">
        <v>27.797256539104801</v>
      </c>
      <c r="P41">
        <v>25.293227060149999</v>
      </c>
      <c r="Q41">
        <v>20.209288421059799</v>
      </c>
      <c r="R41">
        <v>15.807382533507999</v>
      </c>
      <c r="S41">
        <v>15.5806278690524</v>
      </c>
      <c r="T41">
        <v>13.5065832501201</v>
      </c>
      <c r="U41">
        <v>12.2925083512329</v>
      </c>
      <c r="V41">
        <v>5.2862844555713497</v>
      </c>
      <c r="W41">
        <v>8.3973513839698004</v>
      </c>
      <c r="X41">
        <v>7.7397274804059002</v>
      </c>
      <c r="Y41">
        <v>5.94390835913525</v>
      </c>
      <c r="Z41">
        <v>4.9574725037893996</v>
      </c>
      <c r="AA41">
        <v>3.6928111507819001</v>
      </c>
      <c r="AB41">
        <v>2.9628144000000001</v>
      </c>
      <c r="AC41">
        <v>2.77341119141968</v>
      </c>
      <c r="AD41">
        <v>1.96323198409149</v>
      </c>
      <c r="AE41">
        <v>1.1928498131188801</v>
      </c>
      <c r="AF41">
        <v>0.54866846391587998</v>
      </c>
      <c r="AG41">
        <v>0.19951580506031999</v>
      </c>
      <c r="AH41">
        <v>0.19810079938712</v>
      </c>
      <c r="AI41">
        <v>0.19668579363944</v>
      </c>
      <c r="AJ41">
        <v>0.13088802816914999</v>
      </c>
      <c r="AK41">
        <v>0.25912292056140002</v>
      </c>
      <c r="AL41">
        <v>0.31409547486408002</v>
      </c>
      <c r="AM41">
        <v>0.26357664813690002</v>
      </c>
      <c r="AN41">
        <v>0.23644362954177001</v>
      </c>
      <c r="AO41">
        <v>0.15960811695276</v>
      </c>
      <c r="AP41">
        <v>0.21124660354951999</v>
      </c>
      <c r="AQ41">
        <v>0.15157448813283</v>
      </c>
      <c r="AR41">
        <v>9.9879602459884795E-2</v>
      </c>
      <c r="AS41">
        <v>0.121437420970996</v>
      </c>
      <c r="AT41">
        <v>0.13873696830000001</v>
      </c>
      <c r="AU41">
        <v>0.12576357639999999</v>
      </c>
      <c r="AV41">
        <v>0.1273081985</v>
      </c>
      <c r="AW41">
        <v>9.6918217200000004E-2</v>
      </c>
      <c r="AX41">
        <v>9.8200204200000002E-2</v>
      </c>
      <c r="AY41">
        <v>6.6663323999999996E-2</v>
      </c>
      <c r="AZ41">
        <v>1.5640241400000001E-2</v>
      </c>
      <c r="BA41">
        <v>0</v>
      </c>
      <c r="BB41">
        <v>0</v>
      </c>
      <c r="BC41">
        <v>0</v>
      </c>
      <c r="BD41">
        <v>0</v>
      </c>
    </row>
    <row r="42" spans="1:56" hidden="1" x14ac:dyDescent="0.25">
      <c r="A42" t="s">
        <v>5</v>
      </c>
      <c r="B42" t="s">
        <v>39</v>
      </c>
      <c r="C42" t="str">
        <f>VLOOKUP(B42,'[1]Distribution calcs'!$H:$I,2,FALSE)</f>
        <v>Energy Prod</v>
      </c>
      <c r="D42" t="s">
        <v>44</v>
      </c>
      <c r="E42" t="s">
        <v>42</v>
      </c>
      <c r="F42" t="s">
        <v>6</v>
      </c>
      <c r="G42">
        <f>VLOOKUP(E42,[1]naei_ukdata_20210113102859!$E:$H,4,FALSE)</f>
        <v>-1000</v>
      </c>
      <c r="H42">
        <v>8.2611197999999993E-3</v>
      </c>
      <c r="I42">
        <v>1.9275946200000001E-2</v>
      </c>
      <c r="J42">
        <v>1.6522239599999999E-2</v>
      </c>
      <c r="K42">
        <v>3.0290772600000002E-2</v>
      </c>
      <c r="L42">
        <v>2.7537065999999999E-2</v>
      </c>
      <c r="M42">
        <v>3.3044479199999997E-2</v>
      </c>
      <c r="N42">
        <v>3.3044479199999997E-2</v>
      </c>
      <c r="O42">
        <v>1.9275946200000001E-2</v>
      </c>
      <c r="P42">
        <v>5.5074132000000001E-3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</row>
    <row r="43" spans="1:56" hidden="1" x14ac:dyDescent="0.25">
      <c r="A43" t="s">
        <v>5</v>
      </c>
      <c r="B43" t="s">
        <v>39</v>
      </c>
      <c r="C43" t="str">
        <f>VLOOKUP(B43,'[1]Distribution calcs'!$H:$I,2,FALSE)</f>
        <v>Energy Prod</v>
      </c>
      <c r="D43" t="s">
        <v>44</v>
      </c>
      <c r="E43" t="s">
        <v>43</v>
      </c>
      <c r="F43" t="s">
        <v>6</v>
      </c>
      <c r="G43">
        <f>VLOOKUP(E43,[1]naei_ukdata_20210113102859!$E:$H,4,FALSE)</f>
        <v>-1000</v>
      </c>
      <c r="H43">
        <v>9.0003171099728007E-3</v>
      </c>
      <c r="I43">
        <v>7.5002642583106701E-3</v>
      </c>
      <c r="J43">
        <v>5.75020259803818E-3</v>
      </c>
      <c r="K43">
        <v>7.2502554497003097E-3</v>
      </c>
      <c r="L43">
        <v>6.7502378324796001E-3</v>
      </c>
      <c r="M43">
        <v>7.2502554497003097E-3</v>
      </c>
      <c r="N43">
        <v>7.5002642583106701E-3</v>
      </c>
      <c r="O43">
        <v>8.7503083013624507E-3</v>
      </c>
      <c r="P43">
        <v>7.5002642583106701E-3</v>
      </c>
      <c r="Q43">
        <v>7.7502730669210202E-3</v>
      </c>
      <c r="R43">
        <v>8.0002818755313797E-3</v>
      </c>
      <c r="S43">
        <v>7.5002642583106701E-3</v>
      </c>
      <c r="T43">
        <v>7.5002642583106701E-3</v>
      </c>
      <c r="U43">
        <v>7.7502730669210202E-3</v>
      </c>
      <c r="V43">
        <v>2.5000880861035602E-3</v>
      </c>
      <c r="W43">
        <v>5.75020259803818E-3</v>
      </c>
      <c r="X43">
        <v>5.2501849808174704E-3</v>
      </c>
      <c r="Y43">
        <v>5.2501849808174704E-3</v>
      </c>
      <c r="Z43">
        <v>5.5001937894278204E-3</v>
      </c>
      <c r="AA43">
        <v>5.5001937894278204E-3</v>
      </c>
      <c r="AB43">
        <v>5.74943605103028E-3</v>
      </c>
      <c r="AC43">
        <v>4.5040092506587297E-3</v>
      </c>
      <c r="AD43">
        <v>4.5551911739616698E-3</v>
      </c>
      <c r="AE43">
        <v>4.9390555987337201E-3</v>
      </c>
      <c r="AF43">
        <v>5.9456334236915502E-3</v>
      </c>
      <c r="AG43">
        <v>3.4718404640494398E-3</v>
      </c>
      <c r="AH43">
        <v>3.12209732147935E-3</v>
      </c>
      <c r="AI43">
        <v>2.7979451405607302E-3</v>
      </c>
      <c r="AJ43">
        <v>2.5079142418440699E-3</v>
      </c>
      <c r="AK43">
        <v>2.8235361022121998E-3</v>
      </c>
      <c r="AL43">
        <v>3.1391579625803302E-3</v>
      </c>
      <c r="AM43">
        <v>5.3314503440562598E-3</v>
      </c>
      <c r="AN43">
        <v>5.1352529713949904E-3</v>
      </c>
      <c r="AO43">
        <v>7.16546926241162E-3</v>
      </c>
      <c r="AP43">
        <v>6.3550888101150697E-3</v>
      </c>
      <c r="AQ43">
        <v>5.9882850264440001E-3</v>
      </c>
      <c r="AR43">
        <v>6.0309366291964404E-3</v>
      </c>
      <c r="AS43">
        <v>5.7750270126817396E-3</v>
      </c>
      <c r="AT43">
        <v>6.0265008625101897E-3</v>
      </c>
      <c r="AU43">
        <v>5.8914658881959302E-3</v>
      </c>
      <c r="AV43">
        <v>6.85837772259398E-3</v>
      </c>
      <c r="AW43">
        <v>5.5867628381324301E-3</v>
      </c>
      <c r="AX43">
        <v>4.3636854776031696E-3</v>
      </c>
      <c r="AY43">
        <v>3.5656739901048298E-3</v>
      </c>
      <c r="AZ43">
        <v>3.2244611680852298E-3</v>
      </c>
      <c r="BA43">
        <v>2.9258999488180801E-3</v>
      </c>
      <c r="BB43">
        <v>3.7021591189126701E-3</v>
      </c>
      <c r="BC43">
        <v>3.3770686027334998E-3</v>
      </c>
      <c r="BD43">
        <v>3.2500521297366999E-3</v>
      </c>
    </row>
    <row r="44" spans="1:56" hidden="1" x14ac:dyDescent="0.25">
      <c r="A44" t="s">
        <v>5</v>
      </c>
      <c r="B44" t="s">
        <v>39</v>
      </c>
      <c r="C44" t="str">
        <f>VLOOKUP(B44,'[1]Distribution calcs'!$H:$I,2,FALSE)</f>
        <v>Energy Prod</v>
      </c>
      <c r="D44" t="s">
        <v>44</v>
      </c>
      <c r="E44" t="s">
        <v>18</v>
      </c>
      <c r="F44" t="s">
        <v>6</v>
      </c>
      <c r="G44">
        <f>VLOOKUP(E44,[1]naei_ukdata_20210113102859!$E:$H,4,FALSE)</f>
        <v>-1000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2.4853077718457899E-2</v>
      </c>
      <c r="V44">
        <v>3.5898890037772503E-2</v>
      </c>
      <c r="W44">
        <v>1.93301715588006E-2</v>
      </c>
      <c r="X44">
        <v>3.8660343117601102E-2</v>
      </c>
      <c r="Y44">
        <v>4.97061554369157E-2</v>
      </c>
      <c r="Z44">
        <v>3.8660343117601102E-2</v>
      </c>
      <c r="AA44">
        <v>4.2526377429361203E-2</v>
      </c>
      <c r="AB44">
        <v>3.1854536502154397E-2</v>
      </c>
      <c r="AC44">
        <v>5.9373840225908997E-2</v>
      </c>
      <c r="AD44">
        <v>9.8202446849836894E-2</v>
      </c>
      <c r="AE44">
        <v>3.9111339196432102E-2</v>
      </c>
      <c r="AF44">
        <v>2.50689547620505E-2</v>
      </c>
      <c r="AG44">
        <v>3.4681862227197699E-2</v>
      </c>
      <c r="AH44">
        <v>3.2420001647163001E-2</v>
      </c>
      <c r="AI44">
        <v>1.81891288311118E-2</v>
      </c>
      <c r="AJ44">
        <v>6.3143607738199098E-3</v>
      </c>
      <c r="AK44">
        <v>1.3194186691563999E-3</v>
      </c>
      <c r="AL44">
        <v>5.6546514392417002E-4</v>
      </c>
      <c r="AM44">
        <v>3.7697676261611398E-4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8.0107482989004598E-3</v>
      </c>
      <c r="AU44">
        <v>7.3510575999696601E-3</v>
      </c>
      <c r="AV44">
        <v>6.97419196051563E-3</v>
      </c>
      <c r="AW44">
        <v>5.76538220972133E-3</v>
      </c>
      <c r="AX44">
        <v>9.0711734419979193E-3</v>
      </c>
      <c r="AY44">
        <v>5.6531880143791801E-3</v>
      </c>
      <c r="AZ44">
        <v>9.4148002018421204E-3</v>
      </c>
      <c r="BA44">
        <v>7.4498716154880002E-3</v>
      </c>
      <c r="BB44">
        <v>7.27079900907243E-3</v>
      </c>
      <c r="BC44">
        <v>7.1952826216066202E-3</v>
      </c>
      <c r="BD44">
        <v>7.4467234708903698E-3</v>
      </c>
    </row>
    <row r="45" spans="1:56" hidden="1" x14ac:dyDescent="0.25">
      <c r="A45" t="s">
        <v>5</v>
      </c>
      <c r="B45" t="s">
        <v>39</v>
      </c>
      <c r="C45" t="str">
        <f>VLOOKUP(B45,'[1]Distribution calcs'!$H:$I,2,FALSE)</f>
        <v>Energy Prod</v>
      </c>
      <c r="D45" t="s">
        <v>45</v>
      </c>
      <c r="E45" t="s">
        <v>43</v>
      </c>
      <c r="F45" t="s">
        <v>6</v>
      </c>
      <c r="G45">
        <f>VLOOKUP(E45,[1]naei_ukdata_20210113102859!$E:$H,4,FALSE)</f>
        <v>-1000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2.50008808610356E-4</v>
      </c>
      <c r="X45">
        <v>5.0001761722071102E-4</v>
      </c>
      <c r="Y45">
        <v>5.0001761722071102E-4</v>
      </c>
      <c r="Z45">
        <v>7.5002642583106701E-4</v>
      </c>
      <c r="AA45">
        <v>7.5002642583106701E-4</v>
      </c>
      <c r="AB45">
        <v>7.5066820844312205E-4</v>
      </c>
      <c r="AC45">
        <v>5.0328891247891096E-4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</row>
    <row r="46" spans="1:56" hidden="1" x14ac:dyDescent="0.25">
      <c r="A46" t="s">
        <v>5</v>
      </c>
      <c r="B46" t="s">
        <v>39</v>
      </c>
      <c r="C46" t="str">
        <f>VLOOKUP(B46,'[1]Distribution calcs'!$H:$I,2,FALSE)</f>
        <v>Energy Prod</v>
      </c>
      <c r="D46" t="s">
        <v>45</v>
      </c>
      <c r="E46" t="s">
        <v>17</v>
      </c>
      <c r="F46" t="s">
        <v>6</v>
      </c>
      <c r="G46">
        <f>VLOOKUP(E46,[1]naei_ukdata_20210113102859!$E:$H,4,FALSE)</f>
        <v>-1000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1.9206390226252899E-2</v>
      </c>
      <c r="R46">
        <v>1.15238341357517E-2</v>
      </c>
      <c r="S46">
        <v>2.6888946316754099E-2</v>
      </c>
      <c r="T46">
        <v>3.4571502407255199E-2</v>
      </c>
      <c r="U46">
        <v>1.15238341357517E-2</v>
      </c>
      <c r="V46">
        <v>1.15238341357517E-2</v>
      </c>
      <c r="W46">
        <v>3.8412780452505797E-2</v>
      </c>
      <c r="X46">
        <v>1.15238341357517E-2</v>
      </c>
      <c r="Y46">
        <v>2.3047668271503501E-2</v>
      </c>
      <c r="Z46">
        <v>0</v>
      </c>
      <c r="AA46">
        <v>5.9923937505909103E-2</v>
      </c>
      <c r="AB46">
        <v>6.6056615959921502E-2</v>
      </c>
      <c r="AC46">
        <v>7.5104311524348197E-2</v>
      </c>
      <c r="AD46">
        <v>7.2220725392523194E-2</v>
      </c>
      <c r="AE46">
        <v>7.4842167330545897E-2</v>
      </c>
      <c r="AF46">
        <v>8.4803646695031806E-2</v>
      </c>
      <c r="AG46">
        <v>7.6939320880964002E-2</v>
      </c>
      <c r="AH46">
        <v>8.5883710695393994E-2</v>
      </c>
      <c r="AI46">
        <v>8.0602927909842706E-2</v>
      </c>
      <c r="AJ46">
        <v>8.2508571599999997E-2</v>
      </c>
      <c r="AK46">
        <v>8.2508571599999997E-2</v>
      </c>
      <c r="AL46">
        <v>7.0831815054000005E-2</v>
      </c>
      <c r="AM46">
        <v>0</v>
      </c>
      <c r="AN46">
        <v>0</v>
      </c>
      <c r="AO46" s="1">
        <v>3.585518196E-5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</row>
    <row r="47" spans="1:56" hidden="1" x14ac:dyDescent="0.25">
      <c r="A47" t="s">
        <v>5</v>
      </c>
      <c r="B47" t="s">
        <v>39</v>
      </c>
      <c r="C47" t="str">
        <f>VLOOKUP(B47,'[1]Distribution calcs'!$H:$I,2,FALSE)</f>
        <v>Energy Prod</v>
      </c>
      <c r="D47" t="s">
        <v>45</v>
      </c>
      <c r="E47" t="s">
        <v>18</v>
      </c>
      <c r="F47" t="s">
        <v>6</v>
      </c>
      <c r="G47">
        <f>VLOOKUP(E47,[1]naei_ukdata_20210113102859!$E:$H,4,FALSE)</f>
        <v>-1000</v>
      </c>
      <c r="H47">
        <v>0</v>
      </c>
      <c r="I47">
        <v>0</v>
      </c>
      <c r="J47">
        <v>0</v>
      </c>
      <c r="K47">
        <v>0.18225590326869101</v>
      </c>
      <c r="L47">
        <v>0.22091624638629201</v>
      </c>
      <c r="M47">
        <v>0.22643915254594901</v>
      </c>
      <c r="N47">
        <v>0.254053683344236</v>
      </c>
      <c r="O47">
        <v>0.27062240182320801</v>
      </c>
      <c r="P47">
        <v>0.29271402646183697</v>
      </c>
      <c r="Q47">
        <v>0.35346599421806801</v>
      </c>
      <c r="R47">
        <v>0.37003471269703903</v>
      </c>
      <c r="S47">
        <v>0.38384197809618298</v>
      </c>
      <c r="T47">
        <v>0.34794308805841001</v>
      </c>
      <c r="U47">
        <v>0.334135822659267</v>
      </c>
      <c r="V47">
        <v>0.35622744729789602</v>
      </c>
      <c r="W47">
        <v>0.38660343117601098</v>
      </c>
      <c r="X47">
        <v>0.419740868133955</v>
      </c>
      <c r="Y47">
        <v>0.37831907193652498</v>
      </c>
      <c r="Z47">
        <v>0.34239256736795498</v>
      </c>
      <c r="AA47">
        <v>0.29713235138956301</v>
      </c>
      <c r="AB47">
        <v>0.26849001071169798</v>
      </c>
      <c r="AC47">
        <v>0.33604357786848399</v>
      </c>
      <c r="AD47">
        <v>0.31580569684217702</v>
      </c>
      <c r="AE47">
        <v>0.31942888444206202</v>
      </c>
      <c r="AF47">
        <v>0.32591329557575699</v>
      </c>
      <c r="AG47">
        <v>0.36604730092129001</v>
      </c>
      <c r="AH47">
        <v>0.49813305363287202</v>
      </c>
      <c r="AI47">
        <v>0.46033883465124797</v>
      </c>
      <c r="AJ47">
        <v>0.59546044762337902</v>
      </c>
      <c r="AK47">
        <v>0.74805292642384102</v>
      </c>
      <c r="AL47">
        <v>0.81163261251229901</v>
      </c>
      <c r="AM47">
        <v>0.85245383751881498</v>
      </c>
      <c r="AN47">
        <v>0.84979767040383103</v>
      </c>
      <c r="AO47">
        <v>0.90397003024282196</v>
      </c>
      <c r="AP47">
        <v>0.71608406608574404</v>
      </c>
      <c r="AQ47">
        <v>0.80253541949978302</v>
      </c>
      <c r="AR47">
        <v>0.72569191088015095</v>
      </c>
      <c r="AS47">
        <v>0.61818481411463899</v>
      </c>
      <c r="AT47">
        <v>0.66985645869746802</v>
      </c>
      <c r="AU47">
        <v>0.65541442892183499</v>
      </c>
      <c r="AV47">
        <v>0.93795365849938095</v>
      </c>
      <c r="AW47">
        <v>0.82742074606494298</v>
      </c>
      <c r="AX47">
        <v>0.600415545553587</v>
      </c>
      <c r="AY47">
        <v>0.57438801153426799</v>
      </c>
      <c r="AZ47">
        <v>0.56080875075101999</v>
      </c>
      <c r="BA47">
        <v>0.64280153639888105</v>
      </c>
      <c r="BB47">
        <v>0.64753546976385201</v>
      </c>
      <c r="BC47">
        <v>0.61160663684553795</v>
      </c>
      <c r="BD47">
        <v>0.45539646785218102</v>
      </c>
    </row>
    <row r="48" spans="1:56" hidden="1" x14ac:dyDescent="0.25">
      <c r="A48" t="s">
        <v>5</v>
      </c>
      <c r="B48" t="s">
        <v>39</v>
      </c>
      <c r="C48" t="str">
        <f>VLOOKUP(B48,'[1]Distribution calcs'!$H:$I,2,FALSE)</f>
        <v>Energy Prod</v>
      </c>
      <c r="D48" t="s">
        <v>45</v>
      </c>
      <c r="E48" t="s">
        <v>20</v>
      </c>
      <c r="F48" t="s">
        <v>6</v>
      </c>
      <c r="G48">
        <f>VLOOKUP(E48,[1]naei_ukdata_20210113102859!$E:$H,4,FALSE)</f>
        <v>-1000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3.78568866192576E-3</v>
      </c>
      <c r="R48">
        <v>0</v>
      </c>
      <c r="S48">
        <v>0</v>
      </c>
      <c r="T48">
        <v>0</v>
      </c>
      <c r="U48">
        <v>0</v>
      </c>
      <c r="V48">
        <v>0</v>
      </c>
      <c r="W48">
        <v>7.5713773238515296E-3</v>
      </c>
      <c r="X48">
        <v>7.5713773238515296E-3</v>
      </c>
      <c r="Y48">
        <v>2.64998206334803E-2</v>
      </c>
      <c r="Z48">
        <v>3.7856886619257603E-2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</row>
    <row r="49" spans="1:56" hidden="1" x14ac:dyDescent="0.25">
      <c r="A49" t="s">
        <v>5</v>
      </c>
      <c r="B49" t="s">
        <v>39</v>
      </c>
      <c r="C49" t="str">
        <f>VLOOKUP(B49,'[1]Distribution calcs'!$H:$I,2,FALSE)</f>
        <v>Energy Prod</v>
      </c>
      <c r="D49" t="s">
        <v>45</v>
      </c>
      <c r="E49" t="s">
        <v>46</v>
      </c>
      <c r="F49" t="s">
        <v>6</v>
      </c>
      <c r="G49">
        <v>-1000</v>
      </c>
      <c r="H49">
        <v>7.7499999999999999E-3</v>
      </c>
      <c r="I49">
        <v>7.7499999999999999E-3</v>
      </c>
      <c r="J49">
        <v>1.4250000000000001E-2</v>
      </c>
      <c r="K49">
        <v>1.75E-3</v>
      </c>
      <c r="L49">
        <v>1.75E-3</v>
      </c>
      <c r="M49">
        <v>7.5000000000000002E-4</v>
      </c>
      <c r="N49">
        <v>5.0000000000000001E-4</v>
      </c>
      <c r="O49">
        <v>2.5000000000000001E-4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</row>
    <row r="50" spans="1:56" hidden="1" x14ac:dyDescent="0.25">
      <c r="A50" t="s">
        <v>5</v>
      </c>
      <c r="B50" t="s">
        <v>39</v>
      </c>
      <c r="C50" t="str">
        <f>VLOOKUP(B50,'[1]Distribution calcs'!$H:$I,2,FALSE)</f>
        <v>Energy Prod</v>
      </c>
      <c r="D50" t="s">
        <v>47</v>
      </c>
      <c r="E50" t="s">
        <v>18</v>
      </c>
      <c r="F50" t="s">
        <v>6</v>
      </c>
      <c r="G50">
        <f>VLOOKUP(E50,[1]naei_ukdata_20210113102859!$E:$H,4,FALSE)</f>
        <v>-1000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4.97061554369157E-2</v>
      </c>
      <c r="V50">
        <v>4.97061554369157E-2</v>
      </c>
      <c r="W50">
        <v>4.97061554369157E-2</v>
      </c>
      <c r="X50">
        <v>4.6944702357087101E-2</v>
      </c>
      <c r="Y50">
        <v>6.3513420836059001E-2</v>
      </c>
      <c r="Z50">
        <v>4.1421796197429799E-2</v>
      </c>
      <c r="AA50">
        <v>3.8660343117601102E-2</v>
      </c>
      <c r="AB50">
        <v>3.9771048532275602E-2</v>
      </c>
      <c r="AC50">
        <v>4.6745118654048998E-2</v>
      </c>
      <c r="AD50">
        <v>4.7876048944066302E-2</v>
      </c>
      <c r="AE50">
        <v>5.3247967821648597E-2</v>
      </c>
      <c r="AF50">
        <v>5.1834304959126901E-2</v>
      </c>
      <c r="AG50">
        <v>4.4012037119840502E-2</v>
      </c>
      <c r="AH50">
        <v>8.2369422789594401E-2</v>
      </c>
      <c r="AI50">
        <v>8.6987388140498501E-2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</row>
    <row r="51" spans="1:56" hidden="1" x14ac:dyDescent="0.25">
      <c r="A51" t="s">
        <v>5</v>
      </c>
      <c r="B51" t="s">
        <v>39</v>
      </c>
      <c r="C51" t="str">
        <f>VLOOKUP(B51,'[1]Distribution calcs'!$H:$I,2,FALSE)</f>
        <v>Energy Prod</v>
      </c>
      <c r="D51" t="s">
        <v>48</v>
      </c>
      <c r="E51" t="s">
        <v>16</v>
      </c>
      <c r="F51" t="s">
        <v>6</v>
      </c>
      <c r="G51">
        <f>VLOOKUP(E51,[1]naei_ukdata_20210113102859!$E:$H,4,FALSE)</f>
        <v>-1000</v>
      </c>
      <c r="H51">
        <v>4.4974814582167399E-3</v>
      </c>
      <c r="I51">
        <v>6.1119619816791598E-3</v>
      </c>
      <c r="J51">
        <v>9.6003931127318903E-3</v>
      </c>
      <c r="K51">
        <v>1.07247634772861E-2</v>
      </c>
      <c r="L51">
        <v>1.1820303832492701E-2</v>
      </c>
      <c r="M51">
        <v>4.5090134619557597E-2</v>
      </c>
      <c r="N51">
        <v>0.350832383750253</v>
      </c>
      <c r="O51">
        <v>1.1031803076837401</v>
      </c>
      <c r="P51">
        <v>1.5569934848234199</v>
      </c>
      <c r="Q51">
        <v>2.2414755667527899</v>
      </c>
      <c r="R51">
        <v>2.3198643621687598</v>
      </c>
      <c r="S51">
        <v>2.57895965617513</v>
      </c>
      <c r="T51">
        <v>2.9755740947692799</v>
      </c>
      <c r="U51">
        <v>3.3142978745935698</v>
      </c>
      <c r="V51">
        <v>3.63445512839803</v>
      </c>
      <c r="W51">
        <v>3.6790263228493298</v>
      </c>
      <c r="X51">
        <v>3.6633716277736199</v>
      </c>
      <c r="Y51">
        <v>3.5562104830288002</v>
      </c>
      <c r="Z51">
        <v>3.2998540399104499</v>
      </c>
      <c r="AA51">
        <v>2.6440001572631902</v>
      </c>
      <c r="AB51">
        <v>2.6409441762723498</v>
      </c>
      <c r="AC51">
        <v>2.6310554830661399</v>
      </c>
      <c r="AD51">
        <v>2.7172572110152999</v>
      </c>
      <c r="AE51">
        <v>2.88844980652101</v>
      </c>
      <c r="AF51">
        <v>3.6482070428568099</v>
      </c>
      <c r="AG51">
        <v>3.7448452341897802</v>
      </c>
      <c r="AH51">
        <v>3.7404630727689501</v>
      </c>
      <c r="AI51">
        <v>3.6969874186728502</v>
      </c>
      <c r="AJ51">
        <v>3.8238106297926899</v>
      </c>
      <c r="AK51">
        <v>3.4348573762000001</v>
      </c>
      <c r="AL51">
        <v>3.6549486891999998</v>
      </c>
      <c r="AM51">
        <v>3.5011038727999999</v>
      </c>
      <c r="AN51">
        <v>3.0254105093524402</v>
      </c>
      <c r="AO51">
        <v>2.5974020000000002</v>
      </c>
      <c r="AP51">
        <v>2.3577107039348002</v>
      </c>
      <c r="AQ51">
        <v>2.9939993514333199</v>
      </c>
      <c r="AR51">
        <v>2.09318187176155</v>
      </c>
      <c r="AS51">
        <v>2.3062630527365302</v>
      </c>
      <c r="AT51">
        <v>3.0490676507008101</v>
      </c>
      <c r="AU51">
        <v>2.8320401839698199</v>
      </c>
      <c r="AV51">
        <v>3.0080277538138298</v>
      </c>
      <c r="AW51">
        <v>3.3598161122541201</v>
      </c>
      <c r="AX51">
        <v>3.7115493284812402</v>
      </c>
      <c r="AY51">
        <v>3.45818237174938</v>
      </c>
      <c r="AZ51">
        <v>3.9827495327967002</v>
      </c>
      <c r="BA51">
        <v>3.7791051050751499</v>
      </c>
      <c r="BB51">
        <v>4.3469977077066497</v>
      </c>
      <c r="BC51">
        <v>3.5063391508114798</v>
      </c>
      <c r="BD51">
        <v>4.05191017810834</v>
      </c>
    </row>
    <row r="52" spans="1:56" hidden="1" x14ac:dyDescent="0.25">
      <c r="A52" t="s">
        <v>5</v>
      </c>
      <c r="B52" t="s">
        <v>39</v>
      </c>
      <c r="C52" t="str">
        <f>VLOOKUP(B52,'[1]Distribution calcs'!$H:$I,2,FALSE)</f>
        <v>Energy Prod</v>
      </c>
      <c r="D52" t="s">
        <v>48</v>
      </c>
      <c r="E52" t="s">
        <v>18</v>
      </c>
      <c r="F52" t="s">
        <v>6</v>
      </c>
      <c r="G52">
        <f>VLOOKUP(E52,[1]naei_ukdata_20210113102859!$E:$H,4,FALSE)</f>
        <v>-1000</v>
      </c>
      <c r="H52">
        <v>0</v>
      </c>
      <c r="I52">
        <v>0</v>
      </c>
      <c r="J52">
        <v>0</v>
      </c>
      <c r="K52">
        <v>0.19555440744039601</v>
      </c>
      <c r="L52">
        <v>0.219998708370445</v>
      </c>
      <c r="M52">
        <v>0.397219890113304</v>
      </c>
      <c r="N52">
        <v>0.41555311581084098</v>
      </c>
      <c r="O52">
        <v>0.76999547929655798</v>
      </c>
      <c r="P52">
        <v>1.2405482722000101</v>
      </c>
      <c r="Q52">
        <v>1.97998837533401</v>
      </c>
      <c r="R52">
        <v>2.95776041253598</v>
      </c>
      <c r="S52">
        <v>3.59942331194978</v>
      </c>
      <c r="T52">
        <v>4.58941749961678</v>
      </c>
      <c r="U52">
        <v>5.4938566340286101</v>
      </c>
      <c r="V52">
        <v>6.1355195334424097</v>
      </c>
      <c r="W52">
        <v>7.2049576991320796</v>
      </c>
      <c r="X52">
        <v>7.6999547929655803</v>
      </c>
      <c r="Y52">
        <v>7.7916209214532604</v>
      </c>
      <c r="Z52">
        <v>8.0513416188350408</v>
      </c>
      <c r="AA52">
        <v>6.9305704211922698</v>
      </c>
      <c r="AB52">
        <v>6.36298450182582</v>
      </c>
      <c r="AC52">
        <v>6.6142078318094697</v>
      </c>
      <c r="AD52">
        <v>7.0351667789238901</v>
      </c>
      <c r="AE52">
        <v>7.43054662334906</v>
      </c>
      <c r="AF52">
        <v>8.8174821127351493</v>
      </c>
      <c r="AG52">
        <v>8.9981802024470205</v>
      </c>
      <c r="AH52">
        <v>10.2080717596483</v>
      </c>
      <c r="AI52">
        <v>10.648397741656</v>
      </c>
      <c r="AJ52">
        <v>11.355605092874599</v>
      </c>
      <c r="AK52">
        <v>11.4306289847071</v>
      </c>
      <c r="AL52">
        <v>11.5509550454967</v>
      </c>
      <c r="AM52">
        <v>11.289346381428601</v>
      </c>
      <c r="AN52">
        <v>11.735264408956599</v>
      </c>
      <c r="AO52">
        <v>11.393522795491601</v>
      </c>
      <c r="AP52">
        <v>11.112079515271001</v>
      </c>
      <c r="AQ52">
        <v>10.6793986937399</v>
      </c>
      <c r="AR52">
        <v>10.3673792294819</v>
      </c>
      <c r="AS52">
        <v>9.8913482888523099</v>
      </c>
      <c r="AT52">
        <v>9.2520857167621493</v>
      </c>
      <c r="AU52">
        <v>9.2657645737813095</v>
      </c>
      <c r="AV52">
        <v>8.78832452066424</v>
      </c>
      <c r="AW52">
        <v>8.0450539091492708</v>
      </c>
      <c r="AX52">
        <v>6.7827472706090601</v>
      </c>
      <c r="AY52">
        <v>6.2707247550579304</v>
      </c>
      <c r="AZ52">
        <v>6.1646134562040196</v>
      </c>
      <c r="BA52">
        <v>13.369871494623199</v>
      </c>
      <c r="BB52">
        <v>13.301395979189801</v>
      </c>
      <c r="BC52">
        <v>14.305925611040699</v>
      </c>
      <c r="BD52">
        <v>14.085799646770599</v>
      </c>
    </row>
    <row r="53" spans="1:56" hidden="1" x14ac:dyDescent="0.25">
      <c r="A53" t="s">
        <v>5</v>
      </c>
      <c r="B53" t="s">
        <v>39</v>
      </c>
      <c r="C53" t="str">
        <f>VLOOKUP(B53,'[1]Distribution calcs'!$H:$I,2,FALSE)</f>
        <v>Energy Prod</v>
      </c>
      <c r="D53" t="s">
        <v>49</v>
      </c>
      <c r="E53" t="s">
        <v>12</v>
      </c>
      <c r="F53" t="s">
        <v>6</v>
      </c>
      <c r="G53">
        <f>VLOOKUP(E53,[1]naei_ukdata_20210113102859!$E:$H,4,FALSE)</f>
        <v>-1000</v>
      </c>
      <c r="H53">
        <v>3.4778084697526199</v>
      </c>
      <c r="I53">
        <v>1.67026606345828</v>
      </c>
      <c r="J53">
        <v>0.82586177378660797</v>
      </c>
      <c r="K53">
        <v>1.0601127252409399</v>
      </c>
      <c r="L53">
        <v>0.48506753190361701</v>
      </c>
      <c r="M53">
        <v>0.39198587858506201</v>
      </c>
      <c r="N53">
        <v>0.189128385217957</v>
      </c>
      <c r="O53">
        <v>0.15134620520057901</v>
      </c>
      <c r="P53">
        <v>0.23016006917303</v>
      </c>
      <c r="Q53">
        <v>0.21486507479025099</v>
      </c>
      <c r="R53">
        <v>0.22475976152605201</v>
      </c>
      <c r="S53">
        <v>0.22940505674299599</v>
      </c>
      <c r="T53">
        <v>0.22878709829902499</v>
      </c>
      <c r="U53">
        <v>0.13501733684853501</v>
      </c>
      <c r="V53">
        <v>0.125387046455599</v>
      </c>
      <c r="W53">
        <v>0.14444630966424399</v>
      </c>
      <c r="X53">
        <v>0.101262432767509</v>
      </c>
      <c r="Y53">
        <v>4.9519915293559501E-2</v>
      </c>
      <c r="Z53">
        <v>1.8170220455837899E-2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</row>
    <row r="54" spans="1:56" hidden="1" x14ac:dyDescent="0.25">
      <c r="A54" t="s">
        <v>5</v>
      </c>
      <c r="B54" t="s">
        <v>39</v>
      </c>
      <c r="C54" t="str">
        <f>VLOOKUP(B54,'[1]Distribution calcs'!$H:$I,2,FALSE)</f>
        <v>Energy Prod</v>
      </c>
      <c r="D54" t="s">
        <v>49</v>
      </c>
      <c r="E54" t="s">
        <v>13</v>
      </c>
      <c r="F54" t="s">
        <v>6</v>
      </c>
      <c r="G54">
        <f>VLOOKUP(E54,[1]naei_ukdata_20210113102859!$E:$H,4,FALSE)</f>
        <v>-1000</v>
      </c>
      <c r="H54">
        <v>33.589009856069403</v>
      </c>
      <c r="I54">
        <v>13.0993369259342</v>
      </c>
      <c r="J54">
        <v>2.5637955164927502</v>
      </c>
      <c r="K54">
        <v>2.5811775669288499</v>
      </c>
      <c r="L54">
        <v>0.40155677474167201</v>
      </c>
      <c r="M54">
        <v>5.8410063472216403E-2</v>
      </c>
      <c r="N54">
        <v>6.26269782124389E-2</v>
      </c>
      <c r="O54">
        <v>8.7702975406047198E-2</v>
      </c>
      <c r="P54">
        <v>0.11432099116847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</row>
    <row r="55" spans="1:56" hidden="1" x14ac:dyDescent="0.25">
      <c r="A55" t="s">
        <v>5</v>
      </c>
      <c r="B55" t="s">
        <v>39</v>
      </c>
      <c r="C55" t="str">
        <f>VLOOKUP(B55,'[1]Distribution calcs'!$H:$I,2,FALSE)</f>
        <v>Energy Prod</v>
      </c>
      <c r="D55" t="s">
        <v>49</v>
      </c>
      <c r="E55" t="s">
        <v>14</v>
      </c>
      <c r="F55" t="s">
        <v>6</v>
      </c>
      <c r="G55">
        <f>VLOOKUP(E55,[1]naei_ukdata_20210113102859!$E:$H,4,FALSE)</f>
        <v>-1000</v>
      </c>
      <c r="H55">
        <v>1.3785078421285</v>
      </c>
      <c r="I55">
        <v>0.34517213244115202</v>
      </c>
      <c r="J55">
        <v>9.8863775178686095E-2</v>
      </c>
      <c r="K55">
        <v>2.9860215882842201E-2</v>
      </c>
      <c r="L55">
        <v>4.6453882664379597E-3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</row>
    <row r="56" spans="1:56" hidden="1" x14ac:dyDescent="0.25">
      <c r="A56" t="s">
        <v>5</v>
      </c>
      <c r="B56" t="s">
        <v>39</v>
      </c>
      <c r="C56" t="str">
        <f>VLOOKUP(B56,'[1]Distribution calcs'!$H:$I,2,FALSE)</f>
        <v>Energy Prod</v>
      </c>
      <c r="D56" t="s">
        <v>49</v>
      </c>
      <c r="E56" t="s">
        <v>42</v>
      </c>
      <c r="F56" t="s">
        <v>6</v>
      </c>
      <c r="G56">
        <f>VLOOKUP(E56,[1]naei_ukdata_20210113102859!$E:$H,4,FALSE)</f>
        <v>-1000</v>
      </c>
      <c r="H56">
        <v>0.27181060934158802</v>
      </c>
      <c r="I56">
        <v>0.185505403176978</v>
      </c>
      <c r="J56">
        <v>4.07227414908349E-2</v>
      </c>
      <c r="K56">
        <v>3.2008728234174097E-2</v>
      </c>
      <c r="L56">
        <v>1.3832318927673301E-2</v>
      </c>
      <c r="M56">
        <v>7.4519846291013197E-3</v>
      </c>
      <c r="N56">
        <v>8.0898554444903195E-3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</row>
    <row r="57" spans="1:56" hidden="1" x14ac:dyDescent="0.25">
      <c r="A57" t="s">
        <v>5</v>
      </c>
      <c r="B57" t="s">
        <v>39</v>
      </c>
      <c r="C57" t="str">
        <f>VLOOKUP(B57,'[1]Distribution calcs'!$H:$I,2,FALSE)</f>
        <v>Energy Prod</v>
      </c>
      <c r="D57" t="s">
        <v>49</v>
      </c>
      <c r="E57" t="s">
        <v>17</v>
      </c>
      <c r="F57" t="s">
        <v>6</v>
      </c>
      <c r="G57">
        <f>VLOOKUP(E57,[1]naei_ukdata_20210113102859!$E:$H,4,FALSE)</f>
        <v>-1000</v>
      </c>
      <c r="H57">
        <v>0.412419087545567</v>
      </c>
      <c r="I57">
        <v>0.282551330684569</v>
      </c>
      <c r="J57">
        <v>0.154706537494465</v>
      </c>
      <c r="K57">
        <v>0.164158013617311</v>
      </c>
      <c r="L57">
        <v>5.5476352099681603E-2</v>
      </c>
      <c r="M57">
        <v>3.9420151962478403E-2</v>
      </c>
      <c r="N57">
        <v>2.8902546820238299E-2</v>
      </c>
      <c r="O57">
        <v>5.5210408542140099E-2</v>
      </c>
      <c r="P57">
        <v>0.19515340416291699</v>
      </c>
      <c r="Q57">
        <v>0.16947417035981999</v>
      </c>
      <c r="R57">
        <v>0.17506259207170599</v>
      </c>
      <c r="S57">
        <v>0.160586501267898</v>
      </c>
      <c r="T57">
        <v>0.117295830475103</v>
      </c>
      <c r="U57">
        <v>6.9728549100130502E-2</v>
      </c>
      <c r="V57">
        <v>6.2859310976332697E-2</v>
      </c>
      <c r="W57">
        <v>6.0418264673729197E-2</v>
      </c>
      <c r="X57">
        <v>7.9870434032349502E-2</v>
      </c>
      <c r="Y57">
        <v>9.1543785190584207E-3</v>
      </c>
      <c r="Z57">
        <v>1.6286029309821801E-3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</row>
    <row r="58" spans="1:56" hidden="1" x14ac:dyDescent="0.25">
      <c r="A58" t="s">
        <v>5</v>
      </c>
      <c r="B58" t="s">
        <v>39</v>
      </c>
      <c r="C58" t="str">
        <f>VLOOKUP(B58,'[1]Distribution calcs'!$H:$I,2,FALSE)</f>
        <v>Energy Prod</v>
      </c>
      <c r="D58" t="s">
        <v>49</v>
      </c>
      <c r="E58" t="s">
        <v>18</v>
      </c>
      <c r="F58" t="s">
        <v>6</v>
      </c>
      <c r="G58">
        <f>VLOOKUP(E58,[1]naei_ukdata_20210113102859!$E:$H,4,FALSE)</f>
        <v>-1000</v>
      </c>
      <c r="H58">
        <v>1.9240870428210799</v>
      </c>
      <c r="I58">
        <v>2.5487755439833202</v>
      </c>
      <c r="J58">
        <v>1.33413572746201</v>
      </c>
      <c r="K58">
        <v>0.98813722589536701</v>
      </c>
      <c r="L58">
        <v>0.56375320847097798</v>
      </c>
      <c r="M58">
        <v>0.52919628898451898</v>
      </c>
      <c r="N58">
        <v>0.163188070976858</v>
      </c>
      <c r="O58">
        <v>7.6476943177548606E-2</v>
      </c>
      <c r="P58">
        <v>1.7555090850479901E-2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</row>
    <row r="59" spans="1:56" hidden="1" x14ac:dyDescent="0.25">
      <c r="A59" t="s">
        <v>5</v>
      </c>
      <c r="B59" t="s">
        <v>39</v>
      </c>
      <c r="C59" t="str">
        <f>VLOOKUP(B59,'[1]Distribution calcs'!$H:$I,2,FALSE)</f>
        <v>Energy Prod</v>
      </c>
      <c r="D59" t="s">
        <v>50</v>
      </c>
      <c r="E59" t="s">
        <v>17</v>
      </c>
      <c r="F59" t="s">
        <v>6</v>
      </c>
      <c r="G59">
        <f>VLOOKUP(E59,[1]naei_ukdata_20210113102859!$E:$H,4,FALSE)</f>
        <v>-1000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1.8336705215830001E-2</v>
      </c>
      <c r="O59">
        <v>0</v>
      </c>
      <c r="P59">
        <v>6.1122350719433399E-3</v>
      </c>
      <c r="Q59">
        <v>2.4448940287773401E-2</v>
      </c>
      <c r="R59">
        <v>0</v>
      </c>
      <c r="S59">
        <v>1.2224470143886701E-2</v>
      </c>
      <c r="T59">
        <v>1.2224470143886701E-2</v>
      </c>
      <c r="U59">
        <v>1.2224470143886701E-2</v>
      </c>
      <c r="V59">
        <v>6.72345857913767E-2</v>
      </c>
      <c r="W59">
        <v>7.3346820863320103E-2</v>
      </c>
      <c r="X59">
        <v>0.11002023129497999</v>
      </c>
      <c r="Y59">
        <v>0.14669364172664001</v>
      </c>
      <c r="Z59">
        <v>0.116132466366923</v>
      </c>
      <c r="AA59">
        <v>0.103846873872317</v>
      </c>
      <c r="AB59">
        <v>7.1340772605289995E-2</v>
      </c>
      <c r="AC59">
        <v>9.4609396936985404E-2</v>
      </c>
      <c r="AD59">
        <v>6.6913437646298798E-2</v>
      </c>
      <c r="AE59">
        <v>1.2850925110878601E-2</v>
      </c>
      <c r="AF59">
        <v>7.9321227408526304E-2</v>
      </c>
      <c r="AG59">
        <v>5.9823272067883E-3</v>
      </c>
      <c r="AH59">
        <v>7.6179812732165397E-2</v>
      </c>
      <c r="AI59">
        <v>0.130952206811215</v>
      </c>
      <c r="AJ59">
        <v>0.158059337603109</v>
      </c>
      <c r="AK59">
        <v>2.1046302511393E-2</v>
      </c>
      <c r="AL59">
        <v>3.0797354870362001E-3</v>
      </c>
      <c r="AM59">
        <v>6.0152932633796202E-2</v>
      </c>
      <c r="AN59">
        <v>4.0152298318072203E-2</v>
      </c>
      <c r="AO59">
        <v>6.4029190076834899E-2</v>
      </c>
      <c r="AP59">
        <v>5.7392563700018703E-2</v>
      </c>
      <c r="AQ59">
        <v>5.7681050560574203E-2</v>
      </c>
      <c r="AR59">
        <v>4.7813703252645397E-2</v>
      </c>
      <c r="AS59">
        <v>5.3997239449864599E-2</v>
      </c>
      <c r="AT59">
        <v>5.9578729161332E-2</v>
      </c>
      <c r="AU59">
        <v>5.9582231590359601E-2</v>
      </c>
      <c r="AV59">
        <v>5.0400244364446303E-2</v>
      </c>
      <c r="AW59">
        <v>4.4638354651645999E-2</v>
      </c>
      <c r="AX59">
        <v>3.8191329140244902E-2</v>
      </c>
      <c r="AY59">
        <v>3.4729539488866402E-2</v>
      </c>
      <c r="AZ59">
        <v>3.2143898503220601E-2</v>
      </c>
      <c r="BA59">
        <v>6.5645959153363603E-2</v>
      </c>
      <c r="BB59">
        <v>8.8578142883938005E-2</v>
      </c>
      <c r="BC59">
        <v>9.7913774145539298E-2</v>
      </c>
      <c r="BD59">
        <v>9.2476241326133704E-2</v>
      </c>
    </row>
    <row r="60" spans="1:56" hidden="1" x14ac:dyDescent="0.25">
      <c r="A60" t="s">
        <v>5</v>
      </c>
      <c r="B60" t="s">
        <v>39</v>
      </c>
      <c r="C60" t="str">
        <f>VLOOKUP(B60,'[1]Distribution calcs'!$H:$I,2,FALSE)</f>
        <v>Energy Prod</v>
      </c>
      <c r="D60" t="s">
        <v>50</v>
      </c>
      <c r="E60" t="s">
        <v>20</v>
      </c>
      <c r="F60" t="s">
        <v>6</v>
      </c>
      <c r="G60">
        <f>VLOOKUP(E60,[1]naei_ukdata_20210113102859!$E:$H,4,FALSE)</f>
        <v>-1000</v>
      </c>
      <c r="H60">
        <v>0</v>
      </c>
      <c r="I60">
        <v>0</v>
      </c>
      <c r="J60">
        <v>0</v>
      </c>
      <c r="K60">
        <v>0</v>
      </c>
      <c r="L60">
        <v>0</v>
      </c>
      <c r="M60">
        <v>6.1070579629222297E-3</v>
      </c>
      <c r="N60">
        <v>8.5498811480911194E-2</v>
      </c>
      <c r="O60">
        <v>0.189318796850589</v>
      </c>
      <c r="P60">
        <v>0.21374702870227799</v>
      </c>
      <c r="Q60">
        <v>0.48245757907085601</v>
      </c>
      <c r="R60">
        <v>0.56184933258884495</v>
      </c>
      <c r="S60">
        <v>0.54963521666300097</v>
      </c>
      <c r="T60">
        <v>1.1542339549923</v>
      </c>
      <c r="U60">
        <v>1.1725551288810701</v>
      </c>
      <c r="V60">
        <v>1.30080334610243</v>
      </c>
      <c r="W60">
        <v>1.3618739257316601</v>
      </c>
      <c r="X60">
        <v>1.2580539403619799</v>
      </c>
      <c r="Y60">
        <v>1.1664480709181499</v>
      </c>
      <c r="Z60">
        <v>0.84265185772400897</v>
      </c>
      <c r="AA60">
        <v>0.76845110347450396</v>
      </c>
      <c r="AB60">
        <v>0.97514636383671205</v>
      </c>
      <c r="AC60">
        <v>1.0463281181158799</v>
      </c>
      <c r="AD60">
        <v>1.0792988079813901</v>
      </c>
      <c r="AE60">
        <v>1.2258109463903499</v>
      </c>
      <c r="AF60">
        <v>1.7533419842384199</v>
      </c>
      <c r="AG60">
        <v>1.61032342886157</v>
      </c>
      <c r="AH60">
        <v>1.1551658950141801</v>
      </c>
      <c r="AI60">
        <v>0.94318066428019298</v>
      </c>
      <c r="AJ60">
        <v>0.92554845027961796</v>
      </c>
      <c r="AK60">
        <v>0.95781818678153896</v>
      </c>
      <c r="AL60">
        <v>0.90985034811965804</v>
      </c>
      <c r="AM60">
        <v>1.1560205759375599</v>
      </c>
      <c r="AN60">
        <v>0.77212160375957595</v>
      </c>
      <c r="AO60">
        <v>1.23127001443155</v>
      </c>
      <c r="AP60">
        <v>1.1036488615643401</v>
      </c>
      <c r="AQ60">
        <v>1.10919641293166</v>
      </c>
      <c r="AR60">
        <v>0.91944906726548603</v>
      </c>
      <c r="AS60">
        <v>1.0383573760173499</v>
      </c>
      <c r="AT60">
        <v>1.1456884371996201</v>
      </c>
      <c r="AU60">
        <v>1.14575578829112</v>
      </c>
      <c r="AV60">
        <v>0.96918779593335003</v>
      </c>
      <c r="AW60">
        <v>0.85838767459308096</v>
      </c>
      <c r="AX60">
        <v>0.73441251287484299</v>
      </c>
      <c r="AY60">
        <v>0.66784290940341096</v>
      </c>
      <c r="AZ60">
        <v>0.61812149000250105</v>
      </c>
      <c r="BA60">
        <v>1.2623601981712</v>
      </c>
      <c r="BB60">
        <v>1.7033420403436299</v>
      </c>
      <c r="BC60">
        <v>1.8828645803664801</v>
      </c>
      <c r="BD60">
        <v>1.7783017847886</v>
      </c>
    </row>
    <row r="61" spans="1:56" hidden="1" x14ac:dyDescent="0.25">
      <c r="A61" t="s">
        <v>5</v>
      </c>
      <c r="B61" t="s">
        <v>39</v>
      </c>
      <c r="C61" t="str">
        <f>VLOOKUP(B61,'[1]Distribution calcs'!$H:$I,2,FALSE)</f>
        <v>Energy Prod</v>
      </c>
      <c r="D61" t="s">
        <v>51</v>
      </c>
      <c r="E61" t="s">
        <v>16</v>
      </c>
      <c r="F61" t="s">
        <v>6</v>
      </c>
      <c r="G61">
        <f>VLOOKUP(E61,[1]naei_ukdata_20210113102859!$E:$H,4,FALSE)</f>
        <v>-1000</v>
      </c>
      <c r="H61">
        <v>2.7435050099921199E-2</v>
      </c>
      <c r="I61">
        <v>4.5469844725304E-2</v>
      </c>
      <c r="J61">
        <v>6.5611768050684097E-2</v>
      </c>
      <c r="K61">
        <v>7.1484589097937798E-2</v>
      </c>
      <c r="L61">
        <v>8.61634859820328E-2</v>
      </c>
      <c r="M61">
        <v>8.9697682696544601E-2</v>
      </c>
      <c r="N61">
        <v>9.5055217457085298E-2</v>
      </c>
      <c r="O61">
        <v>9.9302835474067305E-2</v>
      </c>
      <c r="P61">
        <v>9.5180770589937097E-2</v>
      </c>
      <c r="Q61">
        <v>9.5986609817845694E-2</v>
      </c>
      <c r="R61">
        <v>9.12367792694566E-2</v>
      </c>
      <c r="S61">
        <v>9.0556493174399705E-2</v>
      </c>
      <c r="T61">
        <v>9.1474586370279998E-2</v>
      </c>
      <c r="U61">
        <v>9.3872718830621302E-2</v>
      </c>
      <c r="V61">
        <v>9.3390342341747298E-2</v>
      </c>
      <c r="W61">
        <v>0.104105637272403</v>
      </c>
      <c r="X61">
        <v>0.10888184074097799</v>
      </c>
      <c r="Y61">
        <v>0.114536465320367</v>
      </c>
      <c r="Z61">
        <v>0.110255261276824</v>
      </c>
      <c r="AA61">
        <v>0.107955632800425</v>
      </c>
      <c r="AB61">
        <v>0.11920627546990099</v>
      </c>
      <c r="AC61">
        <v>0.13272611632325301</v>
      </c>
      <c r="AD61">
        <v>0.13496646208162599</v>
      </c>
      <c r="AE61">
        <v>0.15868180338743501</v>
      </c>
      <c r="AF61">
        <v>0.16941513108403</v>
      </c>
      <c r="AG61">
        <v>0.18558781721661499</v>
      </c>
      <c r="AH61">
        <v>0.22068025596304899</v>
      </c>
      <c r="AI61">
        <v>0.22515508683086499</v>
      </c>
      <c r="AJ61">
        <v>0.23642286062798401</v>
      </c>
      <c r="AK61">
        <v>0.2103364284</v>
      </c>
      <c r="AL61">
        <v>0.16717515260160401</v>
      </c>
      <c r="AM61">
        <v>0.184835399726512</v>
      </c>
      <c r="AN61">
        <v>0.24861327595900001</v>
      </c>
      <c r="AO61">
        <v>0.26669799999999999</v>
      </c>
      <c r="AP61">
        <v>0.23253665060000001</v>
      </c>
      <c r="AQ61">
        <v>0.18828337371651499</v>
      </c>
      <c r="AR61">
        <v>0.13467571607213</v>
      </c>
      <c r="AS61">
        <v>0.15920816186983999</v>
      </c>
      <c r="AT61">
        <v>0.17953488518334401</v>
      </c>
      <c r="AU61">
        <v>0.101137091967685</v>
      </c>
      <c r="AV61">
        <v>0.35005542866093398</v>
      </c>
      <c r="AW61">
        <v>0.419254262778325</v>
      </c>
      <c r="AX61">
        <v>0.56861713807951397</v>
      </c>
      <c r="AY61">
        <v>0.79084610077344897</v>
      </c>
      <c r="AZ61">
        <v>0.54643113338678495</v>
      </c>
      <c r="BA61">
        <v>1.04667691100342</v>
      </c>
      <c r="BB61">
        <v>0.58920539883503098</v>
      </c>
      <c r="BC61">
        <v>0.67365152401342099</v>
      </c>
      <c r="BD61">
        <v>0.59852904025979203</v>
      </c>
    </row>
    <row r="62" spans="1:56" hidden="1" x14ac:dyDescent="0.25">
      <c r="A62" t="s">
        <v>5</v>
      </c>
      <c r="B62" t="s">
        <v>39</v>
      </c>
      <c r="C62" t="str">
        <f>VLOOKUP(B62,'[1]Distribution calcs'!$H:$I,2,FALSE)</f>
        <v>Energy Prod</v>
      </c>
      <c r="D62" t="s">
        <v>51</v>
      </c>
      <c r="E62" t="s">
        <v>18</v>
      </c>
      <c r="F62" t="s">
        <v>6</v>
      </c>
      <c r="G62">
        <f>VLOOKUP(E62,[1]naei_ukdata_20210113102859!$E:$H,4,FALSE)</f>
        <v>-1000</v>
      </c>
      <c r="H62" t="s">
        <v>52</v>
      </c>
      <c r="I62" t="s">
        <v>52</v>
      </c>
      <c r="J62" t="s">
        <v>52</v>
      </c>
      <c r="K62" t="s">
        <v>52</v>
      </c>
      <c r="L62" t="s">
        <v>52</v>
      </c>
      <c r="M62" t="s">
        <v>52</v>
      </c>
      <c r="N62" t="s">
        <v>52</v>
      </c>
      <c r="O62" t="s">
        <v>52</v>
      </c>
      <c r="P62" t="s">
        <v>52</v>
      </c>
      <c r="Q62" t="s">
        <v>52</v>
      </c>
      <c r="R62" t="s">
        <v>52</v>
      </c>
      <c r="S62" t="s">
        <v>52</v>
      </c>
      <c r="T62" t="s">
        <v>52</v>
      </c>
      <c r="U62" t="s">
        <v>52</v>
      </c>
      <c r="V62" t="s">
        <v>52</v>
      </c>
      <c r="W62" t="s">
        <v>52</v>
      </c>
      <c r="X62" t="s">
        <v>52</v>
      </c>
      <c r="Y62" t="s">
        <v>52</v>
      </c>
      <c r="Z62" t="s">
        <v>52</v>
      </c>
      <c r="AA62" t="s">
        <v>52</v>
      </c>
      <c r="AB62">
        <v>2.4440688492537901</v>
      </c>
      <c r="AC62">
        <v>2.54056556629634</v>
      </c>
      <c r="AD62">
        <v>2.7022589743443701</v>
      </c>
      <c r="AE62">
        <v>2.8541272621117</v>
      </c>
      <c r="AF62">
        <v>3.3868593196171801</v>
      </c>
      <c r="AG62">
        <v>3.4562667764572401</v>
      </c>
      <c r="AH62">
        <v>3.9209949657341698</v>
      </c>
      <c r="AI62">
        <v>4.0901273934233</v>
      </c>
      <c r="AJ62">
        <v>4.3617709054545903</v>
      </c>
      <c r="AK62">
        <v>5.152443764</v>
      </c>
      <c r="AL62">
        <v>5.3026299469474099</v>
      </c>
      <c r="AM62">
        <v>6.0357976696</v>
      </c>
      <c r="AN62">
        <v>6.3963418519999999</v>
      </c>
      <c r="AO62">
        <v>6.0322054999999999</v>
      </c>
      <c r="AP62">
        <v>5.8253763050224503</v>
      </c>
      <c r="AQ62">
        <v>5.6747007572176704</v>
      </c>
      <c r="AR62">
        <v>4.301931207</v>
      </c>
      <c r="AS62">
        <v>4.3815499999999998</v>
      </c>
      <c r="AT62">
        <v>4.9963803933076703</v>
      </c>
      <c r="AU62">
        <v>4.37426617578405</v>
      </c>
      <c r="AV62">
        <v>4.0434133339007596</v>
      </c>
      <c r="AW62">
        <v>4.5310920236275498</v>
      </c>
      <c r="AX62">
        <v>3.5401528443755201</v>
      </c>
      <c r="AY62">
        <v>3.5190965324810399</v>
      </c>
      <c r="AZ62">
        <v>4.045646108383</v>
      </c>
      <c r="BA62">
        <v>6.0880737242725296</v>
      </c>
      <c r="BB62">
        <v>6.3270192544829102</v>
      </c>
      <c r="BC62">
        <v>6.2710601988900896</v>
      </c>
      <c r="BD62">
        <v>5.7094760476375299</v>
      </c>
    </row>
    <row r="63" spans="1:56" hidden="1" x14ac:dyDescent="0.25">
      <c r="A63" t="s">
        <v>5</v>
      </c>
      <c r="B63" t="s">
        <v>53</v>
      </c>
      <c r="C63" t="str">
        <f>VLOOKUP(B63,'[1]Distribution calcs'!$H:$I,2,FALSE)</f>
        <v>Ind Comb</v>
      </c>
      <c r="D63" t="s">
        <v>54</v>
      </c>
      <c r="E63" t="s">
        <v>41</v>
      </c>
      <c r="F63" t="s">
        <v>6</v>
      </c>
      <c r="G63">
        <f>VLOOKUP(E63,[1]naei_ukdata_20210113102859!$E:$H,4,FALSE)</f>
        <v>-1000</v>
      </c>
      <c r="H63">
        <v>1.5902354160000001</v>
      </c>
      <c r="I63">
        <v>1.3630589280000001</v>
      </c>
      <c r="J63">
        <v>1.4690746224</v>
      </c>
      <c r="K63">
        <v>1.2176659756799999</v>
      </c>
      <c r="L63">
        <v>1.0753020432</v>
      </c>
      <c r="M63">
        <v>0.91908148402719603</v>
      </c>
      <c r="N63">
        <v>1.02854865075354</v>
      </c>
      <c r="O63">
        <v>0.89274319533783597</v>
      </c>
      <c r="P63">
        <v>0.78837381284310803</v>
      </c>
      <c r="Q63">
        <v>0.89257838630116004</v>
      </c>
      <c r="R63">
        <v>0.41344218151512602</v>
      </c>
      <c r="S63">
        <v>0.58957652316359399</v>
      </c>
      <c r="T63">
        <v>0.50971143446317302</v>
      </c>
      <c r="U63">
        <v>0.54838540902345501</v>
      </c>
      <c r="V63">
        <v>0.56233182849192698</v>
      </c>
      <c r="W63">
        <v>0.59589235997116696</v>
      </c>
      <c r="X63">
        <v>0.54347358761268105</v>
      </c>
      <c r="Y63">
        <v>0.65902919043161801</v>
      </c>
      <c r="Z63">
        <v>0.74000705233441</v>
      </c>
      <c r="AA63">
        <v>0.48394136873918903</v>
      </c>
      <c r="AB63">
        <v>0.46440419802131</v>
      </c>
      <c r="AC63">
        <v>0.45339935723152203</v>
      </c>
      <c r="AD63">
        <v>0.416083410729985</v>
      </c>
      <c r="AE63">
        <v>0.48284528054402298</v>
      </c>
      <c r="AF63">
        <v>0.54013845599999999</v>
      </c>
      <c r="AG63">
        <v>0.55357473599999996</v>
      </c>
      <c r="AH63">
        <v>0.58210099199999998</v>
      </c>
      <c r="AI63">
        <v>0.59967151200000002</v>
      </c>
      <c r="AJ63">
        <v>0.56773450800000003</v>
      </c>
      <c r="AK63">
        <v>0.53083641599999998</v>
      </c>
      <c r="AL63">
        <v>0.51440281200000004</v>
      </c>
      <c r="AM63">
        <v>0.41962536</v>
      </c>
      <c r="AN63">
        <v>0.37054444509184598</v>
      </c>
      <c r="AO63">
        <v>0.44846168400000003</v>
      </c>
      <c r="AP63">
        <v>0.44164018799999999</v>
      </c>
      <c r="AQ63">
        <v>0.43297047557609503</v>
      </c>
      <c r="AR63">
        <v>0.44383847462939202</v>
      </c>
      <c r="AS63">
        <v>0.45262994890062302</v>
      </c>
      <c r="AT63">
        <v>0.42591172077101302</v>
      </c>
      <c r="AU63">
        <v>0.32569526903197499</v>
      </c>
      <c r="AV63">
        <v>0.30412688848014902</v>
      </c>
      <c r="AW63">
        <v>0.280391821689706</v>
      </c>
      <c r="AX63">
        <v>0.29948415124415301</v>
      </c>
      <c r="AY63">
        <v>0.38909264070556099</v>
      </c>
      <c r="AZ63">
        <v>0.41562080238223698</v>
      </c>
      <c r="BA63">
        <v>0.393801890078818</v>
      </c>
      <c r="BB63">
        <v>0.29732070135152699</v>
      </c>
      <c r="BC63">
        <v>0.29095589866856802</v>
      </c>
      <c r="BD63">
        <v>0.28655556789620401</v>
      </c>
    </row>
    <row r="64" spans="1:56" hidden="1" x14ac:dyDescent="0.25">
      <c r="A64" t="s">
        <v>5</v>
      </c>
      <c r="B64" t="s">
        <v>53</v>
      </c>
      <c r="C64" t="str">
        <f>VLOOKUP(B64,'[1]Distribution calcs'!$H:$I,2,FALSE)</f>
        <v>Ind Comb</v>
      </c>
      <c r="D64" t="s">
        <v>54</v>
      </c>
      <c r="E64" t="s">
        <v>42</v>
      </c>
      <c r="F64" t="s">
        <v>6</v>
      </c>
      <c r="G64">
        <f>VLOOKUP(E64,[1]naei_ukdata_20210113102859!$E:$H,4,FALSE)</f>
        <v>-1000</v>
      </c>
      <c r="H64">
        <v>0.32929717230699601</v>
      </c>
      <c r="I64">
        <v>0.34109993833950503</v>
      </c>
      <c r="J64">
        <v>0.31218316155985898</v>
      </c>
      <c r="K64">
        <v>0.36529560870614802</v>
      </c>
      <c r="L64">
        <v>0.312773299861484</v>
      </c>
      <c r="M64">
        <v>0.332247863815124</v>
      </c>
      <c r="N64">
        <v>0.32516620419561798</v>
      </c>
      <c r="O64">
        <v>0.29211845930459401</v>
      </c>
      <c r="P64">
        <v>0.24844822498431099</v>
      </c>
      <c r="Q64">
        <v>0.26143126762007102</v>
      </c>
      <c r="R64">
        <v>0.214810341791661</v>
      </c>
      <c r="S64">
        <v>0.18530342671038899</v>
      </c>
      <c r="T64">
        <v>0.17527107558275601</v>
      </c>
      <c r="U64">
        <v>0.169369692566502</v>
      </c>
      <c r="V64">
        <v>0.132781117865724</v>
      </c>
      <c r="W64">
        <v>0.17645135218600699</v>
      </c>
      <c r="X64">
        <v>0.171730245773004</v>
      </c>
      <c r="Y64">
        <v>0.16818941596325099</v>
      </c>
      <c r="Z64">
        <v>0.15815330599293301</v>
      </c>
      <c r="AA64">
        <v>0.15088397272791501</v>
      </c>
      <c r="AB64">
        <v>0.155152944063604</v>
      </c>
      <c r="AC64">
        <v>0.14164124705300399</v>
      </c>
      <c r="AD64">
        <v>0.123075249074205</v>
      </c>
      <c r="AE64">
        <v>0.11053011161130701</v>
      </c>
      <c r="AF64">
        <v>0.11397348</v>
      </c>
      <c r="AG64">
        <v>9.4147919999999996E-2</v>
      </c>
      <c r="AH64">
        <v>9.8376119999999997E-2</v>
      </c>
      <c r="AI64">
        <v>0.10373184000000001</v>
      </c>
      <c r="AJ64">
        <v>0.1094634</v>
      </c>
      <c r="AK64">
        <v>0.11641644</v>
      </c>
      <c r="AL64">
        <v>0.11209428</v>
      </c>
      <c r="AM64">
        <v>0.12524868</v>
      </c>
      <c r="AN64">
        <v>9.8773190291560703E-2</v>
      </c>
      <c r="AO64">
        <v>0.10936944</v>
      </c>
      <c r="AP64">
        <v>8.907408E-2</v>
      </c>
      <c r="AQ64">
        <v>6.9812864598448807E-2</v>
      </c>
      <c r="AR64">
        <v>9.5713850895551997E-2</v>
      </c>
      <c r="AS64">
        <v>8.8493908946399996E-2</v>
      </c>
      <c r="AT64">
        <v>7.2166710993730801E-2</v>
      </c>
      <c r="AU64">
        <v>5.58840411447072E-2</v>
      </c>
      <c r="AV64">
        <v>3.51825385206938E-2</v>
      </c>
      <c r="AW64">
        <v>4.4031877413739699E-2</v>
      </c>
      <c r="AX64">
        <v>7.0560937597270695E-2</v>
      </c>
      <c r="AY64">
        <v>8.2841228671780107E-2</v>
      </c>
      <c r="AZ64">
        <v>8.2100147660762096E-2</v>
      </c>
      <c r="BA64">
        <v>6.5210321942138397E-2</v>
      </c>
      <c r="BB64">
        <v>3.4628870299222798E-2</v>
      </c>
      <c r="BC64">
        <v>3.7077609384583203E-2</v>
      </c>
      <c r="BD64">
        <v>2.9832702359270401E-2</v>
      </c>
    </row>
    <row r="65" spans="1:56" hidden="1" x14ac:dyDescent="0.25">
      <c r="A65" t="s">
        <v>5</v>
      </c>
      <c r="B65" t="s">
        <v>53</v>
      </c>
      <c r="C65" t="str">
        <f>VLOOKUP(B65,'[1]Distribution calcs'!$H:$I,2,FALSE)</f>
        <v>Ind Comb</v>
      </c>
      <c r="D65" t="s">
        <v>54</v>
      </c>
      <c r="E65" t="s">
        <v>18</v>
      </c>
      <c r="F65" t="s">
        <v>6</v>
      </c>
      <c r="G65">
        <f>VLOOKUP(E65,[1]naei_ukdata_20210113102859!$E:$H,4,FALSE)</f>
        <v>-1000</v>
      </c>
      <c r="H65">
        <v>5.0627977461880098E-3</v>
      </c>
      <c r="I65">
        <v>1.0169619820603701E-2</v>
      </c>
      <c r="J65">
        <v>1.5892782490207601E-2</v>
      </c>
      <c r="K65">
        <v>1.6861317711217499E-2</v>
      </c>
      <c r="L65">
        <v>1.70814393523561E-2</v>
      </c>
      <c r="M65">
        <v>1.6156928459573901E-2</v>
      </c>
      <c r="N65">
        <v>1.9194607107286699E-2</v>
      </c>
      <c r="O65">
        <v>2.13077748622174E-2</v>
      </c>
      <c r="P65">
        <v>1.9634850389563901E-2</v>
      </c>
      <c r="Q65">
        <v>2.3685088586514299E-2</v>
      </c>
      <c r="R65">
        <v>1.9854972030702502E-2</v>
      </c>
      <c r="S65">
        <v>1.8005950245138201E-2</v>
      </c>
      <c r="T65">
        <v>1.60688798031185E-2</v>
      </c>
      <c r="U65">
        <v>1.71694880088115E-2</v>
      </c>
      <c r="V65">
        <v>1.9766923374247101E-2</v>
      </c>
      <c r="W65">
        <v>1.9766923374247101E-2</v>
      </c>
      <c r="X65">
        <v>1.8446193527415399E-2</v>
      </c>
      <c r="Y65">
        <v>2.0471312625890602E-2</v>
      </c>
      <c r="Z65">
        <v>1.9635190887098E-2</v>
      </c>
      <c r="AA65">
        <v>2.0569556179101299E-2</v>
      </c>
      <c r="AB65">
        <v>2.0420838873782401E-2</v>
      </c>
      <c r="AC65">
        <v>1.8875080215468298E-2</v>
      </c>
      <c r="AD65">
        <v>2.0892528104793699E-2</v>
      </c>
      <c r="AE65">
        <v>2.3399691565169099E-2</v>
      </c>
      <c r="AF65">
        <v>3.0535117830467501E-2</v>
      </c>
      <c r="AG65">
        <v>4.0901978822292899E-2</v>
      </c>
      <c r="AH65">
        <v>4.5048723219023E-2</v>
      </c>
      <c r="AI65">
        <v>3.2231513265493499E-2</v>
      </c>
      <c r="AJ65">
        <v>4.9666688569927099E-2</v>
      </c>
      <c r="AK65">
        <v>6.0599014706761101E-2</v>
      </c>
      <c r="AL65">
        <v>6.7101863874360707E-2</v>
      </c>
      <c r="AM65">
        <v>3.5341571563041102E-2</v>
      </c>
      <c r="AN65">
        <v>2.0922210365320298E-2</v>
      </c>
      <c r="AO65">
        <v>5.0797618859944403E-2</v>
      </c>
      <c r="AP65">
        <v>6.8609770927717098E-2</v>
      </c>
      <c r="AQ65">
        <v>8.8683783575524505E-2</v>
      </c>
      <c r="AR65">
        <v>5.7583200600048297E-2</v>
      </c>
      <c r="AS65">
        <v>6.7765967453178505E-2</v>
      </c>
      <c r="AT65">
        <v>6.7667262371630704E-2</v>
      </c>
      <c r="AU65">
        <v>4.2441048542208502E-2</v>
      </c>
      <c r="AV65">
        <v>6.0437028158044998E-2</v>
      </c>
      <c r="AW65">
        <v>4.2703219047452799E-2</v>
      </c>
      <c r="AX65">
        <v>2.5033121864882601E-2</v>
      </c>
      <c r="AY65">
        <v>3.4199949988082401E-2</v>
      </c>
      <c r="AZ65">
        <v>3.1813939486333098E-2</v>
      </c>
      <c r="BA65">
        <v>3.0395966106426201E-2</v>
      </c>
      <c r="BB65">
        <v>2.7398549047143499E-2</v>
      </c>
      <c r="BC65">
        <v>2.7398612120090898E-2</v>
      </c>
      <c r="BD65">
        <v>3.0100536144896099E-2</v>
      </c>
    </row>
    <row r="66" spans="1:56" hidden="1" x14ac:dyDescent="0.25">
      <c r="A66" t="s">
        <v>5</v>
      </c>
      <c r="B66" t="s">
        <v>53</v>
      </c>
      <c r="C66" t="str">
        <f>VLOOKUP(B66,'[1]Distribution calcs'!$H:$I,2,FALSE)</f>
        <v>Ind Comb</v>
      </c>
      <c r="D66" t="s">
        <v>55</v>
      </c>
      <c r="E66" t="s">
        <v>14</v>
      </c>
      <c r="F66" t="s">
        <v>6</v>
      </c>
      <c r="G66">
        <f>VLOOKUP(E66,[1]naei_ukdata_20210113102859!$E:$H,4,FALSE)</f>
        <v>-1000</v>
      </c>
      <c r="H66">
        <v>703.11339825159303</v>
      </c>
      <c r="I66">
        <v>637.95984382051495</v>
      </c>
      <c r="J66">
        <v>552.12870789238502</v>
      </c>
      <c r="K66">
        <v>487.03069229779902</v>
      </c>
      <c r="L66">
        <v>412.92475009510298</v>
      </c>
      <c r="M66">
        <v>439.854586568348</v>
      </c>
      <c r="N66">
        <v>483.76985358927499</v>
      </c>
      <c r="O66">
        <v>433.16452012576298</v>
      </c>
      <c r="P66">
        <v>483.11549974443199</v>
      </c>
      <c r="Q66">
        <v>501.36591591903101</v>
      </c>
      <c r="R66">
        <v>184.39336844476</v>
      </c>
      <c r="S66">
        <v>203.53920064812701</v>
      </c>
      <c r="T66">
        <v>187.972373785743</v>
      </c>
      <c r="U66">
        <v>187.83352669451199</v>
      </c>
      <c r="V66">
        <v>219.971015346944</v>
      </c>
      <c r="W66">
        <v>269.97221625393001</v>
      </c>
      <c r="X66">
        <v>235.12159635497801</v>
      </c>
      <c r="Y66">
        <v>271.764229988838</v>
      </c>
      <c r="Z66">
        <v>297.20278961839398</v>
      </c>
      <c r="AA66">
        <v>303.09492841541498</v>
      </c>
      <c r="AB66">
        <v>316.954822313688</v>
      </c>
      <c r="AC66">
        <v>298.62021162632101</v>
      </c>
      <c r="AD66">
        <v>313.140958594984</v>
      </c>
      <c r="AE66">
        <v>313.94656714346598</v>
      </c>
      <c r="AF66">
        <v>324.98579715435102</v>
      </c>
      <c r="AG66">
        <v>330.86611917764998</v>
      </c>
      <c r="AH66">
        <v>329.69005477298998</v>
      </c>
      <c r="AI66">
        <v>335.57037679629002</v>
      </c>
      <c r="AJ66">
        <v>322.24164687681099</v>
      </c>
      <c r="AK66">
        <v>319.55463793246201</v>
      </c>
      <c r="AL66">
        <v>249.234220206202</v>
      </c>
      <c r="AM66">
        <v>278.25200000000001</v>
      </c>
      <c r="AN66">
        <v>217.83</v>
      </c>
      <c r="AO66">
        <v>197.065</v>
      </c>
      <c r="AP66">
        <v>218.84399999999999</v>
      </c>
      <c r="AQ66">
        <v>226.46100000000001</v>
      </c>
      <c r="AR66">
        <v>225.19788</v>
      </c>
      <c r="AS66">
        <v>203.94782937733601</v>
      </c>
      <c r="AT66">
        <v>185.3995109</v>
      </c>
      <c r="AU66">
        <v>162.08799999999999</v>
      </c>
      <c r="AV66">
        <v>113.641919530907</v>
      </c>
      <c r="AW66">
        <v>119.909541390234</v>
      </c>
      <c r="AX66">
        <v>147.6813032</v>
      </c>
      <c r="AY66">
        <v>162.58636967499999</v>
      </c>
      <c r="AZ66">
        <v>173.990502586547</v>
      </c>
      <c r="BA66">
        <v>154.96729367309999</v>
      </c>
      <c r="BB66">
        <v>101.41141273437501</v>
      </c>
      <c r="BC66">
        <v>102.030074069146</v>
      </c>
      <c r="BD66">
        <v>100.41419546041701</v>
      </c>
    </row>
    <row r="67" spans="1:56" hidden="1" x14ac:dyDescent="0.25">
      <c r="A67" t="s">
        <v>5</v>
      </c>
      <c r="B67" t="s">
        <v>53</v>
      </c>
      <c r="C67" t="str">
        <f>VLOOKUP(B67,'[1]Distribution calcs'!$H:$I,2,FALSE)</f>
        <v>Ind Comb</v>
      </c>
      <c r="D67" t="s">
        <v>56</v>
      </c>
      <c r="E67" t="s">
        <v>41</v>
      </c>
      <c r="F67" t="s">
        <v>6</v>
      </c>
      <c r="G67">
        <f>VLOOKUP(E67,[1]naei_ukdata_20210113102859!$E:$H,4,FALSE)</f>
        <v>-1000</v>
      </c>
      <c r="H67">
        <v>1.73865738816</v>
      </c>
      <c r="I67">
        <v>1.41152324544</v>
      </c>
      <c r="J67">
        <v>1.28127539232</v>
      </c>
      <c r="K67">
        <v>1.6538448326399999</v>
      </c>
      <c r="L67">
        <v>1.5326840390400001</v>
      </c>
      <c r="M67">
        <v>1.3133061380527999</v>
      </c>
      <c r="N67">
        <v>1.47342173708646</v>
      </c>
      <c r="O67">
        <v>1.2820930497821601</v>
      </c>
      <c r="P67">
        <v>1.1350537855568901</v>
      </c>
      <c r="Q67">
        <v>1.2883158984988401</v>
      </c>
      <c r="R67">
        <v>0.59825044504487401</v>
      </c>
      <c r="S67">
        <v>0.85526594051640503</v>
      </c>
      <c r="T67">
        <v>0.74127375945682705</v>
      </c>
      <c r="U67">
        <v>0.79952841977654499</v>
      </c>
      <c r="V67">
        <v>0.821930238388073</v>
      </c>
      <c r="W67">
        <v>0.87318226242883301</v>
      </c>
      <c r="X67">
        <v>0.79838220150731898</v>
      </c>
      <c r="Y67">
        <v>0.97058348348838197</v>
      </c>
      <c r="Z67">
        <v>1.09259818366559</v>
      </c>
      <c r="AA67">
        <v>1.27641802326081</v>
      </c>
      <c r="AB67">
        <v>1.22432948597869</v>
      </c>
      <c r="AC67">
        <v>1.2792606267684801</v>
      </c>
      <c r="AD67">
        <v>1.21983535727001</v>
      </c>
      <c r="AE67">
        <v>1.16371915545598</v>
      </c>
      <c r="AF67">
        <v>1.134538812</v>
      </c>
      <c r="AG67">
        <v>1.1638919160000001</v>
      </c>
      <c r="AH67">
        <v>1.2046141800000001</v>
      </c>
      <c r="AI67">
        <v>1.278410364</v>
      </c>
      <c r="AJ67">
        <v>1.214329644</v>
      </c>
      <c r="AK67">
        <v>1.1576639260561801</v>
      </c>
      <c r="AL67">
        <v>1.0545743357816399</v>
      </c>
      <c r="AM67">
        <v>0.94980634448655199</v>
      </c>
      <c r="AN67">
        <v>0.87596728111218802</v>
      </c>
      <c r="AO67">
        <v>1.0050602111356099</v>
      </c>
      <c r="AP67">
        <v>1.00723160934</v>
      </c>
      <c r="AQ67">
        <v>1.0144867894993901</v>
      </c>
      <c r="AR67">
        <v>1.0491871214998201</v>
      </c>
      <c r="AS67">
        <v>0.99828615238532903</v>
      </c>
      <c r="AT67">
        <v>0.86414157599763297</v>
      </c>
      <c r="AU67">
        <v>0.70988373947123395</v>
      </c>
      <c r="AV67">
        <v>0.66713827157523398</v>
      </c>
      <c r="AW67">
        <v>0.64163433850847995</v>
      </c>
      <c r="AX67">
        <v>0.75986384367222803</v>
      </c>
      <c r="AY67">
        <v>0.92277518106892698</v>
      </c>
      <c r="AZ67">
        <v>0.91431832858571005</v>
      </c>
      <c r="BA67">
        <v>0.80304494212022903</v>
      </c>
      <c r="BB67">
        <v>0.58344204729822102</v>
      </c>
      <c r="BC67">
        <v>0.54358260715690199</v>
      </c>
      <c r="BD67">
        <v>0.49688375337524099</v>
      </c>
    </row>
    <row r="68" spans="1:56" hidden="1" x14ac:dyDescent="0.25">
      <c r="A68" t="s">
        <v>5</v>
      </c>
      <c r="B68" t="s">
        <v>53</v>
      </c>
      <c r="C68" t="str">
        <f>VLOOKUP(B68,'[1]Distribution calcs'!$H:$I,2,FALSE)</f>
        <v>Ind Comb</v>
      </c>
      <c r="D68" t="s">
        <v>56</v>
      </c>
      <c r="E68" t="s">
        <v>13</v>
      </c>
      <c r="F68" t="s">
        <v>6</v>
      </c>
      <c r="G68">
        <f>VLOOKUP(E68,[1]naei_ukdata_20210113102859!$E:$H,4,FALSE)</f>
        <v>-1000</v>
      </c>
      <c r="H68">
        <v>19.425060810187201</v>
      </c>
      <c r="I68">
        <v>14.313202702243199</v>
      </c>
      <c r="J68">
        <v>8.6901587835048009</v>
      </c>
      <c r="K68">
        <v>9.2013445942992007</v>
      </c>
      <c r="L68">
        <v>9.2013445942992007</v>
      </c>
      <c r="M68">
        <v>6.61985624978748</v>
      </c>
      <c r="N68">
        <v>6.1342297295327999</v>
      </c>
      <c r="O68">
        <v>6.1342297295327999</v>
      </c>
      <c r="P68">
        <v>4.6006722971496004</v>
      </c>
      <c r="Q68">
        <v>7.1310420605818798</v>
      </c>
      <c r="R68">
        <v>4.0920512595721501</v>
      </c>
      <c r="S68">
        <v>4.6006722971496004</v>
      </c>
      <c r="T68">
        <v>3.8338935809580001</v>
      </c>
      <c r="U68">
        <v>1.7635910472406799</v>
      </c>
      <c r="V68">
        <v>1.2524052364462801</v>
      </c>
      <c r="W68">
        <v>0.76677871619159998</v>
      </c>
      <c r="X68">
        <v>0.53674510133412001</v>
      </c>
      <c r="Y68">
        <v>0.25559290539719998</v>
      </c>
      <c r="Z68">
        <v>0.25559290539719998</v>
      </c>
      <c r="AA68">
        <v>0.51118581079439995</v>
      </c>
      <c r="AB68">
        <v>0.30723</v>
      </c>
      <c r="AC68">
        <v>0.23003361485748</v>
      </c>
      <c r="AD68">
        <v>0.15335574323831999</v>
      </c>
      <c r="AE68">
        <v>0.32997132526266998</v>
      </c>
      <c r="AF68">
        <v>0.36402089913545999</v>
      </c>
      <c r="AG68">
        <v>0.22286993827279999</v>
      </c>
      <c r="AH68">
        <v>8.3045584139910006E-2</v>
      </c>
      <c r="AI68">
        <v>2.0783398578463799E-2</v>
      </c>
      <c r="AJ68">
        <v>0.120629180793578</v>
      </c>
      <c r="AK68">
        <v>0.19960438297629601</v>
      </c>
      <c r="AL68">
        <v>7.6083968382898895E-2</v>
      </c>
      <c r="AM68">
        <v>2.5974909738259999E-2</v>
      </c>
      <c r="AN68">
        <v>0</v>
      </c>
      <c r="AO68">
        <v>0</v>
      </c>
      <c r="AP68">
        <v>0</v>
      </c>
      <c r="AQ68">
        <v>0</v>
      </c>
      <c r="AR68">
        <v>2.688728E-2</v>
      </c>
      <c r="AS68">
        <v>2.0165459999999999</v>
      </c>
      <c r="AT68">
        <v>1.8562978111999999</v>
      </c>
      <c r="AU68">
        <v>1.6110858176</v>
      </c>
      <c r="AV68">
        <v>1.7285832312</v>
      </c>
      <c r="AW68">
        <v>1.4148086736000001</v>
      </c>
      <c r="AX68">
        <v>1.3607652407999999</v>
      </c>
      <c r="AY68">
        <v>1.4298655504</v>
      </c>
      <c r="AZ68">
        <v>1.4583660672000001</v>
      </c>
      <c r="BA68">
        <v>1.1940641048</v>
      </c>
      <c r="BB68">
        <v>0.93164425200000001</v>
      </c>
      <c r="BC68">
        <v>0.88781798560000003</v>
      </c>
      <c r="BD68">
        <v>0.89669078800000002</v>
      </c>
    </row>
    <row r="69" spans="1:56" hidden="1" x14ac:dyDescent="0.25">
      <c r="A69" t="s">
        <v>5</v>
      </c>
      <c r="B69" t="s">
        <v>53</v>
      </c>
      <c r="C69" t="str">
        <f>VLOOKUP(B69,'[1]Distribution calcs'!$H:$I,2,FALSE)</f>
        <v>Ind Comb</v>
      </c>
      <c r="D69" t="s">
        <v>56</v>
      </c>
      <c r="E69" t="s">
        <v>14</v>
      </c>
      <c r="F69" t="s">
        <v>6</v>
      </c>
      <c r="G69">
        <f>VLOOKUP(E69,[1]naei_ukdata_20210113102859!$E:$H,4,FALSE)</f>
        <v>-1000</v>
      </c>
      <c r="H69">
        <v>28.021238</v>
      </c>
      <c r="I69">
        <v>24.691981999999999</v>
      </c>
      <c r="J69">
        <v>23.859667999999999</v>
      </c>
      <c r="K69">
        <v>23.027353999999999</v>
      </c>
      <c r="L69">
        <v>25.524296</v>
      </c>
      <c r="M69">
        <v>21.917601999999999</v>
      </c>
      <c r="N69">
        <v>19.420660000000002</v>
      </c>
      <c r="O69">
        <v>17.478594000000001</v>
      </c>
      <c r="P69">
        <v>16.7017676</v>
      </c>
      <c r="Q69">
        <v>15.203602399999999</v>
      </c>
      <c r="R69">
        <v>10.292949800000001</v>
      </c>
      <c r="S69">
        <v>6.9082062000000004</v>
      </c>
      <c r="T69">
        <v>8.2676523999999993</v>
      </c>
      <c r="U69">
        <v>7.4630821999999997</v>
      </c>
      <c r="V69">
        <v>6.2978426000000001</v>
      </c>
      <c r="W69">
        <v>6.1868673999999997</v>
      </c>
      <c r="X69">
        <v>6.0481483999999996</v>
      </c>
      <c r="Y69">
        <v>5.4100409999999997</v>
      </c>
      <c r="Z69">
        <v>4.8274211999999999</v>
      </c>
      <c r="AA69">
        <v>5.0771154000000003</v>
      </c>
      <c r="AB69">
        <v>6.4920492000000003</v>
      </c>
      <c r="AC69">
        <v>5.4932724000000004</v>
      </c>
      <c r="AD69">
        <v>5.7152228000000003</v>
      </c>
      <c r="AE69">
        <v>4.9938840000000004</v>
      </c>
      <c r="AF69">
        <v>1.803347</v>
      </c>
      <c r="AG69">
        <v>0.38841320000000001</v>
      </c>
      <c r="AH69">
        <v>0.69359499999999996</v>
      </c>
      <c r="AI69">
        <v>1.1097520000000001</v>
      </c>
      <c r="AJ69">
        <v>0.63810739999999999</v>
      </c>
      <c r="AK69">
        <v>0.47164460000000002</v>
      </c>
      <c r="AL69">
        <v>0.52713220000000005</v>
      </c>
      <c r="AM69">
        <v>0.88780159999999997</v>
      </c>
      <c r="AN69">
        <v>0.79449920060000001</v>
      </c>
      <c r="AO69">
        <v>0.63810739999999999</v>
      </c>
      <c r="AP69">
        <v>0.61036360000000001</v>
      </c>
      <c r="AQ69">
        <v>0.61860350860000002</v>
      </c>
      <c r="AR69">
        <v>0.72874639460000001</v>
      </c>
      <c r="AS69">
        <v>0.63597112739999995</v>
      </c>
      <c r="AT69">
        <v>0.37238441771999897</v>
      </c>
      <c r="AU69">
        <v>0.18410706412</v>
      </c>
      <c r="AV69">
        <v>0.19555494868000001</v>
      </c>
      <c r="AW69">
        <v>0.20267321508</v>
      </c>
      <c r="AX69">
        <v>0.35091150920000003</v>
      </c>
      <c r="AY69">
        <v>0.34940066112000101</v>
      </c>
      <c r="AZ69">
        <v>0.37930768483999999</v>
      </c>
      <c r="BA69">
        <v>0.40323393796000001</v>
      </c>
      <c r="BB69">
        <v>0.33209011527999999</v>
      </c>
      <c r="BC69">
        <v>0.19421948105</v>
      </c>
      <c r="BD69">
        <v>5.6208938799999997E-2</v>
      </c>
    </row>
    <row r="70" spans="1:56" hidden="1" x14ac:dyDescent="0.25">
      <c r="A70" t="s">
        <v>5</v>
      </c>
      <c r="B70" t="s">
        <v>53</v>
      </c>
      <c r="C70" t="str">
        <f>VLOOKUP(B70,'[1]Distribution calcs'!$H:$I,2,FALSE)</f>
        <v>Ind Comb</v>
      </c>
      <c r="D70" t="s">
        <v>56</v>
      </c>
      <c r="E70" t="s">
        <v>42</v>
      </c>
      <c r="F70" t="s">
        <v>6</v>
      </c>
      <c r="G70">
        <f>VLOOKUP(E70,[1]naei_ukdata_20210113102859!$E:$H,4,FALSE)</f>
        <v>-1000</v>
      </c>
      <c r="H70">
        <v>1.2088771974000001</v>
      </c>
      <c r="I70">
        <v>1.1620641852</v>
      </c>
      <c r="J70">
        <v>1.1152511730000001</v>
      </c>
      <c r="K70">
        <v>1.2832272756000001</v>
      </c>
      <c r="L70">
        <v>0.92799912419999997</v>
      </c>
      <c r="M70">
        <v>0.95278248359999995</v>
      </c>
      <c r="N70">
        <v>1.0216251486000001</v>
      </c>
      <c r="O70">
        <v>0.92799912419999997</v>
      </c>
      <c r="P70">
        <v>0.81509715360000001</v>
      </c>
      <c r="Q70">
        <v>0.87292499219999997</v>
      </c>
      <c r="R70">
        <v>0.51218942759999997</v>
      </c>
      <c r="S70">
        <v>0.60856915860000005</v>
      </c>
      <c r="T70">
        <v>0.54523390679999995</v>
      </c>
      <c r="U70">
        <v>0.57827838600000003</v>
      </c>
      <c r="V70">
        <v>0.55900243979999997</v>
      </c>
      <c r="W70">
        <v>0.77929896779999996</v>
      </c>
      <c r="X70">
        <v>0.74900819519999995</v>
      </c>
      <c r="Y70">
        <v>0.79857491400000002</v>
      </c>
      <c r="Z70">
        <v>0.75177395999999996</v>
      </c>
      <c r="AA70">
        <v>0.75177395999999996</v>
      </c>
      <c r="AB70">
        <v>0.75342281818144596</v>
      </c>
      <c r="AC70">
        <v>0.74233553818144604</v>
      </c>
      <c r="AD70">
        <v>0.70963745818144597</v>
      </c>
      <c r="AE70">
        <v>0.69197297818144599</v>
      </c>
      <c r="AF70">
        <v>0.67393265818144599</v>
      </c>
      <c r="AG70">
        <v>0.67477829818144597</v>
      </c>
      <c r="AH70">
        <v>0.64724801818144595</v>
      </c>
      <c r="AI70">
        <v>0.675529978181446</v>
      </c>
      <c r="AJ70">
        <v>0.60628145818144596</v>
      </c>
      <c r="AK70">
        <v>0.57796671866202998</v>
      </c>
      <c r="AL70">
        <v>0.57371691517580603</v>
      </c>
      <c r="AM70">
        <v>0.42791797736326398</v>
      </c>
      <c r="AN70">
        <v>0.34641790443056802</v>
      </c>
      <c r="AO70">
        <v>0.31908217403737499</v>
      </c>
      <c r="AP70">
        <v>0.26164116332537102</v>
      </c>
      <c r="AQ70">
        <v>0.33809622180813598</v>
      </c>
      <c r="AR70">
        <v>0.36656918920076398</v>
      </c>
      <c r="AS70">
        <v>0.36791857404246903</v>
      </c>
      <c r="AT70">
        <v>0.35843295390340701</v>
      </c>
      <c r="AU70">
        <v>0.34189516186739399</v>
      </c>
      <c r="AV70">
        <v>0.38868339144196501</v>
      </c>
      <c r="AW70">
        <v>0.35026643915539901</v>
      </c>
      <c r="AX70">
        <v>0.316650760448559</v>
      </c>
      <c r="AY70">
        <v>0.32616883616766101</v>
      </c>
      <c r="AZ70">
        <v>0.29981080271860699</v>
      </c>
      <c r="BA70">
        <v>0.2598646760876</v>
      </c>
      <c r="BB70">
        <v>0.16651995760853799</v>
      </c>
      <c r="BC70">
        <v>0.174435807603322</v>
      </c>
      <c r="BD70">
        <v>0.171942646287187</v>
      </c>
    </row>
    <row r="71" spans="1:56" hidden="1" x14ac:dyDescent="0.25">
      <c r="A71" t="s">
        <v>5</v>
      </c>
      <c r="B71" t="s">
        <v>53</v>
      </c>
      <c r="C71" t="str">
        <f>VLOOKUP(B71,'[1]Distribution calcs'!$H:$I,2,FALSE)</f>
        <v>Ind Comb</v>
      </c>
      <c r="D71" t="s">
        <v>56</v>
      </c>
      <c r="E71" t="s">
        <v>15</v>
      </c>
      <c r="F71" t="s">
        <v>6</v>
      </c>
      <c r="G71">
        <f>VLOOKUP(E71,[1]naei_ukdata_20210113102859!$E:$H,4,FALSE)</f>
        <v>-1000</v>
      </c>
      <c r="H71">
        <v>12.130139833339401</v>
      </c>
      <c r="I71">
        <v>10.9807717026872</v>
      </c>
      <c r="J71">
        <v>10.3910664085222</v>
      </c>
      <c r="K71">
        <v>10.042991909094299</v>
      </c>
      <c r="L71">
        <v>8.0228749049502692</v>
      </c>
      <c r="M71">
        <v>6.6098769899467902</v>
      </c>
      <c r="N71">
        <v>6.0921906106885304</v>
      </c>
      <c r="O71">
        <v>5.6876958835233298</v>
      </c>
      <c r="P71">
        <v>5.3899170854357301</v>
      </c>
      <c r="Q71">
        <v>5.2946611135967396</v>
      </c>
      <c r="R71">
        <v>2.7969482553141001</v>
      </c>
      <c r="S71">
        <v>2.0237173440177298</v>
      </c>
      <c r="T71">
        <v>1.8081597121600499</v>
      </c>
      <c r="U71">
        <v>1.2403800762511401</v>
      </c>
      <c r="V71">
        <v>0.77108529007528404</v>
      </c>
      <c r="W71">
        <v>0.27298611353971802</v>
      </c>
      <c r="X71">
        <v>0.29686769252332301</v>
      </c>
      <c r="Y71">
        <v>0</v>
      </c>
      <c r="Z71">
        <v>0.27792396724570401</v>
      </c>
      <c r="AA71">
        <v>0.41000105558808603</v>
      </c>
      <c r="AB71">
        <v>0.30201885482392699</v>
      </c>
      <c r="AC71">
        <v>0.41468862163848502</v>
      </c>
      <c r="AD71">
        <v>0.404808526880298</v>
      </c>
      <c r="AE71">
        <v>0.83367788717532998</v>
      </c>
      <c r="AF71">
        <v>0.73569549304469395</v>
      </c>
      <c r="AG71">
        <v>0.68016861256561001</v>
      </c>
      <c r="AH71">
        <v>0.21950248319999999</v>
      </c>
      <c r="AI71">
        <v>0.31188314519999999</v>
      </c>
      <c r="AJ71">
        <v>0.62571154379243898</v>
      </c>
      <c r="AK71">
        <v>0.92279625942738897</v>
      </c>
      <c r="AL71">
        <v>0.73195340935109099</v>
      </c>
      <c r="AM71">
        <v>0.84983716813732202</v>
      </c>
      <c r="AN71">
        <v>0.67182855740813996</v>
      </c>
      <c r="AO71">
        <v>0.35976723101411001</v>
      </c>
      <c r="AP71">
        <v>0.41082536301127698</v>
      </c>
      <c r="AQ71">
        <v>0.35031812931178602</v>
      </c>
      <c r="AR71">
        <v>0.318423263229765</v>
      </c>
      <c r="AS71">
        <v>0.42955945177749499</v>
      </c>
      <c r="AT71">
        <v>0.35929337178235998</v>
      </c>
      <c r="AU71">
        <v>0.384380679703961</v>
      </c>
      <c r="AV71">
        <v>0.14803873769543699</v>
      </c>
      <c r="AW71">
        <v>7.8642665197197301E-2</v>
      </c>
      <c r="AX71">
        <v>6.8937140271852396E-2</v>
      </c>
      <c r="AY71">
        <v>3.4719842584072798E-2</v>
      </c>
      <c r="AZ71">
        <v>2.9979902602364598E-2</v>
      </c>
      <c r="BA71">
        <v>5.9821561767164598E-2</v>
      </c>
      <c r="BB71">
        <v>3.09018268743332E-2</v>
      </c>
      <c r="BC71">
        <v>2.41111384658164E-2</v>
      </c>
      <c r="BD71">
        <v>3.1592837831233699E-2</v>
      </c>
    </row>
    <row r="72" spans="1:56" hidden="1" x14ac:dyDescent="0.25">
      <c r="A72" t="s">
        <v>5</v>
      </c>
      <c r="B72" t="s">
        <v>53</v>
      </c>
      <c r="C72" t="str">
        <f>VLOOKUP(B72,'[1]Distribution calcs'!$H:$I,2,FALSE)</f>
        <v>Ind Comb</v>
      </c>
      <c r="D72" t="s">
        <v>56</v>
      </c>
      <c r="E72" t="s">
        <v>16</v>
      </c>
      <c r="F72" t="s">
        <v>6</v>
      </c>
      <c r="G72">
        <f>VLOOKUP(E72,[1]naei_ukdata_20210113102859!$E:$H,4,FALSE)</f>
        <v>-1000</v>
      </c>
      <c r="H72">
        <v>2.9041814547424601E-2</v>
      </c>
      <c r="I72">
        <v>2.9041814547424601E-2</v>
      </c>
      <c r="J72">
        <v>2.9041814547424601E-2</v>
      </c>
      <c r="K72">
        <v>2.9041814547424601E-2</v>
      </c>
      <c r="L72">
        <v>2.9041814547424601E-2</v>
      </c>
      <c r="M72">
        <v>2.9041814547424601E-2</v>
      </c>
      <c r="N72">
        <v>2.9041814547424601E-2</v>
      </c>
      <c r="O72">
        <v>2.9041814547424601E-2</v>
      </c>
      <c r="P72">
        <v>2.9041814547424601E-2</v>
      </c>
      <c r="Q72">
        <v>2.9041814547424601E-2</v>
      </c>
      <c r="R72">
        <v>2.9041814547424601E-2</v>
      </c>
      <c r="S72">
        <v>2.9041814547424601E-2</v>
      </c>
      <c r="T72">
        <v>2.9041814547424601E-2</v>
      </c>
      <c r="U72">
        <v>2.9041814547424601E-2</v>
      </c>
      <c r="V72">
        <v>2.9041814547424601E-2</v>
      </c>
      <c r="W72">
        <v>2.9041814547424601E-2</v>
      </c>
      <c r="X72">
        <v>2.9041814547424601E-2</v>
      </c>
      <c r="Y72">
        <v>2.9041814547424601E-2</v>
      </c>
      <c r="Z72">
        <v>2.9041814547424601E-2</v>
      </c>
      <c r="AA72">
        <v>2.9041814547424601E-2</v>
      </c>
      <c r="AB72">
        <v>2.9068309681134701E-2</v>
      </c>
      <c r="AC72">
        <v>2.6843489759334298E-2</v>
      </c>
      <c r="AD72">
        <v>2.9712634745150901E-2</v>
      </c>
      <c r="AE72">
        <v>3.32782363693713E-2</v>
      </c>
      <c r="AF72">
        <v>4.26932192081605E-2</v>
      </c>
      <c r="AG72">
        <v>4.2701764688386303E-2</v>
      </c>
      <c r="AH72">
        <v>4.5202136875151698E-2</v>
      </c>
      <c r="AI72">
        <v>4.3958805731839697E-2</v>
      </c>
      <c r="AJ72">
        <v>4.3045073003280497E-2</v>
      </c>
      <c r="AK72">
        <v>4.6394733060824103E-2</v>
      </c>
      <c r="AL72">
        <v>1.92106208997113E-2</v>
      </c>
      <c r="AM72">
        <v>1.8242901696564898E-2</v>
      </c>
      <c r="AN72">
        <v>1.8863014445365998E-2</v>
      </c>
      <c r="AO72">
        <v>2.2158838605084202E-2</v>
      </c>
      <c r="AP72">
        <v>2.0848852955315401E-2</v>
      </c>
      <c r="AQ72">
        <v>3.2480605825748701E-2</v>
      </c>
      <c r="AR72">
        <v>2.7885734116628699E-2</v>
      </c>
      <c r="AS72">
        <v>1.59518313643317E-2</v>
      </c>
      <c r="AT72">
        <v>1.03021281175738E-2</v>
      </c>
      <c r="AU72">
        <v>7.3855182245093597E-3</v>
      </c>
      <c r="AV72">
        <v>9.5926110531175408E-3</v>
      </c>
      <c r="AW72">
        <v>5.6285811410502502E-3</v>
      </c>
      <c r="AX72">
        <v>5.9105843543939196E-3</v>
      </c>
      <c r="AY72">
        <v>7.0798502514096999E-3</v>
      </c>
      <c r="AZ72">
        <v>8.2768935611962306E-3</v>
      </c>
      <c r="BA72">
        <v>9.5564627216059503E-3</v>
      </c>
      <c r="BB72">
        <v>6.9795716390777104E-3</v>
      </c>
      <c r="BC72">
        <v>6.37079320944585E-3</v>
      </c>
      <c r="BD72">
        <v>7.65521463505325E-3</v>
      </c>
    </row>
    <row r="73" spans="1:56" hidden="1" x14ac:dyDescent="0.25">
      <c r="A73" t="s">
        <v>5</v>
      </c>
      <c r="B73" t="s">
        <v>53</v>
      </c>
      <c r="C73" t="str">
        <f>VLOOKUP(B73,'[1]Distribution calcs'!$H:$I,2,FALSE)</f>
        <v>Ind Comb</v>
      </c>
      <c r="D73" t="s">
        <v>56</v>
      </c>
      <c r="E73" t="s">
        <v>17</v>
      </c>
      <c r="F73" t="s">
        <v>6</v>
      </c>
      <c r="G73">
        <f>VLOOKUP(E73,[1]naei_ukdata_20210113102859!$E:$H,4,FALSE)</f>
        <v>-1000</v>
      </c>
      <c r="H73">
        <v>1.7672966792505799E-2</v>
      </c>
      <c r="I73">
        <v>5.8492734708268102E-2</v>
      </c>
      <c r="J73">
        <v>2.6776928714837198E-2</v>
      </c>
      <c r="K73">
        <v>2.9633263671562E-2</v>
      </c>
      <c r="L73">
        <v>1.68991741576499E-2</v>
      </c>
      <c r="M73">
        <v>1.9755509114374702E-2</v>
      </c>
      <c r="N73">
        <v>2.46943863929684E-2</v>
      </c>
      <c r="O73">
        <v>2.7550721349693101E-2</v>
      </c>
      <c r="P73">
        <v>1.5351588887938101E-2</v>
      </c>
      <c r="Q73">
        <v>4.1297439081160001E-2</v>
      </c>
      <c r="R73">
        <v>7.0214196004625496E-3</v>
      </c>
      <c r="S73">
        <v>7.0214196004625496E-3</v>
      </c>
      <c r="T73">
        <v>7.0214196004625496E-3</v>
      </c>
      <c r="U73">
        <v>4.1650846437377596E-3</v>
      </c>
      <c r="V73">
        <v>7.0214196004625496E-3</v>
      </c>
      <c r="W73">
        <v>4.9388772785936702E-3</v>
      </c>
      <c r="X73">
        <v>9.8777545571873404E-3</v>
      </c>
      <c r="Y73">
        <v>1.55904244706369E-2</v>
      </c>
      <c r="Z73">
        <v>1.3590990000929601E-2</v>
      </c>
      <c r="AA73">
        <v>1.3590990000929601E-2</v>
      </c>
      <c r="AB73">
        <v>1.35862144632116E-2</v>
      </c>
      <c r="AC73">
        <v>1.3588031552665599E-2</v>
      </c>
      <c r="AD73">
        <v>9.8535298726655906E-3</v>
      </c>
      <c r="AE73">
        <v>9.8535298726655906E-3</v>
      </c>
      <c r="AF73">
        <v>1.3588031552665599E-2</v>
      </c>
      <c r="AG73">
        <v>1.3295639951886099E-2</v>
      </c>
      <c r="AH73">
        <v>8.1637800845634403E-3</v>
      </c>
      <c r="AI73">
        <v>2.28320161715313E-2</v>
      </c>
      <c r="AJ73">
        <v>2.8008762600000001E-2</v>
      </c>
      <c r="AK73">
        <v>2.8008762600000001E-2</v>
      </c>
      <c r="AL73">
        <v>3.2010014400000002E-2</v>
      </c>
      <c r="AM73">
        <v>0</v>
      </c>
      <c r="AN73">
        <v>1.322412659776E-2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5.7911262135630298E-3</v>
      </c>
      <c r="AU73">
        <v>4.8252804000711996E-3</v>
      </c>
      <c r="AV73">
        <v>2.0921433683563999E-3</v>
      </c>
      <c r="AW73">
        <v>0</v>
      </c>
      <c r="AX73">
        <v>2.9326100592555701E-3</v>
      </c>
      <c r="AY73">
        <v>9.8620555727219994E-4</v>
      </c>
      <c r="AZ73">
        <v>3.9455569491000002E-3</v>
      </c>
      <c r="BA73">
        <v>2.9587485085368001E-3</v>
      </c>
      <c r="BB73">
        <v>8.0692585683516001E-4</v>
      </c>
      <c r="BC73">
        <v>9.9786843444159496E-4</v>
      </c>
      <c r="BD73">
        <v>8.9577323416250004E-4</v>
      </c>
    </row>
    <row r="74" spans="1:56" hidden="1" x14ac:dyDescent="0.25">
      <c r="A74" t="s">
        <v>5</v>
      </c>
      <c r="B74" t="s">
        <v>53</v>
      </c>
      <c r="C74" t="str">
        <f>VLOOKUP(B74,'[1]Distribution calcs'!$H:$I,2,FALSE)</f>
        <v>Ind Comb</v>
      </c>
      <c r="D74" t="s">
        <v>56</v>
      </c>
      <c r="E74" t="s">
        <v>18</v>
      </c>
      <c r="F74" t="s">
        <v>6</v>
      </c>
      <c r="G74">
        <f>VLOOKUP(E74,[1]naei_ukdata_20210113102859!$E:$H,4,FALSE)</f>
        <v>-1000</v>
      </c>
      <c r="H74">
        <v>0.31226836469080599</v>
      </c>
      <c r="I74">
        <v>0.62725210646588003</v>
      </c>
      <c r="J74">
        <v>0.98025112742070397</v>
      </c>
      <c r="K74">
        <v>1.0399894232746001</v>
      </c>
      <c r="L74">
        <v>1.0535663086959399</v>
      </c>
      <c r="M74">
        <v>0.99654338992631097</v>
      </c>
      <c r="N74">
        <v>1.1839044087407899</v>
      </c>
      <c r="O74">
        <v>1.31424250878565</v>
      </c>
      <c r="P74">
        <v>1.2110581795834701</v>
      </c>
      <c r="Q74">
        <v>1.4608728713361201</v>
      </c>
      <c r="R74">
        <v>1.2246350650048099</v>
      </c>
      <c r="S74">
        <v>1.11058922746556</v>
      </c>
      <c r="T74">
        <v>0.99111263575777597</v>
      </c>
      <c r="U74">
        <v>1.05899706286447</v>
      </c>
      <c r="V74">
        <v>1.21920431083628</v>
      </c>
      <c r="W74">
        <v>1.21920431083628</v>
      </c>
      <c r="X74">
        <v>1.1377429983082401</v>
      </c>
      <c r="Y74">
        <v>1.26265034418456</v>
      </c>
      <c r="Z74">
        <v>1.2110791811350801</v>
      </c>
      <c r="AA74">
        <v>1.26870990951593</v>
      </c>
      <c r="AB74">
        <v>1.2595371730051499</v>
      </c>
      <c r="AC74">
        <v>1.16419630563555</v>
      </c>
      <c r="AD74">
        <v>1.28863049890802</v>
      </c>
      <c r="AE74">
        <v>1.4432698649331499</v>
      </c>
      <c r="AF74">
        <v>1.8833759096421701</v>
      </c>
      <c r="AG74">
        <v>1.88375288640551</v>
      </c>
      <c r="AH74">
        <v>1.9941128338730301</v>
      </c>
      <c r="AI74">
        <v>1.9392627148071899</v>
      </c>
      <c r="AJ74">
        <v>1.8947794567331799</v>
      </c>
      <c r="AK74">
        <v>2.0511305693280701</v>
      </c>
      <c r="AL74">
        <v>0.85705667145145503</v>
      </c>
      <c r="AM74">
        <v>0.82011294864422302</v>
      </c>
      <c r="AN74">
        <v>0.84593585693295203</v>
      </c>
      <c r="AO74">
        <v>0.98569999194092495</v>
      </c>
      <c r="AP74">
        <v>0.95280876933958802</v>
      </c>
      <c r="AQ74">
        <v>0.83538050755945703</v>
      </c>
      <c r="AR74">
        <v>0.829443123536866</v>
      </c>
      <c r="AS74">
        <v>0.72737648636979102</v>
      </c>
      <c r="AT74">
        <v>0.72563409483122099</v>
      </c>
      <c r="AU74">
        <v>0.54103667705746605</v>
      </c>
      <c r="AV74">
        <v>0.614348808158096</v>
      </c>
      <c r="AW74">
        <v>0.58708870271668501</v>
      </c>
      <c r="AX74">
        <v>0.51685972904814603</v>
      </c>
      <c r="AY74">
        <v>0.540248388856159</v>
      </c>
      <c r="AZ74">
        <v>0.55115452179744195</v>
      </c>
      <c r="BA74">
        <v>0.54363426140537896</v>
      </c>
      <c r="BB74">
        <v>0.46255671788784702</v>
      </c>
      <c r="BC74">
        <v>0.44562608147745902</v>
      </c>
      <c r="BD74">
        <v>0.42341039989764701</v>
      </c>
    </row>
    <row r="75" spans="1:56" hidden="1" x14ac:dyDescent="0.25">
      <c r="A75" t="s">
        <v>5</v>
      </c>
      <c r="B75" t="s">
        <v>53</v>
      </c>
      <c r="C75" t="str">
        <f>VLOOKUP(B75,'[1]Distribution calcs'!$H:$I,2,FALSE)</f>
        <v>Ind Comb</v>
      </c>
      <c r="D75" t="s">
        <v>56</v>
      </c>
      <c r="E75" t="s">
        <v>46</v>
      </c>
      <c r="F75" t="s">
        <v>6</v>
      </c>
      <c r="G75">
        <f>VLOOKUP(E75,[1]naei_ukdata_20210113102859!$E:$H,4,FALSE)</f>
        <v>0</v>
      </c>
      <c r="H75">
        <v>3.2250000000000001E-2</v>
      </c>
      <c r="I75">
        <v>2.8000000000000001E-2</v>
      </c>
      <c r="J75">
        <v>1.9E-2</v>
      </c>
      <c r="K75">
        <v>3.2499999999999999E-3</v>
      </c>
      <c r="L75">
        <v>1.75E-3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</row>
    <row r="76" spans="1:56" hidden="1" x14ac:dyDescent="0.25">
      <c r="A76" t="s">
        <v>5</v>
      </c>
      <c r="B76" t="s">
        <v>57</v>
      </c>
      <c r="C76" t="str">
        <f>VLOOKUP(B76,'[1]Distribution calcs'!$H:$I,2,FALSE)</f>
        <v>Ind Comb</v>
      </c>
      <c r="D76" t="s">
        <v>32</v>
      </c>
      <c r="E76" t="s">
        <v>13</v>
      </c>
      <c r="F76" t="s">
        <v>6</v>
      </c>
      <c r="G76">
        <f>VLOOKUP(E76,[1]naei_ukdata_20210113102859!$E:$H,4,FALSE)</f>
        <v>-1000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3.8388600667922401</v>
      </c>
      <c r="Z76">
        <v>3.8582265133175402</v>
      </c>
      <c r="AA76">
        <v>3.0555948962135502</v>
      </c>
      <c r="AB76">
        <v>2.2780949345588599</v>
      </c>
      <c r="AC76">
        <v>2.43384459187387</v>
      </c>
      <c r="AD76">
        <v>2.3067859884219</v>
      </c>
      <c r="AE76">
        <v>2.8387274671273999</v>
      </c>
      <c r="AF76">
        <v>2.4476163498459602</v>
      </c>
      <c r="AG76">
        <v>2.5767918500245699</v>
      </c>
      <c r="AH76">
        <v>3.36976169540171</v>
      </c>
      <c r="AI76">
        <v>3.2438797929872698</v>
      </c>
      <c r="AJ76">
        <v>3.3871024289611902</v>
      </c>
      <c r="AK76">
        <v>1.8565991803303199</v>
      </c>
      <c r="AL76">
        <v>1.87656974408058</v>
      </c>
      <c r="AM76">
        <v>2.34425214717833</v>
      </c>
      <c r="AN76">
        <v>1.5222037384040299</v>
      </c>
      <c r="AO76">
        <v>1.5477660756173699</v>
      </c>
      <c r="AP76">
        <v>1.8906731735831901</v>
      </c>
      <c r="AQ76">
        <v>1.89010806049226</v>
      </c>
      <c r="AR76">
        <v>1.74453386503133</v>
      </c>
      <c r="AS76">
        <v>2.0486886659062198</v>
      </c>
      <c r="AT76">
        <v>3.1036125403664401</v>
      </c>
      <c r="AU76">
        <v>1.7389123029551501</v>
      </c>
      <c r="AV76">
        <v>2.23943611366763</v>
      </c>
      <c r="AW76">
        <v>2.87538306481951</v>
      </c>
      <c r="AX76">
        <v>1.2604672495076701</v>
      </c>
      <c r="AY76">
        <v>9.8531167583402399E-2</v>
      </c>
      <c r="AZ76">
        <v>5.4772138951717397E-2</v>
      </c>
      <c r="BA76">
        <v>5.2251687424436102E-2</v>
      </c>
      <c r="BB76">
        <v>4.2549465182352003E-2</v>
      </c>
      <c r="BC76">
        <v>3.9535017590187002E-2</v>
      </c>
      <c r="BD76">
        <v>4.3436288216213002E-2</v>
      </c>
    </row>
    <row r="77" spans="1:56" hidden="1" x14ac:dyDescent="0.25">
      <c r="A77" t="s">
        <v>5</v>
      </c>
      <c r="B77" t="s">
        <v>57</v>
      </c>
      <c r="C77" t="str">
        <f>VLOOKUP(B77,'[1]Distribution calcs'!$H:$I,2,FALSE)</f>
        <v>Ind Comb</v>
      </c>
      <c r="D77" t="s">
        <v>58</v>
      </c>
      <c r="E77" t="s">
        <v>15</v>
      </c>
      <c r="F77" t="s">
        <v>6</v>
      </c>
      <c r="G77">
        <f>VLOOKUP(E77,[1]naei_ukdata_20210113102859!$E:$H,4,FALSE)</f>
        <v>-1000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8.5774707744000006E-2</v>
      </c>
      <c r="AC77">
        <v>0.14474481931800001</v>
      </c>
      <c r="AD77">
        <v>0.14742527893499999</v>
      </c>
      <c r="AE77">
        <v>0.101857465446</v>
      </c>
      <c r="AF77">
        <v>0.136703440467</v>
      </c>
      <c r="AG77">
        <v>0.104537925063</v>
      </c>
      <c r="AH77">
        <v>6.7003199999999999E-2</v>
      </c>
      <c r="AI77">
        <v>7.2530964000000003E-2</v>
      </c>
      <c r="AJ77">
        <v>4.5562176000000003E-2</v>
      </c>
      <c r="AK77">
        <v>4.2882047999999999E-2</v>
      </c>
      <c r="AL77">
        <v>2.561619192E-2</v>
      </c>
      <c r="AM77">
        <v>9.4860711E-2</v>
      </c>
      <c r="AN77">
        <v>9.1707776160000004E-2</v>
      </c>
      <c r="AO77">
        <v>6.4918656000000005E-2</v>
      </c>
      <c r="AP77">
        <v>6.3723200689870599E-2</v>
      </c>
      <c r="AQ77">
        <v>6.4002120336917698E-2</v>
      </c>
      <c r="AR77">
        <v>7.7193890977886898E-2</v>
      </c>
      <c r="AS77">
        <v>7.0393318008933406E-2</v>
      </c>
      <c r="AT77">
        <v>2.52162341558509E-3</v>
      </c>
      <c r="AU77">
        <v>2.52150256035753E-3</v>
      </c>
      <c r="AV77">
        <v>2.68298899209063E-3</v>
      </c>
      <c r="AW77">
        <v>2.9516181445879502E-3</v>
      </c>
      <c r="AX77">
        <v>1.15864906583374E-3</v>
      </c>
      <c r="AY77">
        <v>1.2087871286040001E-3</v>
      </c>
      <c r="AZ77">
        <v>1.2371584079448E-3</v>
      </c>
      <c r="BA77">
        <v>8.8777640908439999E-4</v>
      </c>
      <c r="BB77">
        <v>8.9259246410818797E-4</v>
      </c>
      <c r="BC77">
        <v>8.9277545681660598E-4</v>
      </c>
      <c r="BD77">
        <v>8.9428010960603303E-4</v>
      </c>
    </row>
    <row r="78" spans="1:56" hidden="1" x14ac:dyDescent="0.25">
      <c r="A78" t="s">
        <v>5</v>
      </c>
      <c r="B78" t="s">
        <v>57</v>
      </c>
      <c r="C78" t="str">
        <f>VLOOKUP(B78,'[1]Distribution calcs'!$H:$I,2,FALSE)</f>
        <v>Ind Comb</v>
      </c>
      <c r="D78" t="s">
        <v>58</v>
      </c>
      <c r="E78" t="s">
        <v>16</v>
      </c>
      <c r="F78" t="s">
        <v>6</v>
      </c>
      <c r="G78">
        <f>VLOOKUP(E78,[1]naei_ukdata_20210113102859!$E:$H,4,FALSE)</f>
        <v>-1000</v>
      </c>
      <c r="H78">
        <v>7.0151696215457707E-2</v>
      </c>
      <c r="I78">
        <v>7.6675181668503498E-2</v>
      </c>
      <c r="J78">
        <v>9.2954588978188202E-2</v>
      </c>
      <c r="K78">
        <v>9.3354552303239899E-2</v>
      </c>
      <c r="L78">
        <v>7.5770632838503396E-2</v>
      </c>
      <c r="M78">
        <v>7.0129663582842894E-2</v>
      </c>
      <c r="N78">
        <v>6.6883736811676406E-2</v>
      </c>
      <c r="O78">
        <v>6.9451515460711002E-2</v>
      </c>
      <c r="P78">
        <v>6.9537109076947601E-2</v>
      </c>
      <c r="Q78">
        <v>7.1629537807570101E-2</v>
      </c>
      <c r="R78">
        <v>5.7883207551377498E-2</v>
      </c>
      <c r="S78">
        <v>5.2079795949836E-2</v>
      </c>
      <c r="T78">
        <v>4.6719066277616003E-2</v>
      </c>
      <c r="U78">
        <v>4.0169930566025101E-2</v>
      </c>
      <c r="V78">
        <v>3.6294473377455901E-2</v>
      </c>
      <c r="W78">
        <v>3.6514769827711298E-2</v>
      </c>
      <c r="X78">
        <v>3.3269094962856599E-2</v>
      </c>
      <c r="Y78">
        <v>2.82594568492649E-2</v>
      </c>
      <c r="Z78">
        <v>2.61764088328169E-2</v>
      </c>
      <c r="AA78">
        <v>2.5038294160943799E-2</v>
      </c>
      <c r="AB78">
        <v>2.8109490377673699E-2</v>
      </c>
      <c r="AC78">
        <v>3.07276508945638E-2</v>
      </c>
      <c r="AD78">
        <v>3.08314003317329E-2</v>
      </c>
      <c r="AE78">
        <v>2.9714538444095301E-2</v>
      </c>
      <c r="AF78">
        <v>2.6309860580504801E-2</v>
      </c>
      <c r="AG78">
        <v>2.3090986228223899E-2</v>
      </c>
      <c r="AH78">
        <v>2.59941887334302E-2</v>
      </c>
      <c r="AI78">
        <v>2.27375951083576E-2</v>
      </c>
      <c r="AJ78">
        <v>2.4119242552041099E-2</v>
      </c>
      <c r="AK78">
        <v>2.1562418187453001E-2</v>
      </c>
      <c r="AL78">
        <v>3.1382470178882703E-2</v>
      </c>
      <c r="AM78">
        <v>3.3377044634403302E-2</v>
      </c>
      <c r="AN78">
        <v>1.77069153189016E-2</v>
      </c>
      <c r="AO78">
        <v>5.8051695723165299E-3</v>
      </c>
      <c r="AP78">
        <v>4.4267894772575299E-3</v>
      </c>
      <c r="AQ78">
        <v>1.7396225994424201E-2</v>
      </c>
      <c r="AR78">
        <v>7.8681538156277295E-3</v>
      </c>
      <c r="AS78">
        <v>7.1083007347611596E-3</v>
      </c>
      <c r="AT78">
        <v>5.4052591187588495E-4</v>
      </c>
      <c r="AU78">
        <v>1.00950278139849E-4</v>
      </c>
      <c r="AV78" s="1">
        <v>5.9293517119833097E-6</v>
      </c>
      <c r="AW78" s="1">
        <v>4.5040002748716303E-6</v>
      </c>
      <c r="AX78" s="1">
        <v>2.02343809532178E-6</v>
      </c>
      <c r="AY78" s="1">
        <v>2.7772180596296799E-6</v>
      </c>
      <c r="AZ78" s="1">
        <v>3.11393173959178E-6</v>
      </c>
      <c r="BA78">
        <v>7.0276281714227399E-4</v>
      </c>
      <c r="BB78">
        <v>8.5900269964888905E-4</v>
      </c>
      <c r="BC78">
        <v>8.1653257207929498E-4</v>
      </c>
      <c r="BD78">
        <v>1.1042798469336E-3</v>
      </c>
    </row>
    <row r="79" spans="1:56" hidden="1" x14ac:dyDescent="0.25">
      <c r="A79" t="s">
        <v>5</v>
      </c>
      <c r="B79" t="s">
        <v>57</v>
      </c>
      <c r="C79" t="str">
        <f>VLOOKUP(B79,'[1]Distribution calcs'!$H:$I,2,FALSE)</f>
        <v>Ind Comb</v>
      </c>
      <c r="D79" t="s">
        <v>59</v>
      </c>
      <c r="E79" t="s">
        <v>13</v>
      </c>
      <c r="F79" t="s">
        <v>6</v>
      </c>
      <c r="G79">
        <f>VLOOKUP(E79,[1]naei_ukdata_20210113102859!$E:$H,4,FALSE)</f>
        <v>-1000</v>
      </c>
      <c r="H79" t="s">
        <v>52</v>
      </c>
      <c r="I79" t="s">
        <v>52</v>
      </c>
      <c r="J79" t="s">
        <v>52</v>
      </c>
      <c r="K79" t="s">
        <v>52</v>
      </c>
      <c r="L79" t="s">
        <v>52</v>
      </c>
      <c r="M79" t="s">
        <v>52</v>
      </c>
      <c r="N79" t="s">
        <v>52</v>
      </c>
      <c r="O79" t="s">
        <v>52</v>
      </c>
      <c r="P79" t="s">
        <v>52</v>
      </c>
      <c r="Q79" t="s">
        <v>52</v>
      </c>
      <c r="R79" t="s">
        <v>52</v>
      </c>
      <c r="S79" t="s">
        <v>52</v>
      </c>
      <c r="T79" t="s">
        <v>52</v>
      </c>
      <c r="U79" t="s">
        <v>52</v>
      </c>
      <c r="V79" t="s">
        <v>52</v>
      </c>
      <c r="W79" t="s">
        <v>52</v>
      </c>
      <c r="X79" t="s">
        <v>52</v>
      </c>
      <c r="Y79" t="s">
        <v>52</v>
      </c>
      <c r="Z79" t="s">
        <v>52</v>
      </c>
      <c r="AA79" t="s">
        <v>52</v>
      </c>
      <c r="AB79">
        <v>0.86142122993095405</v>
      </c>
      <c r="AC79">
        <v>0.83908487090135497</v>
      </c>
      <c r="AD79">
        <v>0.87791855129364105</v>
      </c>
      <c r="AE79">
        <v>1.5510004119399401</v>
      </c>
      <c r="AF79">
        <v>1.3309925499786901</v>
      </c>
      <c r="AG79">
        <v>0.96296420932141702</v>
      </c>
      <c r="AH79">
        <v>1.12325389846724</v>
      </c>
      <c r="AI79">
        <v>1.08129326432909</v>
      </c>
      <c r="AJ79">
        <v>0.83263108616189097</v>
      </c>
      <c r="AK79">
        <v>0.48186769973435001</v>
      </c>
      <c r="AL79">
        <v>0.56993915744845303</v>
      </c>
      <c r="AM79">
        <v>0.91381052197010004</v>
      </c>
      <c r="AN79">
        <v>0.44739946447751799</v>
      </c>
      <c r="AO79">
        <v>0.77848310914914498</v>
      </c>
      <c r="AP79">
        <v>0.74607778736438002</v>
      </c>
      <c r="AQ79">
        <v>0.58447791068547805</v>
      </c>
      <c r="AR79">
        <v>0.66310272410489102</v>
      </c>
      <c r="AS79">
        <v>1.1296052248238599</v>
      </c>
      <c r="AT79">
        <v>2.1268618379989599</v>
      </c>
      <c r="AU79">
        <v>1.5909318588930099</v>
      </c>
      <c r="AV79">
        <v>1.7536621183365799</v>
      </c>
      <c r="AW79">
        <v>2.2539265979850098</v>
      </c>
      <c r="AX79">
        <v>1.07396871075191</v>
      </c>
      <c r="AY79">
        <v>6.7783021336597596E-2</v>
      </c>
      <c r="AZ79">
        <v>3.72325391073626E-2</v>
      </c>
      <c r="BA79">
        <v>4.1792034302763903E-2</v>
      </c>
      <c r="BB79">
        <v>3.3581166692047998E-2</v>
      </c>
      <c r="BC79">
        <v>2.9488790592613001E-2</v>
      </c>
      <c r="BD79">
        <v>3.2986404905786998E-2</v>
      </c>
    </row>
    <row r="80" spans="1:56" hidden="1" x14ac:dyDescent="0.25">
      <c r="A80" t="s">
        <v>5</v>
      </c>
      <c r="B80" t="s">
        <v>57</v>
      </c>
      <c r="C80" t="str">
        <f>VLOOKUP(B80,'[1]Distribution calcs'!$H:$I,2,FALSE)</f>
        <v>Ind Comb</v>
      </c>
      <c r="D80" t="s">
        <v>58</v>
      </c>
      <c r="E80" t="s">
        <v>13</v>
      </c>
      <c r="F80" t="s">
        <v>6</v>
      </c>
      <c r="G80">
        <f>VLOOKUP(E80,[1]naei_ukdata_20210113102859!$E:$H,4,FALSE)</f>
        <v>-1000</v>
      </c>
      <c r="H80" t="s">
        <v>52</v>
      </c>
      <c r="I80" t="s">
        <v>52</v>
      </c>
      <c r="J80" t="s">
        <v>52</v>
      </c>
      <c r="K80" t="s">
        <v>52</v>
      </c>
      <c r="L80" t="s">
        <v>52</v>
      </c>
      <c r="M80" t="s">
        <v>52</v>
      </c>
      <c r="N80" t="s">
        <v>52</v>
      </c>
      <c r="O80" t="s">
        <v>52</v>
      </c>
      <c r="P80" t="s">
        <v>52</v>
      </c>
      <c r="Q80" t="s">
        <v>52</v>
      </c>
      <c r="R80" t="s">
        <v>52</v>
      </c>
      <c r="S80" t="s">
        <v>52</v>
      </c>
      <c r="T80" t="s">
        <v>52</v>
      </c>
      <c r="U80" t="s">
        <v>52</v>
      </c>
      <c r="V80" t="s">
        <v>52</v>
      </c>
      <c r="W80" t="s">
        <v>52</v>
      </c>
      <c r="X80" t="s">
        <v>52</v>
      </c>
      <c r="Y80" t="s">
        <v>52</v>
      </c>
      <c r="Z80" t="s">
        <v>52</v>
      </c>
      <c r="AA80" t="s">
        <v>52</v>
      </c>
      <c r="AB80">
        <v>1.8070213144757901</v>
      </c>
      <c r="AC80">
        <v>6.7770497839794404</v>
      </c>
      <c r="AD80">
        <v>6.2962455763322502</v>
      </c>
      <c r="AE80">
        <v>6.8964684391017803</v>
      </c>
      <c r="AF80">
        <v>6.2143820315197598</v>
      </c>
      <c r="AG80">
        <v>5.2470085760994998</v>
      </c>
      <c r="AH80">
        <v>4.3795948047652802</v>
      </c>
      <c r="AI80">
        <v>2.4818827964363401</v>
      </c>
      <c r="AJ80">
        <v>2.1799701789434001</v>
      </c>
      <c r="AK80">
        <v>3.4799459936283301</v>
      </c>
      <c r="AL80">
        <v>1.6263184584096799</v>
      </c>
      <c r="AM80">
        <v>1.5744364477366399</v>
      </c>
      <c r="AN80">
        <v>2.31708224192595</v>
      </c>
      <c r="AO80">
        <v>1.58467075919975</v>
      </c>
      <c r="AP80">
        <v>1.0601900025512501</v>
      </c>
      <c r="AQ80">
        <v>1.23960657413278</v>
      </c>
      <c r="AR80">
        <v>1.7415503844764699</v>
      </c>
      <c r="AS80">
        <v>1.1869255165961801</v>
      </c>
      <c r="AT80">
        <v>1.11454828154764</v>
      </c>
      <c r="AU80">
        <v>1.0040489682474001</v>
      </c>
      <c r="AV80">
        <v>0.93401415382026898</v>
      </c>
      <c r="AW80">
        <v>0.87513438667575405</v>
      </c>
      <c r="AX80">
        <v>0.84409975214029997</v>
      </c>
      <c r="AY80">
        <v>0.84304338056918804</v>
      </c>
      <c r="AZ80">
        <v>0.93129463397963996</v>
      </c>
      <c r="BA80">
        <v>0.84259990693396003</v>
      </c>
      <c r="BB80">
        <v>0.76503002202447801</v>
      </c>
      <c r="BC80">
        <v>0.71765674894686005</v>
      </c>
      <c r="BD80">
        <v>0.66245529454330998</v>
      </c>
    </row>
    <row r="81" spans="1:56" hidden="1" x14ac:dyDescent="0.25">
      <c r="A81" t="s">
        <v>5</v>
      </c>
      <c r="B81" t="s">
        <v>57</v>
      </c>
      <c r="C81" t="str">
        <f>VLOOKUP(B81,'[1]Distribution calcs'!$H:$I,2,FALSE)</f>
        <v>Ind Comb</v>
      </c>
      <c r="D81" t="s">
        <v>58</v>
      </c>
      <c r="E81" t="s">
        <v>18</v>
      </c>
      <c r="F81" t="s">
        <v>6</v>
      </c>
      <c r="G81">
        <f>VLOOKUP(E81,[1]naei_ukdata_20210113102859!$E:$H,4,FALSE)</f>
        <v>-1000</v>
      </c>
      <c r="H81" t="s">
        <v>52</v>
      </c>
      <c r="I81" t="s">
        <v>52</v>
      </c>
      <c r="J81" t="s">
        <v>52</v>
      </c>
      <c r="K81" t="s">
        <v>52</v>
      </c>
      <c r="L81" t="s">
        <v>52</v>
      </c>
      <c r="M81" t="s">
        <v>52</v>
      </c>
      <c r="N81" t="s">
        <v>52</v>
      </c>
      <c r="O81" t="s">
        <v>52</v>
      </c>
      <c r="P81" t="s">
        <v>52</v>
      </c>
      <c r="Q81" t="s">
        <v>52</v>
      </c>
      <c r="R81" t="s">
        <v>52</v>
      </c>
      <c r="S81" t="s">
        <v>52</v>
      </c>
      <c r="T81" t="s">
        <v>52</v>
      </c>
      <c r="U81" t="s">
        <v>52</v>
      </c>
      <c r="V81" t="s">
        <v>52</v>
      </c>
      <c r="W81" t="s">
        <v>52</v>
      </c>
      <c r="X81" t="s">
        <v>52</v>
      </c>
      <c r="Y81" t="s">
        <v>52</v>
      </c>
      <c r="Z81" t="s">
        <v>52</v>
      </c>
      <c r="AA81" t="s">
        <v>52</v>
      </c>
      <c r="AB81">
        <v>0.42588949838235401</v>
      </c>
      <c r="AC81">
        <v>0.42419310294732798</v>
      </c>
      <c r="AD81">
        <v>0.356431529737124</v>
      </c>
      <c r="AE81">
        <v>0.38743786852176498</v>
      </c>
      <c r="AF81">
        <v>0.42588949838235401</v>
      </c>
      <c r="AG81">
        <v>0.40459031125369499</v>
      </c>
      <c r="AH81">
        <v>0.45708432554866502</v>
      </c>
      <c r="AI81">
        <v>0.43559665003833598</v>
      </c>
      <c r="AJ81">
        <v>0.52135886269808696</v>
      </c>
      <c r="AK81">
        <v>0.52296101393920402</v>
      </c>
      <c r="AL81">
        <v>0.55604072485876799</v>
      </c>
      <c r="AM81">
        <v>0.53370485167376203</v>
      </c>
      <c r="AN81">
        <v>0.49525322188692</v>
      </c>
      <c r="AO81">
        <v>0.45058147551691002</v>
      </c>
      <c r="AP81">
        <v>0.32161426929071002</v>
      </c>
      <c r="AQ81">
        <v>0.31868044763564901</v>
      </c>
      <c r="AR81">
        <v>0.31284578979225702</v>
      </c>
      <c r="AS81">
        <v>0.29004430922076702</v>
      </c>
      <c r="AT81">
        <v>0.26951392980029598</v>
      </c>
      <c r="AU81">
        <v>0.213567386177616</v>
      </c>
      <c r="AV81">
        <v>0.22046488895188801</v>
      </c>
      <c r="AW81">
        <v>0.221764920846755</v>
      </c>
      <c r="AX81">
        <v>0.23120640527701899</v>
      </c>
      <c r="AY81">
        <v>0.22549331561872801</v>
      </c>
      <c r="AZ81">
        <v>0.215436938419132</v>
      </c>
      <c r="BA81">
        <v>0.31072636163404799</v>
      </c>
      <c r="BB81">
        <v>0.308496635029954</v>
      </c>
      <c r="BC81">
        <v>0.31468699053579702</v>
      </c>
      <c r="BD81">
        <v>0.32217596296067402</v>
      </c>
    </row>
    <row r="82" spans="1:56" hidden="1" x14ac:dyDescent="0.25">
      <c r="A82" t="s">
        <v>5</v>
      </c>
      <c r="B82" t="s">
        <v>60</v>
      </c>
      <c r="C82" t="str">
        <f>VLOOKUP(B82,'[1]Distribution calcs'!$H:$I,2,FALSE)</f>
        <v>Ind Comb</v>
      </c>
      <c r="D82" t="s">
        <v>61</v>
      </c>
      <c r="E82" t="s">
        <v>15</v>
      </c>
      <c r="F82" t="s">
        <v>6</v>
      </c>
      <c r="G82">
        <f>VLOOKUP(E82,[1]naei_ukdata_20210113102859!$E:$H,4,FALSE)</f>
        <v>-1000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3.5167630175040001</v>
      </c>
      <c r="AC82">
        <v>4.0072871274150001</v>
      </c>
      <c r="AD82">
        <v>4.0448135620530001</v>
      </c>
      <c r="AE82">
        <v>3.8303767926929999</v>
      </c>
      <c r="AF82">
        <v>3.2487170558040002</v>
      </c>
      <c r="AG82">
        <v>2.1416872339830002</v>
      </c>
      <c r="AH82">
        <v>1.7581639680000001</v>
      </c>
      <c r="AI82">
        <v>1.327048008</v>
      </c>
      <c r="AJ82">
        <v>1.1390544</v>
      </c>
      <c r="AK82">
        <v>0.368333907947825</v>
      </c>
      <c r="AL82">
        <v>0.58690003284592895</v>
      </c>
      <c r="AM82">
        <v>0.40300760256799001</v>
      </c>
      <c r="AN82">
        <v>0.29274895234198001</v>
      </c>
      <c r="AO82">
        <v>0.234347603944776</v>
      </c>
      <c r="AP82">
        <v>0.25045321498665202</v>
      </c>
      <c r="AQ82">
        <v>0.27320250740672902</v>
      </c>
      <c r="AR82">
        <v>0.24597444999920801</v>
      </c>
      <c r="AS82">
        <v>0.260442794823733</v>
      </c>
      <c r="AT82">
        <v>0.342374023492514</v>
      </c>
      <c r="AU82">
        <v>0.23635812707807499</v>
      </c>
      <c r="AV82">
        <v>0.40970351293384299</v>
      </c>
      <c r="AW82">
        <v>0.28313286489345002</v>
      </c>
      <c r="AX82">
        <v>6.8129181076038201E-2</v>
      </c>
      <c r="AY82">
        <v>5.8773916386345597E-2</v>
      </c>
      <c r="AZ82">
        <v>6.2288236365220802E-2</v>
      </c>
      <c r="BA82">
        <v>7.4088976685407204E-2</v>
      </c>
      <c r="BB82">
        <v>7.2256120019474596E-2</v>
      </c>
      <c r="BC82">
        <v>7.4657056449663098E-2</v>
      </c>
      <c r="BD82">
        <v>7.51999146424049E-2</v>
      </c>
    </row>
    <row r="83" spans="1:56" hidden="1" x14ac:dyDescent="0.25">
      <c r="A83" t="s">
        <v>5</v>
      </c>
      <c r="B83" t="s">
        <v>60</v>
      </c>
      <c r="C83" t="str">
        <f>VLOOKUP(B83,'[1]Distribution calcs'!$H:$I,2,FALSE)</f>
        <v>Ind Comb</v>
      </c>
      <c r="D83" t="s">
        <v>61</v>
      </c>
      <c r="E83" t="s">
        <v>16</v>
      </c>
      <c r="F83" t="s">
        <v>6</v>
      </c>
      <c r="G83">
        <f>VLOOKUP(E83,[1]naei_ukdata_20210113102859!$E:$H,4,FALSE)</f>
        <v>-1000</v>
      </c>
      <c r="H83">
        <v>0.487873160043865</v>
      </c>
      <c r="I83">
        <v>0.53324103614913798</v>
      </c>
      <c r="J83">
        <v>0.64645691425740004</v>
      </c>
      <c r="K83">
        <v>0.64923847738162299</v>
      </c>
      <c r="L83">
        <v>0.52695031019504601</v>
      </c>
      <c r="M83">
        <v>0.48771993309886202</v>
      </c>
      <c r="N83">
        <v>0.465145987826659</v>
      </c>
      <c r="O83">
        <v>0.48300372115858098</v>
      </c>
      <c r="P83">
        <v>0.48359898585331701</v>
      </c>
      <c r="Q83">
        <v>0.49815087657082902</v>
      </c>
      <c r="R83">
        <v>0.40255139797094303</v>
      </c>
      <c r="S83">
        <v>0.36219130819658701</v>
      </c>
      <c r="T83">
        <v>0.32490987002160199</v>
      </c>
      <c r="U83">
        <v>0.27936360802735599</v>
      </c>
      <c r="V83">
        <v>0.25241156485230698</v>
      </c>
      <c r="W83">
        <v>0.25394362652908298</v>
      </c>
      <c r="X83">
        <v>0.23137143315077599</v>
      </c>
      <c r="Y83">
        <v>0.19653167717897899</v>
      </c>
      <c r="Z83">
        <v>0.18204502506459</v>
      </c>
      <c r="AA83">
        <v>0.17412995484656299</v>
      </c>
      <c r="AB83">
        <v>0.19548872853564001</v>
      </c>
      <c r="AC83">
        <v>0.21369684485764801</v>
      </c>
      <c r="AD83">
        <v>0.21441837503432401</v>
      </c>
      <c r="AE83">
        <v>0.20665110827029901</v>
      </c>
      <c r="AF83">
        <v>0.182973121309874</v>
      </c>
      <c r="AG83">
        <v>0.16058731331446599</v>
      </c>
      <c r="AH83">
        <v>0.180777767100674</v>
      </c>
      <c r="AI83">
        <v>0.15812963870812299</v>
      </c>
      <c r="AJ83">
        <v>0.16773836865737701</v>
      </c>
      <c r="AK83">
        <v>0.118451965137943</v>
      </c>
      <c r="AL83">
        <v>0.14067408252026201</v>
      </c>
      <c r="AM83">
        <v>0.11361259697253299</v>
      </c>
      <c r="AN83">
        <v>5.6554870225424797E-2</v>
      </c>
      <c r="AO83">
        <v>3.0554826678355702E-2</v>
      </c>
      <c r="AP83">
        <v>1.97899712746833E-2</v>
      </c>
      <c r="AQ83">
        <v>6.8467427172569595E-2</v>
      </c>
      <c r="AR83">
        <v>3.66934741308012E-2</v>
      </c>
      <c r="AS83">
        <v>3.6170956918909397E-2</v>
      </c>
      <c r="AT83">
        <v>1.54245323243622E-2</v>
      </c>
      <c r="AU83">
        <v>1.4892249934401899E-2</v>
      </c>
      <c r="AV83">
        <v>2.0879688831027199E-2</v>
      </c>
      <c r="AW83">
        <v>9.1564329479576195E-3</v>
      </c>
      <c r="AX83">
        <v>5.9827069115667804E-3</v>
      </c>
      <c r="AY83">
        <v>7.1670740725509902E-3</v>
      </c>
      <c r="AZ83">
        <v>8.2934381997794397E-3</v>
      </c>
      <c r="BA83">
        <v>8.9374020506356594E-3</v>
      </c>
      <c r="BB83">
        <v>1.0637474264115499E-2</v>
      </c>
      <c r="BC83">
        <v>1.02248853082667E-2</v>
      </c>
      <c r="BD83">
        <v>1.3855356016318199E-2</v>
      </c>
    </row>
    <row r="84" spans="1:56" hidden="1" x14ac:dyDescent="0.25">
      <c r="A84" t="s">
        <v>5</v>
      </c>
      <c r="B84" t="s">
        <v>60</v>
      </c>
      <c r="C84" t="str">
        <f>VLOOKUP(B84,'[1]Distribution calcs'!$H:$I,2,FALSE)</f>
        <v>Ind Comb</v>
      </c>
      <c r="D84" t="s">
        <v>61</v>
      </c>
      <c r="E84" t="s">
        <v>20</v>
      </c>
      <c r="F84" t="s">
        <v>6</v>
      </c>
      <c r="G84">
        <f>VLOOKUP(E84,[1]naei_ukdata_20210113102859!$E:$H,4,FALSE)</f>
        <v>-1000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0.447741163856469</v>
      </c>
      <c r="Y84">
        <v>0.89548232771293701</v>
      </c>
      <c r="Z84">
        <v>0.89548232771293701</v>
      </c>
      <c r="AA84">
        <v>0.89548232771293701</v>
      </c>
      <c r="AB84">
        <v>0.95012428939735305</v>
      </c>
      <c r="AC84">
        <v>1.08307949675799</v>
      </c>
      <c r="AD84">
        <v>1.06405201220762</v>
      </c>
      <c r="AE84">
        <v>1.05542983593533</v>
      </c>
      <c r="AF84">
        <v>1.1296971494661501</v>
      </c>
      <c r="AG84">
        <v>1.1409036347622299</v>
      </c>
      <c r="AH84">
        <v>1.13937229186137</v>
      </c>
      <c r="AI84">
        <v>1.09172391701851</v>
      </c>
      <c r="AJ84">
        <v>1.11833631518508</v>
      </c>
      <c r="AK84">
        <v>1.1906223878345099</v>
      </c>
      <c r="AL84">
        <v>0.97967228927921202</v>
      </c>
      <c r="AM84">
        <v>0.90552772004878501</v>
      </c>
      <c r="AN84">
        <v>0.85924329026130497</v>
      </c>
      <c r="AO84">
        <v>0.96854659391877396</v>
      </c>
      <c r="AP84">
        <v>1.0235692091766599</v>
      </c>
      <c r="AQ84">
        <v>0.967838225254399</v>
      </c>
      <c r="AR84">
        <v>1.0049592879197999</v>
      </c>
      <c r="AS84">
        <v>1.37381395778739</v>
      </c>
      <c r="AT84">
        <v>1.1093219391911999</v>
      </c>
      <c r="AU84">
        <v>0.816415832756613</v>
      </c>
      <c r="AV84">
        <v>0.51017384946332001</v>
      </c>
      <c r="AW84">
        <v>0.67557435099752905</v>
      </c>
      <c r="AX84">
        <v>0.75705688286359696</v>
      </c>
      <c r="AY84">
        <v>0.760117347298923</v>
      </c>
      <c r="AZ84">
        <v>0.63705555493228405</v>
      </c>
      <c r="BA84">
        <v>0.49764613653329398</v>
      </c>
      <c r="BB84">
        <v>0.55504340016827702</v>
      </c>
      <c r="BC84">
        <v>0.52736111950998599</v>
      </c>
      <c r="BD84">
        <v>0.60260657081400004</v>
      </c>
    </row>
    <row r="85" spans="1:56" hidden="1" x14ac:dyDescent="0.25">
      <c r="A85" t="s">
        <v>5</v>
      </c>
      <c r="B85" t="s">
        <v>60</v>
      </c>
      <c r="C85" t="str">
        <f>VLOOKUP(B85,'[1]Distribution calcs'!$H:$I,2,FALSE)</f>
        <v>Ind Comb</v>
      </c>
      <c r="D85" t="s">
        <v>61</v>
      </c>
      <c r="E85" t="s">
        <v>13</v>
      </c>
      <c r="F85" t="s">
        <v>6</v>
      </c>
      <c r="G85">
        <f>VLOOKUP(E85,[1]naei_ukdata_20210113102859!$E:$H,4,FALSE)</f>
        <v>-1000</v>
      </c>
      <c r="H85" t="s">
        <v>52</v>
      </c>
      <c r="I85" t="s">
        <v>52</v>
      </c>
      <c r="J85" t="s">
        <v>52</v>
      </c>
      <c r="K85" t="s">
        <v>52</v>
      </c>
      <c r="L85" t="s">
        <v>52</v>
      </c>
      <c r="M85" t="s">
        <v>52</v>
      </c>
      <c r="N85" t="s">
        <v>52</v>
      </c>
      <c r="O85" t="s">
        <v>52</v>
      </c>
      <c r="P85" t="s">
        <v>52</v>
      </c>
      <c r="Q85" t="s">
        <v>52</v>
      </c>
      <c r="R85" t="s">
        <v>52</v>
      </c>
      <c r="S85" t="s">
        <v>52</v>
      </c>
      <c r="T85" t="s">
        <v>52</v>
      </c>
      <c r="U85" t="s">
        <v>52</v>
      </c>
      <c r="V85" t="s">
        <v>52</v>
      </c>
      <c r="W85" t="s">
        <v>52</v>
      </c>
      <c r="X85" t="s">
        <v>52</v>
      </c>
      <c r="Y85" t="s">
        <v>52</v>
      </c>
      <c r="Z85" t="s">
        <v>52</v>
      </c>
      <c r="AA85" t="s">
        <v>52</v>
      </c>
      <c r="AB85">
        <v>27.664938436375799</v>
      </c>
      <c r="AC85">
        <v>30.8413077520153</v>
      </c>
      <c r="AD85">
        <v>29.547096104464401</v>
      </c>
      <c r="AE85">
        <v>25.0528420675431</v>
      </c>
      <c r="AF85">
        <v>25.525149390117601</v>
      </c>
      <c r="AG85">
        <v>20.462580615423398</v>
      </c>
      <c r="AH85">
        <v>14.7585264181316</v>
      </c>
      <c r="AI85">
        <v>11.8056134338911</v>
      </c>
      <c r="AJ85">
        <v>7.9680118860455202</v>
      </c>
      <c r="AK85">
        <v>7.74629574264568</v>
      </c>
      <c r="AL85">
        <v>4.4041312591807902</v>
      </c>
      <c r="AM85">
        <v>7.9722372578897698</v>
      </c>
      <c r="AN85">
        <v>8.7420674996038095</v>
      </c>
      <c r="AO85">
        <v>9.2489421480504408</v>
      </c>
      <c r="AP85">
        <v>8.3961786182070899</v>
      </c>
      <c r="AQ85">
        <v>9.4015194546102308</v>
      </c>
      <c r="AR85">
        <v>9.3752433924988203</v>
      </c>
      <c r="AS85">
        <v>9.73709044902062</v>
      </c>
      <c r="AT85">
        <v>9.6878284542733102</v>
      </c>
      <c r="AU85">
        <v>8.5862427735200697</v>
      </c>
      <c r="AV85">
        <v>8.5785383440263807</v>
      </c>
      <c r="AW85">
        <v>10.524056955727101</v>
      </c>
      <c r="AX85">
        <v>8.1060038381996105</v>
      </c>
      <c r="AY85">
        <v>5.9535141119999997</v>
      </c>
      <c r="AZ85">
        <v>4.4008518959999998</v>
      </c>
      <c r="BA85">
        <v>2.222714088</v>
      </c>
      <c r="BB85">
        <v>2.0567991148137001</v>
      </c>
      <c r="BC85">
        <v>1.6154939428137001</v>
      </c>
      <c r="BD85">
        <v>1.4454002428137001</v>
      </c>
    </row>
    <row r="86" spans="1:56" hidden="1" x14ac:dyDescent="0.25">
      <c r="A86" t="s">
        <v>5</v>
      </c>
      <c r="B86" t="s">
        <v>60</v>
      </c>
      <c r="C86" t="str">
        <f>VLOOKUP(B86,'[1]Distribution calcs'!$H:$I,2,FALSE)</f>
        <v>Ind Comb</v>
      </c>
      <c r="D86" t="s">
        <v>61</v>
      </c>
      <c r="E86" t="s">
        <v>18</v>
      </c>
      <c r="F86" t="s">
        <v>6</v>
      </c>
      <c r="G86">
        <f>VLOOKUP(E86,[1]naei_ukdata_20210113102859!$E:$H,4,FALSE)</f>
        <v>-1000</v>
      </c>
      <c r="H86" t="s">
        <v>52</v>
      </c>
      <c r="I86" t="s">
        <v>52</v>
      </c>
      <c r="J86" t="s">
        <v>52</v>
      </c>
      <c r="K86" t="s">
        <v>52</v>
      </c>
      <c r="L86" t="s">
        <v>52</v>
      </c>
      <c r="M86" t="s">
        <v>52</v>
      </c>
      <c r="N86" t="s">
        <v>52</v>
      </c>
      <c r="O86" t="s">
        <v>52</v>
      </c>
      <c r="P86" t="s">
        <v>52</v>
      </c>
      <c r="Q86" t="s">
        <v>52</v>
      </c>
      <c r="R86" t="s">
        <v>52</v>
      </c>
      <c r="S86" t="s">
        <v>52</v>
      </c>
      <c r="T86" t="s">
        <v>52</v>
      </c>
      <c r="U86" t="s">
        <v>52</v>
      </c>
      <c r="V86" t="s">
        <v>52</v>
      </c>
      <c r="W86" t="s">
        <v>52</v>
      </c>
      <c r="X86" t="s">
        <v>52</v>
      </c>
      <c r="Y86" t="s">
        <v>52</v>
      </c>
      <c r="Z86" t="s">
        <v>52</v>
      </c>
      <c r="AA86" t="s">
        <v>52</v>
      </c>
      <c r="AB86">
        <v>2.5309277448679199</v>
      </c>
      <c r="AC86">
        <v>1.67283438731728</v>
      </c>
      <c r="AD86">
        <v>1.98270928678202</v>
      </c>
      <c r="AE86">
        <v>3.1959147553981002</v>
      </c>
      <c r="AF86">
        <v>3.8254659501743999</v>
      </c>
      <c r="AG86">
        <v>3.7577043769641998</v>
      </c>
      <c r="AH86">
        <v>3.9888853770819099</v>
      </c>
      <c r="AI86">
        <v>4.3526679537041399</v>
      </c>
      <c r="AJ86">
        <v>4.3716110276777496</v>
      </c>
      <c r="AK86">
        <v>4.8328072075432296</v>
      </c>
      <c r="AL86">
        <v>5.2020900603455296</v>
      </c>
      <c r="AM86">
        <v>5.0930037725722297</v>
      </c>
      <c r="AN86">
        <v>4.6268005296007102</v>
      </c>
      <c r="AO86">
        <v>4.5996187832850497</v>
      </c>
      <c r="AP86">
        <v>4.5313798153395997</v>
      </c>
      <c r="AQ86">
        <v>3.9512920186621101</v>
      </c>
      <c r="AR86">
        <v>3.7839394301526998</v>
      </c>
      <c r="AS86">
        <v>3.54612161023439</v>
      </c>
      <c r="AT86">
        <v>3.58379010563403</v>
      </c>
      <c r="AU86">
        <v>2.88786931256204</v>
      </c>
      <c r="AV86">
        <v>2.88887552912733</v>
      </c>
      <c r="AW86">
        <v>2.4777944810535599</v>
      </c>
      <c r="AX86">
        <v>2.4533186900863102</v>
      </c>
      <c r="AY86">
        <v>2.6564367231415198</v>
      </c>
      <c r="AZ86">
        <v>2.3969990850390999</v>
      </c>
      <c r="BA86">
        <v>2.3013610803187201</v>
      </c>
      <c r="BB86">
        <v>2.4331155630011501</v>
      </c>
      <c r="BC86">
        <v>2.6563063343227999</v>
      </c>
      <c r="BD86">
        <v>2.6380614236026099</v>
      </c>
    </row>
    <row r="87" spans="1:56" hidden="1" x14ac:dyDescent="0.25">
      <c r="A87" t="s">
        <v>5</v>
      </c>
      <c r="B87" t="s">
        <v>62</v>
      </c>
      <c r="C87" t="str">
        <f>VLOOKUP(B87,'[1]Distribution calcs'!$H:$I,2,FALSE)</f>
        <v>Ind Comb</v>
      </c>
      <c r="D87" t="s">
        <v>63</v>
      </c>
      <c r="E87" t="s">
        <v>15</v>
      </c>
      <c r="F87" t="s">
        <v>6</v>
      </c>
      <c r="G87">
        <f>VLOOKUP(E87,[1]naei_ukdata_20210113102859!$E:$H,4,FALSE)</f>
        <v>-1000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0.60578387344200002</v>
      </c>
      <c r="AC87">
        <v>0.73444593505800004</v>
      </c>
      <c r="AD87">
        <v>0.82290110241900005</v>
      </c>
      <c r="AE87">
        <v>0.70496087927100004</v>
      </c>
      <c r="AF87">
        <v>0.71568271773900005</v>
      </c>
      <c r="AG87">
        <v>0.506606867613</v>
      </c>
      <c r="AH87">
        <v>0.39397881600000001</v>
      </c>
      <c r="AI87">
        <v>0.27131953199999997</v>
      </c>
      <c r="AJ87">
        <v>0.22513075199999999</v>
      </c>
      <c r="AK87">
        <v>0.18926907258268999</v>
      </c>
      <c r="AL87">
        <v>0.12690526265650701</v>
      </c>
      <c r="AM87">
        <v>0.26741191403269499</v>
      </c>
      <c r="AN87">
        <v>0.13286720536977001</v>
      </c>
      <c r="AO87">
        <v>0.10329489182252501</v>
      </c>
      <c r="AP87">
        <v>8.7717362519318803E-2</v>
      </c>
      <c r="AQ87">
        <v>9.6006894219312994E-2</v>
      </c>
      <c r="AR87">
        <v>0.100991517449873</v>
      </c>
      <c r="AS87">
        <v>9.7462173265813204E-2</v>
      </c>
      <c r="AT87">
        <v>1.09914665257733E-2</v>
      </c>
      <c r="AU87">
        <v>1.09909397317326E-2</v>
      </c>
      <c r="AV87">
        <v>1.09919512708619E-2</v>
      </c>
      <c r="AW87">
        <v>1.09919512710351E-2</v>
      </c>
      <c r="AX87">
        <v>2.83225327203804E-3</v>
      </c>
      <c r="AY87">
        <v>2.8205033000759999E-3</v>
      </c>
      <c r="AZ87">
        <v>2.8239485398739998E-3</v>
      </c>
      <c r="BA87">
        <v>1.9100643953028E-3</v>
      </c>
      <c r="BB87">
        <v>1.91778273858638E-3</v>
      </c>
      <c r="BC87">
        <v>1.9147237212829801E-3</v>
      </c>
      <c r="BD87">
        <v>1.9173673646006399E-3</v>
      </c>
    </row>
    <row r="88" spans="1:56" hidden="1" x14ac:dyDescent="0.25">
      <c r="A88" t="s">
        <v>5</v>
      </c>
      <c r="B88" t="s">
        <v>62</v>
      </c>
      <c r="C88" t="str">
        <f>VLOOKUP(B88,'[1]Distribution calcs'!$H:$I,2,FALSE)</f>
        <v>Ind Comb</v>
      </c>
      <c r="D88" t="s">
        <v>63</v>
      </c>
      <c r="E88" t="s">
        <v>16</v>
      </c>
      <c r="F88" t="s">
        <v>6</v>
      </c>
      <c r="G88">
        <f>VLOOKUP(E88,[1]naei_ukdata_20210113102859!$E:$H,4,FALSE)</f>
        <v>-1000</v>
      </c>
      <c r="H88">
        <v>0.111604971251865</v>
      </c>
      <c r="I88">
        <v>0.12198324356352799</v>
      </c>
      <c r="J88">
        <v>0.14788230064711799</v>
      </c>
      <c r="K88">
        <v>0.148518605936973</v>
      </c>
      <c r="L88">
        <v>0.12054418860671</v>
      </c>
      <c r="M88">
        <v>0.111569919336341</v>
      </c>
      <c r="N88">
        <v>0.106405944927667</v>
      </c>
      <c r="O88">
        <v>0.110491047323858</v>
      </c>
      <c r="P88">
        <v>0.110627218986053</v>
      </c>
      <c r="Q88">
        <v>0.11395608287568</v>
      </c>
      <c r="R88">
        <v>9.2086921104464203E-2</v>
      </c>
      <c r="S88">
        <v>8.2854220829284606E-2</v>
      </c>
      <c r="T88">
        <v>7.4325787259843595E-2</v>
      </c>
      <c r="U88">
        <v>6.3906707718676306E-2</v>
      </c>
      <c r="V88">
        <v>5.77412076459526E-2</v>
      </c>
      <c r="W88">
        <v>5.8091679271358901E-2</v>
      </c>
      <c r="X88">
        <v>5.2928105622726498E-2</v>
      </c>
      <c r="Y88">
        <v>4.4958226805648697E-2</v>
      </c>
      <c r="Z88">
        <v>4.1644286779481503E-2</v>
      </c>
      <c r="AA88">
        <v>3.9833649801501399E-2</v>
      </c>
      <c r="AB88">
        <v>4.4719643782662598E-2</v>
      </c>
      <c r="AC88">
        <v>4.8884899150442397E-2</v>
      </c>
      <c r="AD88">
        <v>4.9049955073211401E-2</v>
      </c>
      <c r="AE88">
        <v>4.7273129342878903E-2</v>
      </c>
      <c r="AF88">
        <v>4.1856596378075803E-2</v>
      </c>
      <c r="AG88">
        <v>3.6735659908537999E-2</v>
      </c>
      <c r="AH88">
        <v>4.1354391166820798E-2</v>
      </c>
      <c r="AI88">
        <v>3.6173446763296202E-2</v>
      </c>
      <c r="AJ88">
        <v>3.8371522241883602E-2</v>
      </c>
      <c r="AK88">
        <v>2.3522638022675998E-2</v>
      </c>
      <c r="AL88">
        <v>2.27938136466397E-2</v>
      </c>
      <c r="AM88">
        <v>2.9807307240349499E-2</v>
      </c>
      <c r="AN88">
        <v>1.5321955429285E-2</v>
      </c>
      <c r="AO88">
        <v>5.7364205247997504E-3</v>
      </c>
      <c r="AP88">
        <v>4.4916935335030401E-3</v>
      </c>
      <c r="AQ88">
        <v>3.4045374798903801E-2</v>
      </c>
      <c r="AR88">
        <v>7.9067748294483105E-3</v>
      </c>
      <c r="AS88">
        <v>1.0380762080852301E-2</v>
      </c>
      <c r="AT88">
        <v>4.0904566572190996E-3</v>
      </c>
      <c r="AU88">
        <v>3.4683990798591601E-3</v>
      </c>
      <c r="AV88">
        <v>3.9207225480834404E-3</v>
      </c>
      <c r="AW88">
        <v>2.77096222255299E-3</v>
      </c>
      <c r="AX88">
        <v>1.6152028838554201E-3</v>
      </c>
      <c r="AY88">
        <v>2.59021871028128E-3</v>
      </c>
      <c r="AZ88">
        <v>2.9457794256538198E-3</v>
      </c>
      <c r="BA88">
        <v>3.0201815933078098E-3</v>
      </c>
      <c r="BB88">
        <v>3.7590011163137101E-3</v>
      </c>
      <c r="BC88">
        <v>3.5858016801357398E-3</v>
      </c>
      <c r="BD88">
        <v>4.8531556016019797E-3</v>
      </c>
    </row>
    <row r="89" spans="1:56" hidden="1" x14ac:dyDescent="0.25">
      <c r="A89" t="s">
        <v>5</v>
      </c>
      <c r="B89" t="s">
        <v>62</v>
      </c>
      <c r="C89" t="str">
        <f>VLOOKUP(B89,'[1]Distribution calcs'!$H:$I,2,FALSE)</f>
        <v>Ind Comb</v>
      </c>
      <c r="D89" t="s">
        <v>63</v>
      </c>
      <c r="E89" t="s">
        <v>13</v>
      </c>
      <c r="F89" t="s">
        <v>6</v>
      </c>
      <c r="G89">
        <f>VLOOKUP(E89,[1]naei_ukdata_20210113102859!$E:$H,4,FALSE)</f>
        <v>-1000</v>
      </c>
      <c r="H89" t="s">
        <v>52</v>
      </c>
      <c r="I89" t="s">
        <v>52</v>
      </c>
      <c r="J89" t="s">
        <v>52</v>
      </c>
      <c r="K89" t="s">
        <v>52</v>
      </c>
      <c r="L89" t="s">
        <v>52</v>
      </c>
      <c r="M89" t="s">
        <v>52</v>
      </c>
      <c r="N89" t="s">
        <v>52</v>
      </c>
      <c r="O89" t="s">
        <v>52</v>
      </c>
      <c r="P89" t="s">
        <v>52</v>
      </c>
      <c r="Q89" t="s">
        <v>52</v>
      </c>
      <c r="R89" t="s">
        <v>52</v>
      </c>
      <c r="S89" t="s">
        <v>52</v>
      </c>
      <c r="T89" t="s">
        <v>52</v>
      </c>
      <c r="U89" t="s">
        <v>52</v>
      </c>
      <c r="V89" t="s">
        <v>52</v>
      </c>
      <c r="W89" t="s">
        <v>52</v>
      </c>
      <c r="X89" t="s">
        <v>52</v>
      </c>
      <c r="Y89" t="s">
        <v>52</v>
      </c>
      <c r="Z89" t="s">
        <v>52</v>
      </c>
      <c r="AA89" t="s">
        <v>52</v>
      </c>
      <c r="AB89">
        <v>17.144638619410401</v>
      </c>
      <c r="AC89">
        <v>20.628050572407801</v>
      </c>
      <c r="AD89">
        <v>23.1972031829979</v>
      </c>
      <c r="AE89">
        <v>23.951780729894502</v>
      </c>
      <c r="AF89">
        <v>20.646533689423599</v>
      </c>
      <c r="AG89">
        <v>11.7308545435183</v>
      </c>
      <c r="AH89">
        <v>4.5175170251928698</v>
      </c>
      <c r="AI89">
        <v>4.2377386675311302</v>
      </c>
      <c r="AJ89">
        <v>1.3402759584039901</v>
      </c>
      <c r="AK89">
        <v>1.79210450418184</v>
      </c>
      <c r="AL89">
        <v>4.2085609235941597</v>
      </c>
      <c r="AM89">
        <v>3.8320161006714599</v>
      </c>
      <c r="AN89">
        <v>4.2128367982008399</v>
      </c>
      <c r="AO89">
        <v>3.9059222149470298</v>
      </c>
      <c r="AP89">
        <v>3.9947713564509399</v>
      </c>
      <c r="AQ89">
        <v>3.7888484449447999</v>
      </c>
      <c r="AR89">
        <v>3.8407384082757798</v>
      </c>
      <c r="AS89">
        <v>3.9190649346001498</v>
      </c>
      <c r="AT89">
        <v>4.0465411238539399</v>
      </c>
      <c r="AU89">
        <v>3.4532177611396402</v>
      </c>
      <c r="AV89">
        <v>3.4712117041132502</v>
      </c>
      <c r="AW89">
        <v>3.3424624833401801</v>
      </c>
      <c r="AX89">
        <v>3.7525228879677801</v>
      </c>
      <c r="AY89">
        <v>3.8593253010395001</v>
      </c>
      <c r="AZ89">
        <v>4.4581421241776003</v>
      </c>
      <c r="BA89">
        <v>3.6129724111404</v>
      </c>
      <c r="BB89">
        <v>3.5285807772398998</v>
      </c>
      <c r="BC89">
        <v>2.8605712612146501</v>
      </c>
      <c r="BD89">
        <v>2.62862518870811</v>
      </c>
    </row>
    <row r="90" spans="1:56" hidden="1" x14ac:dyDescent="0.25">
      <c r="A90" t="s">
        <v>5</v>
      </c>
      <c r="B90" t="s">
        <v>62</v>
      </c>
      <c r="C90" t="str">
        <f>VLOOKUP(B90,'[1]Distribution calcs'!$H:$I,2,FALSE)</f>
        <v>Ind Comb</v>
      </c>
      <c r="D90" t="s">
        <v>63</v>
      </c>
      <c r="E90" t="s">
        <v>18</v>
      </c>
      <c r="F90" t="s">
        <v>6</v>
      </c>
      <c r="G90">
        <f>VLOOKUP(E90,[1]naei_ukdata_20210113102859!$E:$H,4,FALSE)</f>
        <v>-1000</v>
      </c>
      <c r="H90" t="s">
        <v>52</v>
      </c>
      <c r="I90" t="s">
        <v>52</v>
      </c>
      <c r="J90" t="s">
        <v>52</v>
      </c>
      <c r="K90" t="s">
        <v>52</v>
      </c>
      <c r="L90" t="s">
        <v>52</v>
      </c>
      <c r="M90" t="s">
        <v>52</v>
      </c>
      <c r="N90" t="s">
        <v>52</v>
      </c>
      <c r="O90" t="s">
        <v>52</v>
      </c>
      <c r="P90" t="s">
        <v>52</v>
      </c>
      <c r="Q90" t="s">
        <v>52</v>
      </c>
      <c r="R90" t="s">
        <v>52</v>
      </c>
      <c r="S90" t="s">
        <v>52</v>
      </c>
      <c r="T90" t="s">
        <v>52</v>
      </c>
      <c r="U90" t="s">
        <v>52</v>
      </c>
      <c r="V90" t="s">
        <v>52</v>
      </c>
      <c r="W90" t="s">
        <v>52</v>
      </c>
      <c r="X90" t="s">
        <v>52</v>
      </c>
      <c r="Y90" t="s">
        <v>52</v>
      </c>
      <c r="Z90" t="s">
        <v>52</v>
      </c>
      <c r="AA90" t="s">
        <v>52</v>
      </c>
      <c r="AB90">
        <v>1.10293976533939</v>
      </c>
      <c r="AC90">
        <v>1.10718075392695</v>
      </c>
      <c r="AD90">
        <v>1.0786247641040101</v>
      </c>
      <c r="AE90">
        <v>0.97655830542995203</v>
      </c>
      <c r="AF90">
        <v>1.2240435505620699</v>
      </c>
      <c r="AG90">
        <v>1.38831117518709</v>
      </c>
      <c r="AH90">
        <v>1.4957495527387299</v>
      </c>
      <c r="AI90">
        <v>1.30320867086329</v>
      </c>
      <c r="AJ90">
        <v>1.34213151910402</v>
      </c>
      <c r="AK90">
        <v>1.51095599814252</v>
      </c>
      <c r="AL90">
        <v>1.8653923268680099</v>
      </c>
      <c r="AM90">
        <v>1.73479466738205</v>
      </c>
      <c r="AN90">
        <v>1.6519138790668899</v>
      </c>
      <c r="AO90">
        <v>1.6548894543933701</v>
      </c>
      <c r="AP90">
        <v>1.47882491724148</v>
      </c>
      <c r="AQ90">
        <v>1.8517516135729399</v>
      </c>
      <c r="AR90">
        <v>1.7211318955255499</v>
      </c>
      <c r="AS90">
        <v>1.6038900731463499</v>
      </c>
      <c r="AT90">
        <v>1.48087359660522</v>
      </c>
      <c r="AU90">
        <v>1.24094046071373</v>
      </c>
      <c r="AV90">
        <v>1.18285320536311</v>
      </c>
      <c r="AW90">
        <v>1.1329553255285401</v>
      </c>
      <c r="AX90">
        <v>1.10040851895762</v>
      </c>
      <c r="AY90">
        <v>1.1839042227312799</v>
      </c>
      <c r="AZ90">
        <v>1.11863770589598</v>
      </c>
      <c r="BA90">
        <v>0.59085698819558397</v>
      </c>
      <c r="BB90">
        <v>0.58734379101068701</v>
      </c>
      <c r="BC90">
        <v>0.59627136350020105</v>
      </c>
      <c r="BD90">
        <v>0.59502800064344397</v>
      </c>
    </row>
    <row r="91" spans="1:56" hidden="1" x14ac:dyDescent="0.25">
      <c r="A91" t="s">
        <v>5</v>
      </c>
      <c r="B91" t="s">
        <v>64</v>
      </c>
      <c r="C91" t="str">
        <f>VLOOKUP(B91,'[1]Distribution calcs'!$H:$I,2,FALSE)</f>
        <v>Ind Comb</v>
      </c>
      <c r="D91" t="s">
        <v>65</v>
      </c>
      <c r="E91" t="s">
        <v>15</v>
      </c>
      <c r="F91" t="s">
        <v>6</v>
      </c>
      <c r="G91">
        <f>VLOOKUP(E91,[1]naei_ukdata_20210113102859!$E:$H,4,FALSE)</f>
        <v>-1000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2.120243557047</v>
      </c>
      <c r="AC91">
        <v>2.1416872339830002</v>
      </c>
      <c r="AD91">
        <v>2.139006774366</v>
      </c>
      <c r="AE91">
        <v>1.988901035814</v>
      </c>
      <c r="AF91">
        <v>1.7288964529649999</v>
      </c>
      <c r="AG91">
        <v>1.326827510415</v>
      </c>
      <c r="AH91">
        <v>1.184616576</v>
      </c>
      <c r="AI91">
        <v>0.85962623999999999</v>
      </c>
      <c r="AJ91">
        <v>0.65931148799999995</v>
      </c>
      <c r="AK91">
        <v>0.64396210340650495</v>
      </c>
      <c r="AL91">
        <v>0.4130879954719</v>
      </c>
      <c r="AM91">
        <v>0.50661008478887604</v>
      </c>
      <c r="AN91">
        <v>0.25984285462189299</v>
      </c>
      <c r="AO91">
        <v>0.20142718377673399</v>
      </c>
      <c r="AP91">
        <v>0.178428985538789</v>
      </c>
      <c r="AQ91">
        <v>0.14030092880890099</v>
      </c>
      <c r="AR91">
        <v>0.13354446930928501</v>
      </c>
      <c r="AS91">
        <v>0.16923176171808599</v>
      </c>
      <c r="AT91">
        <v>0.20419105579778199</v>
      </c>
      <c r="AU91">
        <v>0.23865712426550101</v>
      </c>
      <c r="AV91">
        <v>0.27289051326917102</v>
      </c>
      <c r="AW91">
        <v>0.26341185664719302</v>
      </c>
      <c r="AX91">
        <v>0.237577333892735</v>
      </c>
      <c r="AY91">
        <v>0.26332756048233402</v>
      </c>
      <c r="AZ91">
        <v>0.27225553399185198</v>
      </c>
      <c r="BA91">
        <v>0.190818123322292</v>
      </c>
      <c r="BB91">
        <v>1.42098888175047E-2</v>
      </c>
      <c r="BC91">
        <v>1.28013702932774E-2</v>
      </c>
      <c r="BD91">
        <v>1.29941341264948E-2</v>
      </c>
    </row>
    <row r="92" spans="1:56" hidden="1" x14ac:dyDescent="0.25">
      <c r="A92" t="s">
        <v>5</v>
      </c>
      <c r="B92" t="s">
        <v>64</v>
      </c>
      <c r="C92" t="str">
        <f>VLOOKUP(B92,'[1]Distribution calcs'!$H:$I,2,FALSE)</f>
        <v>Ind Comb</v>
      </c>
      <c r="D92" t="s">
        <v>65</v>
      </c>
      <c r="E92" t="s">
        <v>16</v>
      </c>
      <c r="F92" t="s">
        <v>6</v>
      </c>
      <c r="G92">
        <f>VLOOKUP(E92,[1]naei_ukdata_20210113102859!$E:$H,4,FALSE)</f>
        <v>-1000</v>
      </c>
      <c r="H92">
        <v>0.48363423954169699</v>
      </c>
      <c r="I92">
        <v>0.52840907151487504</v>
      </c>
      <c r="J92">
        <v>0.64014500350407399</v>
      </c>
      <c r="K92">
        <v>0.64289020632602001</v>
      </c>
      <c r="L92">
        <v>0.52220057727260105</v>
      </c>
      <c r="M92">
        <v>0.48348301556329498</v>
      </c>
      <c r="N92">
        <v>0.461204154543016</v>
      </c>
      <c r="O92">
        <v>0.47882845345229902</v>
      </c>
      <c r="P92">
        <v>0.47941593690919498</v>
      </c>
      <c r="Q92">
        <v>0.49377760683301403</v>
      </c>
      <c r="R92">
        <v>0.39942779462005501</v>
      </c>
      <c r="S92">
        <v>0.35959528771856603</v>
      </c>
      <c r="T92">
        <v>0.32280118860469198</v>
      </c>
      <c r="U92">
        <v>0.27785030258422699</v>
      </c>
      <c r="V92">
        <v>0.25125057369904802</v>
      </c>
      <c r="W92">
        <v>0.25276260842580101</v>
      </c>
      <c r="X92">
        <v>0.23048547639884401</v>
      </c>
      <c r="Y92">
        <v>0.19610114207373699</v>
      </c>
      <c r="Z92">
        <v>0.181803857960844</v>
      </c>
      <c r="AA92">
        <v>0.17399225271298699</v>
      </c>
      <c r="AB92">
        <v>0.19507377772649201</v>
      </c>
      <c r="AC92">
        <v>0.21322565630041601</v>
      </c>
      <c r="AD92">
        <v>0.21436289235131101</v>
      </c>
      <c r="AE92">
        <v>0.206677931155654</v>
      </c>
      <c r="AF92">
        <v>0.183202641861824</v>
      </c>
      <c r="AG92">
        <v>0.16107314051657201</v>
      </c>
      <c r="AH92">
        <v>0.18144821611905501</v>
      </c>
      <c r="AI92">
        <v>0.15914527677196699</v>
      </c>
      <c r="AJ92">
        <v>0.16758609594721699</v>
      </c>
      <c r="AK92">
        <v>0.129823528754868</v>
      </c>
      <c r="AL92">
        <v>0.15623553731329901</v>
      </c>
      <c r="AM92">
        <v>0.16770600094803201</v>
      </c>
      <c r="AN92">
        <v>8.3473146250336E-2</v>
      </c>
      <c r="AO92">
        <v>4.7421348183469103E-2</v>
      </c>
      <c r="AP92">
        <v>4.8483631818880803E-2</v>
      </c>
      <c r="AQ92">
        <v>0.17143198914782901</v>
      </c>
      <c r="AR92">
        <v>8.3749864856289505E-2</v>
      </c>
      <c r="AS92">
        <v>7.6709186271397597E-2</v>
      </c>
      <c r="AT92">
        <v>2.2670078139630501E-2</v>
      </c>
      <c r="AU92">
        <v>1.4622105121251099E-2</v>
      </c>
      <c r="AV92">
        <v>1.05203413090919E-2</v>
      </c>
      <c r="AW92">
        <v>6.1826313884960297E-3</v>
      </c>
      <c r="AX92">
        <v>3.4229872819286299E-3</v>
      </c>
      <c r="AY92">
        <v>3.9953603417607403E-3</v>
      </c>
      <c r="AZ92">
        <v>3.4257728227664501E-3</v>
      </c>
      <c r="BA92">
        <v>3.1557877909427199E-3</v>
      </c>
      <c r="BB92">
        <v>6.0927161198065403E-3</v>
      </c>
      <c r="BC92">
        <v>5.1672569160719E-3</v>
      </c>
      <c r="BD92">
        <v>6.5817034528920801E-3</v>
      </c>
    </row>
    <row r="93" spans="1:56" hidden="1" x14ac:dyDescent="0.25">
      <c r="A93" t="s">
        <v>5</v>
      </c>
      <c r="B93" t="s">
        <v>64</v>
      </c>
      <c r="C93" t="str">
        <f>VLOOKUP(B93,'[1]Distribution calcs'!$H:$I,2,FALSE)</f>
        <v>Ind Comb</v>
      </c>
      <c r="D93" t="s">
        <v>65</v>
      </c>
      <c r="E93" t="s">
        <v>13</v>
      </c>
      <c r="F93" t="s">
        <v>6</v>
      </c>
      <c r="G93">
        <f>VLOOKUP(E93,[1]naei_ukdata_20210113102859!$E:$H,4,FALSE)</f>
        <v>-1000</v>
      </c>
      <c r="H93" t="s">
        <v>52</v>
      </c>
      <c r="I93" t="s">
        <v>52</v>
      </c>
      <c r="J93" t="s">
        <v>52</v>
      </c>
      <c r="K93" t="s">
        <v>52</v>
      </c>
      <c r="L93" t="s">
        <v>52</v>
      </c>
      <c r="M93" t="s">
        <v>52</v>
      </c>
      <c r="N93" t="s">
        <v>52</v>
      </c>
      <c r="O93" t="s">
        <v>52</v>
      </c>
      <c r="P93" t="s">
        <v>52</v>
      </c>
      <c r="Q93" t="s">
        <v>52</v>
      </c>
      <c r="R93" t="s">
        <v>52</v>
      </c>
      <c r="S93" t="s">
        <v>52</v>
      </c>
      <c r="T93" t="s">
        <v>52</v>
      </c>
      <c r="U93" t="s">
        <v>52</v>
      </c>
      <c r="V93" t="s">
        <v>52</v>
      </c>
      <c r="W93" t="s">
        <v>52</v>
      </c>
      <c r="X93" t="s">
        <v>52</v>
      </c>
      <c r="Y93" t="s">
        <v>52</v>
      </c>
      <c r="Z93" t="s">
        <v>52</v>
      </c>
      <c r="AA93" t="s">
        <v>52</v>
      </c>
      <c r="AB93">
        <v>12.7586786343653</v>
      </c>
      <c r="AC93">
        <v>15.577860607478399</v>
      </c>
      <c r="AD93">
        <v>16.184790241536</v>
      </c>
      <c r="AE93">
        <v>16.154953174507298</v>
      </c>
      <c r="AF93">
        <v>14.906890438666199</v>
      </c>
      <c r="AG93">
        <v>11.666566622447499</v>
      </c>
      <c r="AH93">
        <v>6.5870989035802596</v>
      </c>
      <c r="AI93">
        <v>7.0123394003257404</v>
      </c>
      <c r="AJ93">
        <v>3.65797488937047</v>
      </c>
      <c r="AK93">
        <v>3.4036708302196299</v>
      </c>
      <c r="AL93">
        <v>2.70935786274103</v>
      </c>
      <c r="AM93">
        <v>2.5923982601298099</v>
      </c>
      <c r="AN93">
        <v>1.9626946448409599</v>
      </c>
      <c r="AO93">
        <v>1.93806434235745</v>
      </c>
      <c r="AP93">
        <v>1.6819832580304399</v>
      </c>
      <c r="AQ93">
        <v>1.3206048795166501</v>
      </c>
      <c r="AR93">
        <v>1.2500715619507099</v>
      </c>
      <c r="AS93">
        <v>1.5429647912248901</v>
      </c>
      <c r="AT93">
        <v>1.68304853681064</v>
      </c>
      <c r="AU93">
        <v>1.8264876806324299</v>
      </c>
      <c r="AV93">
        <v>1.70135434679619</v>
      </c>
      <c r="AW93">
        <v>1.8042502341022599</v>
      </c>
      <c r="AX93">
        <v>1.77207468979184</v>
      </c>
      <c r="AY93">
        <v>2.0625886175964299</v>
      </c>
      <c r="AZ93">
        <v>2.2414877030000002</v>
      </c>
      <c r="BA93">
        <v>2.0229075230000002</v>
      </c>
      <c r="BB93">
        <v>1.77064807157352</v>
      </c>
      <c r="BC93">
        <v>2.00363168636127</v>
      </c>
      <c r="BD93">
        <v>1.92610591986127</v>
      </c>
    </row>
    <row r="94" spans="1:56" hidden="1" x14ac:dyDescent="0.25">
      <c r="A94" t="s">
        <v>5</v>
      </c>
      <c r="B94" t="s">
        <v>64</v>
      </c>
      <c r="C94" t="str">
        <f>VLOOKUP(B94,'[1]Distribution calcs'!$H:$I,2,FALSE)</f>
        <v>Ind Comb</v>
      </c>
      <c r="D94" t="s">
        <v>65</v>
      </c>
      <c r="E94" t="s">
        <v>18</v>
      </c>
      <c r="F94" t="s">
        <v>6</v>
      </c>
      <c r="G94">
        <f>VLOOKUP(E94,[1]naei_ukdata_20210113102859!$E:$H,4,FALSE)</f>
        <v>-1000</v>
      </c>
      <c r="H94" t="s">
        <v>52</v>
      </c>
      <c r="I94" t="s">
        <v>52</v>
      </c>
      <c r="J94" t="s">
        <v>52</v>
      </c>
      <c r="K94" t="s">
        <v>52</v>
      </c>
      <c r="L94" t="s">
        <v>52</v>
      </c>
      <c r="M94" t="s">
        <v>52</v>
      </c>
      <c r="N94" t="s">
        <v>52</v>
      </c>
      <c r="O94" t="s">
        <v>52</v>
      </c>
      <c r="P94" t="s">
        <v>52</v>
      </c>
      <c r="Q94" t="s">
        <v>52</v>
      </c>
      <c r="R94" t="s">
        <v>52</v>
      </c>
      <c r="S94" t="s">
        <v>52</v>
      </c>
      <c r="T94" t="s">
        <v>52</v>
      </c>
      <c r="U94" t="s">
        <v>52</v>
      </c>
      <c r="V94" t="s">
        <v>52</v>
      </c>
      <c r="W94" t="s">
        <v>52</v>
      </c>
      <c r="X94" t="s">
        <v>52</v>
      </c>
      <c r="Y94" t="s">
        <v>52</v>
      </c>
      <c r="Z94" t="s">
        <v>52</v>
      </c>
      <c r="AA94" t="s">
        <v>52</v>
      </c>
      <c r="AB94">
        <v>1.87338602541368</v>
      </c>
      <c r="AC94">
        <v>1.78432526507482</v>
      </c>
      <c r="AD94">
        <v>1.87904067686377</v>
      </c>
      <c r="AE94">
        <v>1.69884578398768</v>
      </c>
      <c r="AF94">
        <v>1.9362469007004799</v>
      </c>
      <c r="AG94">
        <v>2.2977676167426799</v>
      </c>
      <c r="AH94">
        <v>2.5617455952708901</v>
      </c>
      <c r="AI94">
        <v>2.51537745338018</v>
      </c>
      <c r="AJ94">
        <v>2.5699448349447001</v>
      </c>
      <c r="AK94">
        <v>2.7237491152308801</v>
      </c>
      <c r="AL94">
        <v>2.9025273252098001</v>
      </c>
      <c r="AM94">
        <v>2.8857472413427301</v>
      </c>
      <c r="AN94">
        <v>2.8196795519290601</v>
      </c>
      <c r="AO94">
        <v>2.7833771165744698</v>
      </c>
      <c r="AP94">
        <v>2.78454881749045</v>
      </c>
      <c r="AQ94">
        <v>2.4723925447424802</v>
      </c>
      <c r="AR94">
        <v>2.3585711283965902</v>
      </c>
      <c r="AS94">
        <v>2.2904001792244801</v>
      </c>
      <c r="AT94">
        <v>2.2060576596172199</v>
      </c>
      <c r="AU94">
        <v>1.93326113722436</v>
      </c>
      <c r="AV94">
        <v>2.0878150175996102</v>
      </c>
      <c r="AW94">
        <v>2.09510720757733</v>
      </c>
      <c r="AX94">
        <v>2.09161044321776</v>
      </c>
      <c r="AY94">
        <v>2.1108772226346701</v>
      </c>
      <c r="AZ94">
        <v>2.04482656775017</v>
      </c>
      <c r="BA94">
        <v>1.8569082981888001</v>
      </c>
      <c r="BB94">
        <v>1.9449416688291501</v>
      </c>
      <c r="BC94">
        <v>2.0099619950701899</v>
      </c>
      <c r="BD94">
        <v>2.1275405092075701</v>
      </c>
    </row>
    <row r="95" spans="1:56" hidden="1" x14ac:dyDescent="0.25">
      <c r="A95" t="s">
        <v>5</v>
      </c>
      <c r="B95" t="s">
        <v>66</v>
      </c>
      <c r="C95" t="str">
        <f>VLOOKUP(B95,'[1]Distribution calcs'!$H:$I,2,FALSE)</f>
        <v>Ind Comb</v>
      </c>
      <c r="D95" t="s">
        <v>67</v>
      </c>
      <c r="E95" t="s">
        <v>13</v>
      </c>
      <c r="F95" t="s">
        <v>6</v>
      </c>
      <c r="G95">
        <f>VLOOKUP(E95,[1]naei_ukdata_20210113102859!$E:$H,4,FALSE)</f>
        <v>-1000</v>
      </c>
      <c r="H95">
        <v>2.66525403813674</v>
      </c>
      <c r="I95">
        <v>2.66525403813674</v>
      </c>
      <c r="J95">
        <v>2.66525403813674</v>
      </c>
      <c r="K95">
        <v>2.66525403813674</v>
      </c>
      <c r="L95">
        <v>2.66525403813674</v>
      </c>
      <c r="M95">
        <v>2.66525403813674</v>
      </c>
      <c r="N95">
        <v>2.66525403813674</v>
      </c>
      <c r="O95">
        <v>2.66525403813674</v>
      </c>
      <c r="P95">
        <v>2.66525403813674</v>
      </c>
      <c r="Q95">
        <v>2.66525403813674</v>
      </c>
      <c r="R95">
        <v>2.0878713497147299</v>
      </c>
      <c r="S95">
        <v>2.0878713497147299</v>
      </c>
      <c r="T95">
        <v>2.7651342996861601</v>
      </c>
      <c r="U95">
        <v>2.8489909898639998</v>
      </c>
      <c r="V95">
        <v>2.9189605848531599</v>
      </c>
      <c r="W95">
        <v>2.5253148481584198</v>
      </c>
      <c r="X95">
        <v>2.5600325861301401</v>
      </c>
      <c r="Y95">
        <v>2.68768703805693</v>
      </c>
      <c r="Z95">
        <v>2.80412499002363</v>
      </c>
      <c r="AA95">
        <v>3.1085728460833302</v>
      </c>
      <c r="AB95">
        <v>2.6770046571425601</v>
      </c>
      <c r="AC95">
        <v>2.3791899999999999</v>
      </c>
      <c r="AD95">
        <v>2.3791899999999999</v>
      </c>
      <c r="AE95">
        <v>2.3791899999999999</v>
      </c>
      <c r="AF95">
        <v>2.3791899999999999</v>
      </c>
      <c r="AG95">
        <v>3.6433966666666602</v>
      </c>
      <c r="AH95">
        <v>2.1422211111111098</v>
      </c>
      <c r="AI95">
        <v>4.22342247488585</v>
      </c>
      <c r="AJ95">
        <v>1.5263122222222201</v>
      </c>
      <c r="AK95">
        <v>0.67385611111111099</v>
      </c>
      <c r="AL95">
        <v>1.7229727777777799</v>
      </c>
      <c r="AM95">
        <v>0.57375196376264004</v>
      </c>
      <c r="AN95">
        <v>0.55798459497463804</v>
      </c>
      <c r="AO95">
        <v>0.81896979865771802</v>
      </c>
      <c r="AP95">
        <v>0.85856375838926502</v>
      </c>
      <c r="AQ95">
        <v>1.29786916107382</v>
      </c>
      <c r="AR95">
        <v>0.72809943396226595</v>
      </c>
      <c r="AS95">
        <v>0.461141522694691</v>
      </c>
      <c r="AT95">
        <v>0.43757499999999999</v>
      </c>
      <c r="AU95">
        <v>0.17948480612244899</v>
      </c>
      <c r="AV95">
        <v>0.73980510204081595</v>
      </c>
      <c r="AW95">
        <v>0.46014591836734697</v>
      </c>
      <c r="AX95">
        <v>0.39441500000000101</v>
      </c>
      <c r="AY95">
        <v>0.222986122448979</v>
      </c>
      <c r="AZ95">
        <v>0.14404295918367299</v>
      </c>
      <c r="BA95">
        <v>0.19372434497816601</v>
      </c>
      <c r="BB95">
        <v>0.131250192307692</v>
      </c>
      <c r="BC95">
        <v>0.153391346153846</v>
      </c>
      <c r="BD95">
        <v>0.17672288461538499</v>
      </c>
    </row>
    <row r="96" spans="1:56" hidden="1" x14ac:dyDescent="0.25">
      <c r="A96" t="s">
        <v>5</v>
      </c>
      <c r="B96" t="s">
        <v>66</v>
      </c>
      <c r="C96" t="str">
        <f>VLOOKUP(B96,'[1]Distribution calcs'!$H:$I,2,FALSE)</f>
        <v>Ind Comb</v>
      </c>
      <c r="D96" t="s">
        <v>67</v>
      </c>
      <c r="E96" t="s">
        <v>14</v>
      </c>
      <c r="F96" t="s">
        <v>6</v>
      </c>
      <c r="G96">
        <f>VLOOKUP(E96,[1]naei_ukdata_20210113102859!$E:$H,4,FALSE)</f>
        <v>-1000</v>
      </c>
      <c r="H96">
        <v>0.236983053785669</v>
      </c>
      <c r="I96">
        <v>0.236983053785669</v>
      </c>
      <c r="J96">
        <v>0.236983053785669</v>
      </c>
      <c r="K96">
        <v>0.236983053785669</v>
      </c>
      <c r="L96">
        <v>0.236983053785669</v>
      </c>
      <c r="M96">
        <v>0.236983053785669</v>
      </c>
      <c r="N96">
        <v>0.236983053785669</v>
      </c>
      <c r="O96">
        <v>0.236983053785669</v>
      </c>
      <c r="P96">
        <v>0.236983053785669</v>
      </c>
      <c r="Q96">
        <v>0.236983053785669</v>
      </c>
      <c r="R96">
        <v>0.18564464073109799</v>
      </c>
      <c r="S96">
        <v>0.18564464073109799</v>
      </c>
      <c r="T96">
        <v>0.24586398185338801</v>
      </c>
      <c r="U96">
        <v>0.25332016210275698</v>
      </c>
      <c r="V96">
        <v>0.25954156090955499</v>
      </c>
      <c r="W96">
        <v>0.22454025617207199</v>
      </c>
      <c r="X96">
        <v>0.22762720977849901</v>
      </c>
      <c r="Y96">
        <v>0.23897770073135999</v>
      </c>
      <c r="Z96">
        <v>0.24933086821137501</v>
      </c>
      <c r="AA96">
        <v>0.276401076760038</v>
      </c>
      <c r="AB96">
        <v>0.238027868852459</v>
      </c>
      <c r="AC96">
        <v>0.23400000000000001</v>
      </c>
      <c r="AD96">
        <v>0.23400000000000001</v>
      </c>
      <c r="AE96">
        <v>0.23400000000000001</v>
      </c>
      <c r="AF96">
        <v>0.23400000000000001</v>
      </c>
      <c r="AG96">
        <v>0.23400000000000001</v>
      </c>
      <c r="AH96">
        <v>0.23400000000000001</v>
      </c>
      <c r="AI96">
        <v>0.23400000000000001</v>
      </c>
      <c r="AJ96">
        <v>0.23400000000000001</v>
      </c>
      <c r="AK96">
        <v>0.15784999999999999</v>
      </c>
      <c r="AL96">
        <v>8.3840000000000095E-2</v>
      </c>
      <c r="AM96" t="s">
        <v>52</v>
      </c>
      <c r="AN96" t="s">
        <v>52</v>
      </c>
      <c r="AO96" t="s">
        <v>52</v>
      </c>
      <c r="AP96" t="s">
        <v>52</v>
      </c>
      <c r="AQ96" t="s">
        <v>52</v>
      </c>
      <c r="AR96" t="s">
        <v>52</v>
      </c>
      <c r="AS96" t="s">
        <v>52</v>
      </c>
      <c r="AT96" t="s">
        <v>52</v>
      </c>
      <c r="AU96" t="s">
        <v>52</v>
      </c>
      <c r="AV96" t="s">
        <v>52</v>
      </c>
      <c r="AW96" t="s">
        <v>52</v>
      </c>
      <c r="AX96" t="s">
        <v>52</v>
      </c>
      <c r="AY96" t="s">
        <v>52</v>
      </c>
      <c r="AZ96" t="s">
        <v>52</v>
      </c>
      <c r="BA96" t="s">
        <v>52</v>
      </c>
      <c r="BB96" t="s">
        <v>52</v>
      </c>
      <c r="BC96" t="s">
        <v>52</v>
      </c>
      <c r="BD96" t="s">
        <v>52</v>
      </c>
    </row>
    <row r="97" spans="1:56" hidden="1" x14ac:dyDescent="0.25">
      <c r="A97" t="s">
        <v>5</v>
      </c>
      <c r="B97" t="s">
        <v>66</v>
      </c>
      <c r="C97" t="str">
        <f>VLOOKUP(B97,'[1]Distribution calcs'!$H:$I,2,FALSE)</f>
        <v>Ind Comb</v>
      </c>
      <c r="D97" t="s">
        <v>67</v>
      </c>
      <c r="E97" t="s">
        <v>18</v>
      </c>
      <c r="F97" t="s">
        <v>6</v>
      </c>
      <c r="G97">
        <f>VLOOKUP(E97,[1]naei_ukdata_20210113102859!$E:$H,4,FALSE)</f>
        <v>-1000</v>
      </c>
      <c r="H97">
        <v>0.105604663126207</v>
      </c>
      <c r="I97">
        <v>0.105604663126207</v>
      </c>
      <c r="J97">
        <v>0.105604663126207</v>
      </c>
      <c r="K97">
        <v>0.105604663126207</v>
      </c>
      <c r="L97">
        <v>0.105604663126207</v>
      </c>
      <c r="M97">
        <v>0.105604663126207</v>
      </c>
      <c r="N97">
        <v>0.105604663126207</v>
      </c>
      <c r="O97">
        <v>0.105604663126207</v>
      </c>
      <c r="P97">
        <v>0.105604663126207</v>
      </c>
      <c r="Q97">
        <v>0.105604663126207</v>
      </c>
      <c r="R97">
        <v>8.2727179992052799E-2</v>
      </c>
      <c r="S97">
        <v>8.2727179992052799E-2</v>
      </c>
      <c r="T97">
        <v>0.10956219258604701</v>
      </c>
      <c r="U97">
        <v>0.112884824271581</v>
      </c>
      <c r="V97">
        <v>0.11565721121938299</v>
      </c>
      <c r="W97">
        <v>0.10005988923060299</v>
      </c>
      <c r="X97">
        <v>0.101435501074932</v>
      </c>
      <c r="Y97">
        <v>0.106493520010235</v>
      </c>
      <c r="Z97">
        <v>0.111107110503524</v>
      </c>
      <c r="AA97">
        <v>0.123170168215336</v>
      </c>
      <c r="AB97">
        <v>0.106070254827365</v>
      </c>
      <c r="AC97">
        <v>9.4270022620016297E-2</v>
      </c>
      <c r="AD97">
        <v>9.42700226200162E-2</v>
      </c>
      <c r="AE97">
        <v>9.42700226200162E-2</v>
      </c>
      <c r="AF97">
        <v>0.26106359707078902</v>
      </c>
      <c r="AG97">
        <v>0.18947</v>
      </c>
      <c r="AH97">
        <v>0.142078971114727</v>
      </c>
      <c r="AI97">
        <v>0.23007</v>
      </c>
      <c r="AJ97">
        <v>1.800597</v>
      </c>
      <c r="AK97">
        <v>0.50461900000000004</v>
      </c>
      <c r="AL97">
        <v>0.266542</v>
      </c>
      <c r="AM97">
        <v>2.3689999999999999E-2</v>
      </c>
      <c r="AN97">
        <v>9.7689999999999999E-2</v>
      </c>
      <c r="AO97">
        <v>0.18</v>
      </c>
      <c r="AP97">
        <v>0.30104799999999998</v>
      </c>
      <c r="AQ97">
        <v>1.0230699999999999</v>
      </c>
      <c r="AR97">
        <v>0.26051400000000002</v>
      </c>
      <c r="AS97">
        <v>0.87525899999999901</v>
      </c>
      <c r="AT97">
        <v>0.86075999999999897</v>
      </c>
      <c r="AU97">
        <v>0.370612</v>
      </c>
      <c r="AV97">
        <v>0.1704</v>
      </c>
      <c r="AW97">
        <v>0.1704</v>
      </c>
      <c r="AX97">
        <v>0.1704</v>
      </c>
      <c r="AY97">
        <v>0.1704</v>
      </c>
      <c r="AZ97">
        <v>0.153297534246575</v>
      </c>
      <c r="BA97">
        <v>0.15</v>
      </c>
      <c r="BB97">
        <v>0.15</v>
      </c>
      <c r="BC97">
        <v>0.15</v>
      </c>
      <c r="BD97">
        <v>0.15</v>
      </c>
    </row>
    <row r="98" spans="1:56" hidden="1" x14ac:dyDescent="0.25">
      <c r="A98" t="s">
        <v>5</v>
      </c>
      <c r="B98" t="s">
        <v>66</v>
      </c>
      <c r="C98" t="str">
        <f>VLOOKUP(B98,'[1]Distribution calcs'!$H:$I,2,FALSE)</f>
        <v>Ind Comb</v>
      </c>
      <c r="D98" t="s">
        <v>68</v>
      </c>
      <c r="E98" t="s">
        <v>69</v>
      </c>
      <c r="F98" t="s">
        <v>6</v>
      </c>
      <c r="G98">
        <f>VLOOKUP(E98,[1]naei_ukdata_20210113102859!$E:$H,4,FALSE)</f>
        <v>-1000</v>
      </c>
      <c r="H98">
        <v>47.910190186130201</v>
      </c>
      <c r="I98">
        <v>50.720076502590103</v>
      </c>
      <c r="J98">
        <v>52.5913601190313</v>
      </c>
      <c r="K98">
        <v>57.189625081583699</v>
      </c>
      <c r="L98">
        <v>51.673483661599697</v>
      </c>
      <c r="M98">
        <v>49.011641935048097</v>
      </c>
      <c r="N98">
        <v>45.2098568662025</v>
      </c>
      <c r="O98">
        <v>44.132092251669903</v>
      </c>
      <c r="P98">
        <v>46.364604667487399</v>
      </c>
      <c r="Q98">
        <v>46.648850280111397</v>
      </c>
      <c r="R98">
        <v>41.6330995740175</v>
      </c>
      <c r="S98">
        <v>35.039193539500999</v>
      </c>
      <c r="T98">
        <v>35.888969485574698</v>
      </c>
      <c r="U98">
        <v>37.875727882144403</v>
      </c>
      <c r="V98">
        <v>37.629973862896598</v>
      </c>
      <c r="W98">
        <v>36.525561222180499</v>
      </c>
      <c r="X98">
        <v>37.443437679612103</v>
      </c>
      <c r="Y98">
        <v>39.338408430438598</v>
      </c>
      <c r="Z98">
        <v>40.567178526677601</v>
      </c>
      <c r="AA98">
        <v>39.184442056933896</v>
      </c>
      <c r="AB98">
        <v>39.080810843998101</v>
      </c>
      <c r="AC98">
        <v>32.1108715511144</v>
      </c>
      <c r="AD98">
        <v>29.2299238314985</v>
      </c>
      <c r="AE98">
        <v>29.597074414471201</v>
      </c>
      <c r="AF98">
        <v>34.1124344066749</v>
      </c>
      <c r="AG98">
        <v>32.537192641841798</v>
      </c>
      <c r="AH98">
        <v>50.972568934073202</v>
      </c>
      <c r="AI98">
        <v>23.020660029565601</v>
      </c>
      <c r="AJ98">
        <v>28.0585645328662</v>
      </c>
      <c r="AK98">
        <v>30.530496150456301</v>
      </c>
      <c r="AL98">
        <v>28.6038605875695</v>
      </c>
      <c r="AM98">
        <v>24.545205719761501</v>
      </c>
      <c r="AN98">
        <v>25.9711909</v>
      </c>
      <c r="AO98">
        <v>27.03351</v>
      </c>
      <c r="AP98">
        <v>27.887599999999999</v>
      </c>
      <c r="AQ98">
        <v>31.1465936424818</v>
      </c>
      <c r="AR98">
        <v>31.243300345498799</v>
      </c>
      <c r="AS98">
        <v>30.591405999999999</v>
      </c>
      <c r="AT98">
        <v>25.416849500000001</v>
      </c>
      <c r="AU98">
        <v>15.8467823220974</v>
      </c>
      <c r="AV98">
        <v>18.483185917602999</v>
      </c>
      <c r="AW98">
        <v>19.8630070262172</v>
      </c>
      <c r="AX98">
        <v>17.342967490636699</v>
      </c>
      <c r="AY98">
        <v>19.942449</v>
      </c>
      <c r="AZ98">
        <v>23.560516224257999</v>
      </c>
      <c r="BA98">
        <v>27.926324000000001</v>
      </c>
      <c r="BB98">
        <v>23.212979000000001</v>
      </c>
      <c r="BC98">
        <v>22.66063991</v>
      </c>
      <c r="BD98">
        <v>23.581479000000002</v>
      </c>
    </row>
    <row r="99" spans="1:56" hidden="1" x14ac:dyDescent="0.25">
      <c r="A99" t="s">
        <v>5</v>
      </c>
      <c r="B99" t="s">
        <v>70</v>
      </c>
      <c r="C99" t="str">
        <f>VLOOKUP(B99,'[1]Distribution calcs'!$H:$I,2,FALSE)</f>
        <v>Other Trans</v>
      </c>
      <c r="D99" t="s">
        <v>71</v>
      </c>
      <c r="E99" t="s">
        <v>72</v>
      </c>
      <c r="F99" t="s">
        <v>6</v>
      </c>
      <c r="G99">
        <f>VLOOKUP(E99,[1]naei_ukdata_20210113102859!$E:$H,4,FALSE)</f>
        <v>-949</v>
      </c>
      <c r="H99">
        <v>3.7803619967900199</v>
      </c>
      <c r="I99">
        <v>3.7435253390868302</v>
      </c>
      <c r="J99">
        <v>3.8218032367061099</v>
      </c>
      <c r="K99">
        <v>4.1763560670993298</v>
      </c>
      <c r="L99">
        <v>4.12570566275744</v>
      </c>
      <c r="M99">
        <v>3.8402215655577101</v>
      </c>
      <c r="N99">
        <v>3.9092902987511899</v>
      </c>
      <c r="O99">
        <v>3.9875681963704701</v>
      </c>
      <c r="P99">
        <v>4.01059110743497</v>
      </c>
      <c r="Q99">
        <v>4.0013819430091697</v>
      </c>
      <c r="R99">
        <v>3.6560382770417501</v>
      </c>
      <c r="S99">
        <v>3.4304137486097002</v>
      </c>
      <c r="T99">
        <v>3.4258091663968</v>
      </c>
      <c r="U99">
        <v>3.4994824818031902</v>
      </c>
      <c r="V99">
        <v>3.6284107837643602</v>
      </c>
      <c r="W99">
        <v>3.7297115924481301</v>
      </c>
      <c r="X99">
        <v>3.7803619967900199</v>
      </c>
      <c r="Y99">
        <v>3.9599407030930802</v>
      </c>
      <c r="Z99">
        <v>4.2500293825057103</v>
      </c>
      <c r="AA99">
        <v>4.4203989243829698</v>
      </c>
      <c r="AB99">
        <v>4.4157943421700701</v>
      </c>
      <c r="AC99">
        <v>4.1947743959509198</v>
      </c>
      <c r="AD99">
        <v>4.1901698137380201</v>
      </c>
      <c r="AE99">
        <v>4.2500293825057103</v>
      </c>
      <c r="AF99">
        <v>4.4480264176603699</v>
      </c>
      <c r="AG99">
        <v>4.5170951508538497</v>
      </c>
      <c r="AH99">
        <v>4.5196505721019999</v>
      </c>
      <c r="AI99">
        <v>4.5233813373721201</v>
      </c>
      <c r="AJ99">
        <v>4.5270544971772404</v>
      </c>
      <c r="AK99">
        <v>4.5307588297014902</v>
      </c>
      <c r="AL99">
        <v>4.5277413828735096</v>
      </c>
      <c r="AM99">
        <v>4.5210688763239704</v>
      </c>
      <c r="AN99">
        <v>4.5126358288033597</v>
      </c>
      <c r="AO99">
        <v>4.4956877663575803</v>
      </c>
      <c r="AP99">
        <v>4.8644200475738497</v>
      </c>
      <c r="AQ99">
        <v>4.74561547970238</v>
      </c>
      <c r="AR99">
        <v>4.8393745838482003</v>
      </c>
      <c r="AS99">
        <v>4.9637654655331502</v>
      </c>
      <c r="AT99">
        <v>4.7002140458867103</v>
      </c>
      <c r="AU99">
        <v>4.1645435388970498</v>
      </c>
      <c r="AV99">
        <v>4.5917443587620896</v>
      </c>
      <c r="AW99">
        <v>4.6356183294539601</v>
      </c>
      <c r="AX99">
        <v>4.1419317548902299</v>
      </c>
      <c r="AY99">
        <v>4.0781225302636903</v>
      </c>
      <c r="AZ99">
        <v>4.4006354791663798</v>
      </c>
      <c r="BA99">
        <v>4.5573213634033003</v>
      </c>
      <c r="BB99">
        <v>4.8140419428124996</v>
      </c>
      <c r="BC99">
        <v>5.1532689320991896</v>
      </c>
      <c r="BD99">
        <v>5.1386367430625004</v>
      </c>
    </row>
    <row r="100" spans="1:56" hidden="1" x14ac:dyDescent="0.25">
      <c r="A100" t="s">
        <v>5</v>
      </c>
      <c r="B100" t="s">
        <v>70</v>
      </c>
      <c r="C100" t="str">
        <f>VLOOKUP(B100,'[1]Distribution calcs'!$H:$I,2,FALSE)</f>
        <v>Other Trans</v>
      </c>
      <c r="D100" t="s">
        <v>71</v>
      </c>
      <c r="E100" t="s">
        <v>16</v>
      </c>
      <c r="F100" t="s">
        <v>6</v>
      </c>
      <c r="G100">
        <f>VLOOKUP(E100,[1]naei_ukdata_20210113102859!$E:$H,4,FALSE)</f>
        <v>-1000</v>
      </c>
      <c r="H100">
        <v>28.7278287145825</v>
      </c>
      <c r="I100">
        <v>28.447898593124901</v>
      </c>
      <c r="J100">
        <v>29.0427501012222</v>
      </c>
      <c r="K100">
        <v>31.737077520251301</v>
      </c>
      <c r="L100">
        <v>31.352173603247099</v>
      </c>
      <c r="M100">
        <v>29.182715161950998</v>
      </c>
      <c r="N100">
        <v>29.707584139683899</v>
      </c>
      <c r="O100">
        <v>30.302435647781301</v>
      </c>
      <c r="P100">
        <v>30.4773919736922</v>
      </c>
      <c r="Q100">
        <v>30.407409443327801</v>
      </c>
      <c r="R100">
        <v>27.783064554663198</v>
      </c>
      <c r="S100">
        <v>26.068492560735599</v>
      </c>
      <c r="T100">
        <v>26.0335012955534</v>
      </c>
      <c r="U100">
        <v>26.5933615384685</v>
      </c>
      <c r="V100">
        <v>27.573116963570001</v>
      </c>
      <c r="W100">
        <v>28.342924797578299</v>
      </c>
      <c r="X100">
        <v>28.7278287145825</v>
      </c>
      <c r="Y100">
        <v>30.092488056688101</v>
      </c>
      <c r="Z100">
        <v>32.296937763166397</v>
      </c>
      <c r="AA100">
        <v>33.591614574907602</v>
      </c>
      <c r="AB100">
        <v>33.556623309725403</v>
      </c>
      <c r="AC100">
        <v>31.87704258098</v>
      </c>
      <c r="AD100">
        <v>31.8420513157978</v>
      </c>
      <c r="AE100">
        <v>32.296937763166397</v>
      </c>
      <c r="AF100">
        <v>33.801562166000799</v>
      </c>
      <c r="AG100">
        <v>34.3264311437337</v>
      </c>
      <c r="AH100">
        <v>34.372323000617797</v>
      </c>
      <c r="AI100">
        <v>34.430673729985202</v>
      </c>
      <c r="AJ100">
        <v>34.467639311173699</v>
      </c>
      <c r="AK100">
        <v>34.459223953797597</v>
      </c>
      <c r="AL100">
        <v>34.428182830544401</v>
      </c>
      <c r="AM100">
        <v>34.493322901587</v>
      </c>
      <c r="AN100">
        <v>34.536405551797102</v>
      </c>
      <c r="AO100">
        <v>34.497927625026797</v>
      </c>
      <c r="AP100">
        <v>36.608483183327699</v>
      </c>
      <c r="AQ100">
        <v>35.769801776764901</v>
      </c>
      <c r="AR100">
        <v>36.220386970963297</v>
      </c>
      <c r="AS100">
        <v>36.861007530710403</v>
      </c>
      <c r="AT100">
        <v>34.792064910414702</v>
      </c>
      <c r="AU100">
        <v>26.898175139620001</v>
      </c>
      <c r="AV100">
        <v>26.302283186045798</v>
      </c>
      <c r="AW100">
        <v>21.2855276646813</v>
      </c>
      <c r="AX100">
        <v>26.546457362623801</v>
      </c>
      <c r="AY100">
        <v>19.349075261309899</v>
      </c>
      <c r="AZ100">
        <v>20.117810865368899</v>
      </c>
      <c r="BA100">
        <v>23.061255552097499</v>
      </c>
      <c r="BB100">
        <v>21.2564632127152</v>
      </c>
      <c r="BC100">
        <v>22.938507208760299</v>
      </c>
      <c r="BD100">
        <v>22.366784915985399</v>
      </c>
    </row>
    <row r="101" spans="1:56" hidden="1" x14ac:dyDescent="0.25">
      <c r="A101" t="s">
        <v>5</v>
      </c>
      <c r="B101" t="s">
        <v>70</v>
      </c>
      <c r="C101" t="str">
        <f>VLOOKUP(B101,'[1]Distribution calcs'!$H:$I,2,FALSE)</f>
        <v>Other Trans</v>
      </c>
      <c r="D101" t="s">
        <v>71</v>
      </c>
      <c r="E101" t="s">
        <v>38</v>
      </c>
      <c r="F101" t="s">
        <v>6</v>
      </c>
      <c r="G101">
        <f>VLOOKUP(E101,[1]naei_ukdata_20210113102859!$E:$H,4,FALSE)</f>
        <v>-949</v>
      </c>
      <c r="H101">
        <v>139.34778679832201</v>
      </c>
      <c r="I101">
        <v>137.98995209139599</v>
      </c>
      <c r="J101">
        <v>140.875350843614</v>
      </c>
      <c r="K101">
        <v>153.94450989778099</v>
      </c>
      <c r="L101">
        <v>152.077487175757</v>
      </c>
      <c r="M101">
        <v>141.55426819707699</v>
      </c>
      <c r="N101">
        <v>144.100208272564</v>
      </c>
      <c r="O101">
        <v>146.98560702478301</v>
      </c>
      <c r="P101">
        <v>147.83425371661201</v>
      </c>
      <c r="Q101">
        <v>147.49479503987999</v>
      </c>
      <c r="R101">
        <v>134.76509466244499</v>
      </c>
      <c r="S101">
        <v>126.448357082521</v>
      </c>
      <c r="T101">
        <v>126.278627744155</v>
      </c>
      <c r="U101">
        <v>128.99429715800801</v>
      </c>
      <c r="V101">
        <v>133.746718632251</v>
      </c>
      <c r="W101">
        <v>137.48076407629799</v>
      </c>
      <c r="X101">
        <v>139.34778679832201</v>
      </c>
      <c r="Y101">
        <v>145.96723099458799</v>
      </c>
      <c r="Z101">
        <v>156.66017931163401</v>
      </c>
      <c r="AA101">
        <v>162.940164831168</v>
      </c>
      <c r="AB101">
        <v>162.77043549280199</v>
      </c>
      <c r="AC101">
        <v>154.62342725124401</v>
      </c>
      <c r="AD101">
        <v>154.453697912878</v>
      </c>
      <c r="AE101">
        <v>156.66017931163401</v>
      </c>
      <c r="AF101">
        <v>163.95854086136299</v>
      </c>
      <c r="AG101">
        <v>166.50448093685</v>
      </c>
      <c r="AH101">
        <v>166.50448093685</v>
      </c>
      <c r="AI101">
        <v>166.50448093685</v>
      </c>
      <c r="AJ101">
        <v>166.50448093685</v>
      </c>
      <c r="AK101">
        <v>166.50448093685</v>
      </c>
      <c r="AL101">
        <v>166.50448093685</v>
      </c>
      <c r="AM101">
        <v>166.50448093685</v>
      </c>
      <c r="AN101">
        <v>166.50448093685</v>
      </c>
      <c r="AO101">
        <v>166.50448093685</v>
      </c>
      <c r="AP101">
        <v>182.98962245333001</v>
      </c>
      <c r="AQ101">
        <v>178.22490346331401</v>
      </c>
      <c r="AR101">
        <v>183.02686298386499</v>
      </c>
      <c r="AS101">
        <v>189.52119772536</v>
      </c>
      <c r="AT101">
        <v>178.84144113549101</v>
      </c>
      <c r="AU101">
        <v>157.16728917021999</v>
      </c>
      <c r="AV101">
        <v>175.282901551111</v>
      </c>
      <c r="AW101">
        <v>179.42487611386099</v>
      </c>
      <c r="AX101">
        <v>161.659074130676</v>
      </c>
      <c r="AY101">
        <v>163.33076016798901</v>
      </c>
      <c r="AZ101">
        <v>180.19037590817501</v>
      </c>
      <c r="BA101">
        <v>193.954889777294</v>
      </c>
      <c r="BB101">
        <v>205.25325295770301</v>
      </c>
      <c r="BC101">
        <v>216.89722342134999</v>
      </c>
      <c r="BD101">
        <v>217.962683739429</v>
      </c>
    </row>
    <row r="102" spans="1:56" hidden="1" x14ac:dyDescent="0.25">
      <c r="A102" t="s">
        <v>5</v>
      </c>
      <c r="B102" t="s">
        <v>73</v>
      </c>
      <c r="C102" t="str">
        <f>VLOOKUP(B102,'[1]Distribution calcs'!$H:$I,2,FALSE)</f>
        <v>Ind Comb</v>
      </c>
      <c r="D102" t="s">
        <v>74</v>
      </c>
      <c r="E102" t="s">
        <v>12</v>
      </c>
      <c r="F102" t="s">
        <v>6</v>
      </c>
      <c r="G102">
        <f>VLOOKUP(E102,[1]naei_ukdata_20210113102859!$E:$H,4,FALSE)</f>
        <v>-1000</v>
      </c>
      <c r="H102">
        <v>1.17617560100964</v>
      </c>
      <c r="I102">
        <v>1.2312183015495</v>
      </c>
      <c r="J102">
        <v>1.2312183015495</v>
      </c>
      <c r="K102">
        <v>1.17617560100964</v>
      </c>
      <c r="L102">
        <v>1.0284294048236999</v>
      </c>
      <c r="M102">
        <v>0.92413797222186</v>
      </c>
      <c r="N102">
        <v>0.86909527168199996</v>
      </c>
      <c r="O102">
        <v>0.92413797222186</v>
      </c>
      <c r="P102">
        <v>1.0979570265582601</v>
      </c>
      <c r="Q102">
        <v>1.2167333803547999</v>
      </c>
      <c r="R102">
        <v>1.0284294048236999</v>
      </c>
      <c r="S102">
        <v>1.0834721053635601</v>
      </c>
      <c r="T102">
        <v>1.0747811526467399</v>
      </c>
      <c r="U102">
        <v>1.01973845210688</v>
      </c>
      <c r="V102">
        <v>1.09506004231932</v>
      </c>
      <c r="W102">
        <v>1.2572911596999601</v>
      </c>
      <c r="X102">
        <v>1.3181278287177001</v>
      </c>
      <c r="Y102">
        <v>1.4774619618594</v>
      </c>
      <c r="Z102">
        <v>1.37317052925756</v>
      </c>
      <c r="AA102">
        <v>1.2457032227442</v>
      </c>
      <c r="AB102">
        <v>1.2253184629606899</v>
      </c>
      <c r="AC102">
        <v>1.4076066358099</v>
      </c>
      <c r="AD102">
        <v>1.4119833351283499</v>
      </c>
      <c r="AE102">
        <v>1.4954672928261901</v>
      </c>
      <c r="AF102">
        <v>1.51876934520157</v>
      </c>
      <c r="AG102">
        <v>1.7347738657929801</v>
      </c>
      <c r="AH102">
        <v>2.0265907989601999</v>
      </c>
      <c r="AI102">
        <v>2.1110339220993799</v>
      </c>
      <c r="AJ102">
        <v>2.2830697274094098</v>
      </c>
      <c r="AK102">
        <v>3.3785992231309598</v>
      </c>
      <c r="AL102">
        <v>3.6462145896306302</v>
      </c>
      <c r="AM102">
        <v>4.3929305306347199</v>
      </c>
      <c r="AN102">
        <v>3.5829944142808499</v>
      </c>
      <c r="AO102">
        <v>3.5707394585139398</v>
      </c>
      <c r="AP102">
        <v>4.1198114979307103</v>
      </c>
      <c r="AQ102">
        <v>4.17315784663242</v>
      </c>
      <c r="AR102">
        <v>4.3228356285779599</v>
      </c>
      <c r="AS102">
        <v>4.01617307281479</v>
      </c>
      <c r="AT102">
        <v>4.0420678032178596</v>
      </c>
      <c r="AU102">
        <v>4.0953358568035698</v>
      </c>
      <c r="AV102">
        <v>4.1698988773500796</v>
      </c>
      <c r="AW102">
        <v>3.6776285960989901</v>
      </c>
      <c r="AX102">
        <v>3.72735125710566</v>
      </c>
      <c r="AY102">
        <v>3.8709929433786101</v>
      </c>
      <c r="AZ102">
        <v>3.5717877672413501</v>
      </c>
      <c r="BA102">
        <v>3.5404389611057501</v>
      </c>
      <c r="BB102">
        <v>3.91320688984093</v>
      </c>
      <c r="BC102">
        <v>4.0167449817862</v>
      </c>
      <c r="BD102">
        <v>3.5976854448329898</v>
      </c>
    </row>
    <row r="103" spans="1:56" hidden="1" x14ac:dyDescent="0.25">
      <c r="A103" t="s">
        <v>5</v>
      </c>
      <c r="B103" t="s">
        <v>73</v>
      </c>
      <c r="C103" t="str">
        <f>VLOOKUP(B103,'[1]Distribution calcs'!$H:$I,2,FALSE)</f>
        <v>Ind Comb</v>
      </c>
      <c r="D103" t="s">
        <v>74</v>
      </c>
      <c r="E103" t="s">
        <v>13</v>
      </c>
      <c r="F103" t="s">
        <v>6</v>
      </c>
      <c r="G103">
        <f>VLOOKUP(E103,[1]naei_ukdata_20210113102859!$E:$H,4,FALSE)</f>
        <v>-1000</v>
      </c>
      <c r="H103">
        <v>391.94480485109301</v>
      </c>
      <c r="I103">
        <v>299.83398345444903</v>
      </c>
      <c r="J103">
        <v>199.96883460642499</v>
      </c>
      <c r="K103">
        <v>203.20401134077099</v>
      </c>
      <c r="L103">
        <v>186.5263257929</v>
      </c>
      <c r="M103">
        <v>158.39243167375199</v>
      </c>
      <c r="N103">
        <v>146.853974373993</v>
      </c>
      <c r="O103">
        <v>149.878318727117</v>
      </c>
      <c r="P103">
        <v>136.33850999792699</v>
      </c>
      <c r="Q103">
        <v>150.22381299955899</v>
      </c>
      <c r="R103">
        <v>123.65960149145</v>
      </c>
      <c r="S103">
        <v>114.873340236148</v>
      </c>
      <c r="T103">
        <v>116.882304014966</v>
      </c>
      <c r="U103">
        <v>117.67416058878599</v>
      </c>
      <c r="V103">
        <v>89.165036533719999</v>
      </c>
      <c r="W103">
        <v>127.847487611487</v>
      </c>
      <c r="X103">
        <v>143.83443892282099</v>
      </c>
      <c r="Y103">
        <v>92.824137379305995</v>
      </c>
      <c r="Z103">
        <v>113.759480382074</v>
      </c>
      <c r="AA103">
        <v>106.032792556752</v>
      </c>
      <c r="AB103">
        <v>36.856999176894703</v>
      </c>
      <c r="AC103">
        <v>37.557597671547903</v>
      </c>
      <c r="AD103">
        <v>47.747122815448698</v>
      </c>
      <c r="AE103">
        <v>21.467068432587499</v>
      </c>
      <c r="AF103">
        <v>15.8631007933422</v>
      </c>
      <c r="AG103">
        <v>23.001448645790401</v>
      </c>
      <c r="AH103">
        <v>7.1089749310802599</v>
      </c>
      <c r="AI103">
        <v>9.6924214104875599</v>
      </c>
      <c r="AJ103">
        <v>7.0170444532251501</v>
      </c>
      <c r="AK103">
        <v>11.217340969893501</v>
      </c>
      <c r="AL103">
        <v>12.519060046281499</v>
      </c>
      <c r="AM103">
        <v>8.7096854178062308</v>
      </c>
      <c r="AN103">
        <v>8.9902967527447295</v>
      </c>
      <c r="AO103">
        <v>9.9905993504646595</v>
      </c>
      <c r="AP103">
        <v>8.6889137737175393</v>
      </c>
      <c r="AQ103">
        <v>11.1647647622778</v>
      </c>
      <c r="AR103">
        <v>11.648525909965301</v>
      </c>
      <c r="AS103">
        <v>7.4242716066453101</v>
      </c>
      <c r="AT103">
        <v>13.5089246077089</v>
      </c>
      <c r="AU103">
        <v>17.0362329664963</v>
      </c>
      <c r="AV103">
        <v>24.005031505416301</v>
      </c>
      <c r="AW103">
        <v>21.170548903444502</v>
      </c>
      <c r="AX103">
        <v>26.284214266522099</v>
      </c>
      <c r="AY103">
        <v>38.6996877568359</v>
      </c>
      <c r="AZ103">
        <v>35.8694270131382</v>
      </c>
      <c r="BA103">
        <v>26.930617603897002</v>
      </c>
      <c r="BB103">
        <v>24.4794582224993</v>
      </c>
      <c r="BC103">
        <v>19.939255212631199</v>
      </c>
      <c r="BD103">
        <v>15.800692422723399</v>
      </c>
    </row>
    <row r="104" spans="1:56" hidden="1" x14ac:dyDescent="0.25">
      <c r="A104" t="s">
        <v>5</v>
      </c>
      <c r="B104" t="s">
        <v>73</v>
      </c>
      <c r="C104" t="str">
        <f>VLOOKUP(B104,'[1]Distribution calcs'!$H:$I,2,FALSE)</f>
        <v>Ind Comb</v>
      </c>
      <c r="D104" t="s">
        <v>74</v>
      </c>
      <c r="E104" t="s">
        <v>14</v>
      </c>
      <c r="F104" t="s">
        <v>6</v>
      </c>
      <c r="G104">
        <f>VLOOKUP(E104,[1]naei_ukdata_20210113102859!$E:$H,4,FALSE)</f>
        <v>-1000</v>
      </c>
      <c r="H104">
        <v>0.80282154369058301</v>
      </c>
      <c r="I104">
        <v>0.80282154369058301</v>
      </c>
      <c r="J104">
        <v>3.1709970722482699</v>
      </c>
      <c r="K104">
        <v>6.6667158722481998</v>
      </c>
      <c r="L104">
        <v>5.1408068722482598</v>
      </c>
      <c r="M104">
        <v>8.7475008722482794</v>
      </c>
      <c r="N104">
        <v>3.1987408722483002</v>
      </c>
      <c r="O104">
        <v>7.1106166722482502</v>
      </c>
      <c r="P104">
        <v>5.8066580722482399</v>
      </c>
      <c r="Q104">
        <v>7.3048232722482904</v>
      </c>
      <c r="R104">
        <v>6.5072159134061298</v>
      </c>
      <c r="S104">
        <v>11.501099913406099</v>
      </c>
      <c r="T104">
        <v>5.8187993531950397</v>
      </c>
      <c r="U104">
        <v>3.9468653120647899</v>
      </c>
      <c r="V104">
        <v>3.9636790051344502</v>
      </c>
      <c r="W104">
        <v>1.66694828610891</v>
      </c>
      <c r="X104">
        <v>0.80282154369058301</v>
      </c>
      <c r="Y104">
        <v>0.80282154369058301</v>
      </c>
      <c r="Z104">
        <v>2.0118079302491298</v>
      </c>
      <c r="AA104">
        <v>1.0487040497126501</v>
      </c>
      <c r="AB104">
        <v>1.4767896817713999</v>
      </c>
      <c r="AC104">
        <v>0.80282154369058301</v>
      </c>
      <c r="AD104">
        <v>2.3252915154334501</v>
      </c>
      <c r="AE104">
        <v>3.07204200335716</v>
      </c>
      <c r="AF104">
        <v>0.80282154369058301</v>
      </c>
      <c r="AG104">
        <v>0</v>
      </c>
      <c r="AH104">
        <v>0</v>
      </c>
      <c r="AI104">
        <v>0.577323682726118</v>
      </c>
      <c r="AJ104">
        <v>1.78215380286409</v>
      </c>
      <c r="AK104">
        <v>1.66097661828813</v>
      </c>
      <c r="AL104">
        <v>0.58999055133231904</v>
      </c>
      <c r="AM104">
        <v>0.51359670741941499</v>
      </c>
      <c r="AN104">
        <v>1.002001874379</v>
      </c>
      <c r="AO104">
        <v>0.47217761811139802</v>
      </c>
      <c r="AP104">
        <v>0.51302285634967204</v>
      </c>
      <c r="AQ104">
        <v>0</v>
      </c>
      <c r="AR104">
        <v>0.37410002756400101</v>
      </c>
      <c r="AS104">
        <v>0</v>
      </c>
      <c r="AT104">
        <v>0.335235792987371</v>
      </c>
      <c r="AU104">
        <v>0</v>
      </c>
      <c r="AV104">
        <v>0</v>
      </c>
      <c r="AW104">
        <v>0</v>
      </c>
      <c r="AX104">
        <v>0</v>
      </c>
      <c r="AY104">
        <v>0.256879844200053</v>
      </c>
      <c r="AZ104">
        <v>0.276399272128171</v>
      </c>
      <c r="BA104">
        <v>0</v>
      </c>
      <c r="BB104">
        <v>0</v>
      </c>
      <c r="BC104">
        <v>0</v>
      </c>
      <c r="BD104">
        <v>0</v>
      </c>
    </row>
    <row r="105" spans="1:56" hidden="1" x14ac:dyDescent="0.25">
      <c r="A105" t="s">
        <v>5</v>
      </c>
      <c r="B105" t="s">
        <v>73</v>
      </c>
      <c r="C105" t="str">
        <f>VLOOKUP(B105,'[1]Distribution calcs'!$H:$I,2,FALSE)</f>
        <v>Ind Comb</v>
      </c>
      <c r="D105" t="s">
        <v>74</v>
      </c>
      <c r="E105" t="s">
        <v>42</v>
      </c>
      <c r="F105" t="s">
        <v>6</v>
      </c>
      <c r="G105">
        <f>VLOOKUP(E105,[1]naei_ukdata_20210113102859!$E:$H,4,FALSE)</f>
        <v>-1000</v>
      </c>
      <c r="H105">
        <v>6.3335251800000006E-2</v>
      </c>
      <c r="I105">
        <v>6.0581545200000003E-2</v>
      </c>
      <c r="J105">
        <v>9.9133437599999999E-2</v>
      </c>
      <c r="K105">
        <v>0.12667050360000001</v>
      </c>
      <c r="L105">
        <v>0.13768532999999999</v>
      </c>
      <c r="M105">
        <v>0.18174463560000001</v>
      </c>
      <c r="N105">
        <v>0.1707298092</v>
      </c>
      <c r="O105">
        <v>0.1762372224</v>
      </c>
      <c r="P105">
        <v>0.16797610260000001</v>
      </c>
      <c r="Q105">
        <v>0.19551316860000001</v>
      </c>
      <c r="R105">
        <v>0.1900057554</v>
      </c>
      <c r="S105">
        <v>0.1184093838</v>
      </c>
      <c r="T105">
        <v>0.1156556772</v>
      </c>
      <c r="U105">
        <v>0.1156556772</v>
      </c>
      <c r="V105">
        <v>2.7537065999999999E-2</v>
      </c>
      <c r="W105">
        <v>6.0581545200000003E-2</v>
      </c>
      <c r="X105">
        <v>0.1018871442</v>
      </c>
      <c r="Y105">
        <v>9.9133437599999999E-2</v>
      </c>
      <c r="Z105">
        <v>9.0859319999999993E-2</v>
      </c>
      <c r="AA105">
        <v>5.1771959999999999E-2</v>
      </c>
      <c r="AB105">
        <v>4.8765240000000001E-2</v>
      </c>
      <c r="AC105">
        <v>3.9463199999999997E-2</v>
      </c>
      <c r="AD105">
        <v>3.7583999999999999E-2</v>
      </c>
      <c r="AE105">
        <v>2.4993359999999999E-2</v>
      </c>
      <c r="AF105">
        <v>2.4429599999999999E-2</v>
      </c>
      <c r="AG105">
        <v>1.484568E-2</v>
      </c>
      <c r="AH105">
        <v>1.9543680000000001E-2</v>
      </c>
      <c r="AI105">
        <v>2.0671200000000001E-2</v>
      </c>
      <c r="AJ105">
        <v>1.089936E-2</v>
      </c>
      <c r="AK105">
        <v>1.1733582091946399E-2</v>
      </c>
      <c r="AL105">
        <v>3.2020822568206202E-2</v>
      </c>
      <c r="AM105">
        <v>6.8033556006293905E-2</v>
      </c>
      <c r="AN105">
        <v>3.0369035680506001E-2</v>
      </c>
      <c r="AO105">
        <v>2.3864393123785101E-2</v>
      </c>
      <c r="AP105">
        <v>3.06791145E-2</v>
      </c>
      <c r="AQ105">
        <v>2.79260537629238E-2</v>
      </c>
      <c r="AR105">
        <v>2.4039299035673901E-2</v>
      </c>
      <c r="AS105">
        <v>2.6564761200949898E-2</v>
      </c>
      <c r="AT105">
        <v>2.5218290680832801E-2</v>
      </c>
      <c r="AU105">
        <v>2.73512934901309E-2</v>
      </c>
      <c r="AV105">
        <v>2.4383863919640002E-2</v>
      </c>
      <c r="AW105">
        <v>2.4546812996752401E-2</v>
      </c>
      <c r="AX105">
        <v>2.43568927963114E-2</v>
      </c>
      <c r="AY105">
        <v>2.2102429208759999E-2</v>
      </c>
      <c r="AZ105">
        <v>2.12400581123461E-2</v>
      </c>
      <c r="BA105">
        <v>1.3060440000000001E-4</v>
      </c>
      <c r="BB105">
        <v>1.3019431081179501E-4</v>
      </c>
      <c r="BC105">
        <v>1.3019431081179501E-4</v>
      </c>
      <c r="BD105">
        <v>1.3019431081179501E-4</v>
      </c>
    </row>
    <row r="106" spans="1:56" hidden="1" x14ac:dyDescent="0.25">
      <c r="A106" t="s">
        <v>5</v>
      </c>
      <c r="B106" t="s">
        <v>73</v>
      </c>
      <c r="C106" t="str">
        <f>VLOOKUP(B106,'[1]Distribution calcs'!$H:$I,2,FALSE)</f>
        <v>Ind Comb</v>
      </c>
      <c r="D106" t="s">
        <v>74</v>
      </c>
      <c r="E106" t="s">
        <v>43</v>
      </c>
      <c r="F106" t="s">
        <v>6</v>
      </c>
      <c r="G106">
        <f>VLOOKUP(E106,[1]naei_ukdata_20210113102859!$E:$H,4,FALSE)</f>
        <v>-1000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1.0000352344414201E-3</v>
      </c>
      <c r="Q106">
        <v>1.2500440430517801E-3</v>
      </c>
      <c r="R106">
        <v>4.7501673635967599E-3</v>
      </c>
      <c r="S106">
        <v>6.2502202152588896E-3</v>
      </c>
      <c r="T106">
        <v>6.7502378324796001E-3</v>
      </c>
      <c r="U106">
        <v>7.7502730669210202E-3</v>
      </c>
      <c r="V106">
        <v>3.5001233205449798E-3</v>
      </c>
      <c r="W106">
        <v>5.75020259803818E-3</v>
      </c>
      <c r="X106">
        <v>7.0002466410899597E-3</v>
      </c>
      <c r="Y106">
        <v>7.0002466410899597E-3</v>
      </c>
      <c r="Z106">
        <v>6.2502202152588896E-3</v>
      </c>
      <c r="AA106">
        <v>5.2501849808174704E-3</v>
      </c>
      <c r="AB106">
        <v>4.0007203381798202E-3</v>
      </c>
      <c r="AC106">
        <v>3.2500521297366999E-3</v>
      </c>
      <c r="AD106">
        <v>3.18180956533278E-3</v>
      </c>
      <c r="AE106">
        <v>1.92785244441075E-3</v>
      </c>
      <c r="AF106">
        <v>2.6443993706519101E-4</v>
      </c>
      <c r="AG106">
        <v>1.73165507174947E-3</v>
      </c>
      <c r="AH106">
        <v>1.7060641100979999E-3</v>
      </c>
      <c r="AI106">
        <v>1.7060641100979999E-3</v>
      </c>
      <c r="AJ106">
        <v>1.5354576990881999E-3</v>
      </c>
      <c r="AK106">
        <v>1.2795480825735E-3</v>
      </c>
      <c r="AL106">
        <v>1.0236384660588E-3</v>
      </c>
      <c r="AM106">
        <v>8.9568365780145196E-4</v>
      </c>
      <c r="AN106">
        <v>7.6772884954410202E-4</v>
      </c>
      <c r="AO106">
        <v>6.3977404128675198E-4</v>
      </c>
      <c r="AP106">
        <v>5.54470835781851E-4</v>
      </c>
      <c r="AQ106">
        <v>4.6916763027695101E-4</v>
      </c>
      <c r="AR106">
        <v>4.0092506587303099E-4</v>
      </c>
      <c r="AS106">
        <v>3.4121282201960101E-4</v>
      </c>
      <c r="AT106">
        <v>2.9003089871666103E-4</v>
      </c>
      <c r="AU106">
        <v>2.4737929596421097E-4</v>
      </c>
      <c r="AV106">
        <v>2.1325801376225099E-4</v>
      </c>
      <c r="AW106">
        <v>1.7913673156029001E-4</v>
      </c>
      <c r="AX106">
        <v>1.5354576990881999E-4</v>
      </c>
      <c r="AY106">
        <v>1.2795480825734999E-4</v>
      </c>
      <c r="AZ106">
        <v>1.0876158701874799E-4</v>
      </c>
      <c r="BA106" s="1">
        <v>9.2468674767311806E-5</v>
      </c>
      <c r="BB106" s="1">
        <v>7.8580246621045305E-5</v>
      </c>
      <c r="BC106" s="1">
        <v>6.6793209627888503E-5</v>
      </c>
      <c r="BD106" s="1">
        <v>5.6774228183705203E-5</v>
      </c>
    </row>
    <row r="107" spans="1:56" hidden="1" x14ac:dyDescent="0.25">
      <c r="A107" t="s">
        <v>5</v>
      </c>
      <c r="B107" t="s">
        <v>73</v>
      </c>
      <c r="C107" t="str">
        <f>VLOOKUP(B107,'[1]Distribution calcs'!$H:$I,2,FALSE)</f>
        <v>Ind Comb</v>
      </c>
      <c r="D107" t="s">
        <v>74</v>
      </c>
      <c r="E107" t="s">
        <v>15</v>
      </c>
      <c r="F107" t="s">
        <v>6</v>
      </c>
      <c r="G107">
        <f>VLOOKUP(E107,[1]naei_ukdata_20210113102859!$E:$H,4,FALSE)</f>
        <v>-1000</v>
      </c>
      <c r="H107">
        <v>43.666762034473997</v>
      </c>
      <c r="I107">
        <v>42.259328012147499</v>
      </c>
      <c r="J107">
        <v>41.066395135701796</v>
      </c>
      <c r="K107">
        <v>40.5728751821458</v>
      </c>
      <c r="L107">
        <v>36.271115835846103</v>
      </c>
      <c r="M107">
        <v>30.880894115435201</v>
      </c>
      <c r="N107">
        <v>31.387761738419702</v>
      </c>
      <c r="O107">
        <v>31.4065988770434</v>
      </c>
      <c r="P107">
        <v>31.0204595694928</v>
      </c>
      <c r="Q107">
        <v>30.256509082919099</v>
      </c>
      <c r="R107">
        <v>24.201694826495601</v>
      </c>
      <c r="S107">
        <v>19.790110557203601</v>
      </c>
      <c r="T107">
        <v>17.806512156518</v>
      </c>
      <c r="U107">
        <v>15.4609737246225</v>
      </c>
      <c r="V107">
        <v>13.6329171215106</v>
      </c>
      <c r="W107">
        <v>10.933770036220899</v>
      </c>
      <c r="X107">
        <v>13.043470961763299</v>
      </c>
      <c r="Y107">
        <v>10.4786164062997</v>
      </c>
      <c r="Z107">
        <v>12.865938084785601</v>
      </c>
      <c r="AA107">
        <v>10.9326941836631</v>
      </c>
      <c r="AB107">
        <v>4.5182355109154502</v>
      </c>
      <c r="AC107">
        <v>6.9019131542193799</v>
      </c>
      <c r="AD107">
        <v>6.6457170070960299</v>
      </c>
      <c r="AE107">
        <v>5.2362965458789699</v>
      </c>
      <c r="AF107">
        <v>4.2723756741879804</v>
      </c>
      <c r="AG107">
        <v>3.12590909194983</v>
      </c>
      <c r="AH107">
        <v>2.6565420998192102</v>
      </c>
      <c r="AI107">
        <v>1.18817920250021</v>
      </c>
      <c r="AJ107">
        <v>0.97784607793022005</v>
      </c>
      <c r="AK107">
        <v>0.31875559288369798</v>
      </c>
      <c r="AL107">
        <v>0.24648141439448701</v>
      </c>
      <c r="AM107">
        <v>0.91582458562193603</v>
      </c>
      <c r="AN107">
        <v>0.201105659131251</v>
      </c>
      <c r="AO107">
        <v>0.28193829507150397</v>
      </c>
      <c r="AP107">
        <v>0.77864408096837601</v>
      </c>
      <c r="AQ107">
        <v>1.5436368999910299</v>
      </c>
      <c r="AR107">
        <v>0.83268780721732205</v>
      </c>
      <c r="AS107">
        <v>0.92584479728318103</v>
      </c>
      <c r="AT107">
        <v>0.50684887720590699</v>
      </c>
      <c r="AU107">
        <v>0.71591668295234201</v>
      </c>
      <c r="AV107">
        <v>1.0800907188172</v>
      </c>
      <c r="AW107">
        <v>0.42463867495572</v>
      </c>
      <c r="AX107">
        <v>0.112697956910493</v>
      </c>
      <c r="AY107">
        <v>5.0340598752421598E-2</v>
      </c>
      <c r="AZ107">
        <v>0.32945477372328602</v>
      </c>
      <c r="BA107">
        <v>0.31132352194506202</v>
      </c>
      <c r="BB107">
        <v>0.49363047241765701</v>
      </c>
      <c r="BC107">
        <v>0.61089913284214803</v>
      </c>
      <c r="BD107">
        <v>0.66088173799819505</v>
      </c>
    </row>
    <row r="108" spans="1:56" hidden="1" x14ac:dyDescent="0.25">
      <c r="A108" t="s">
        <v>5</v>
      </c>
      <c r="B108" t="s">
        <v>73</v>
      </c>
      <c r="C108" t="str">
        <f>VLOOKUP(B108,'[1]Distribution calcs'!$H:$I,2,FALSE)</f>
        <v>Ind Comb</v>
      </c>
      <c r="D108" t="s">
        <v>74</v>
      </c>
      <c r="E108" t="s">
        <v>16</v>
      </c>
      <c r="F108" t="s">
        <v>6</v>
      </c>
      <c r="G108">
        <f>VLOOKUP(E108,[1]naei_ukdata_20210113102859!$E:$H,4,FALSE)</f>
        <v>-1000</v>
      </c>
      <c r="H108">
        <v>9.9189520448538193</v>
      </c>
      <c r="I108">
        <v>10.8413265969292</v>
      </c>
      <c r="J108">
        <v>13.1431192710146</v>
      </c>
      <c r="K108">
        <v>13.1996712470168</v>
      </c>
      <c r="L108">
        <v>10.7134298110918</v>
      </c>
      <c r="M108">
        <v>9.9158367869467696</v>
      </c>
      <c r="N108">
        <v>9.4568857747656292</v>
      </c>
      <c r="O108">
        <v>9.8199514546509494</v>
      </c>
      <c r="P108">
        <v>9.8320537846101406</v>
      </c>
      <c r="Q108">
        <v>10.1279083591392</v>
      </c>
      <c r="R108">
        <v>8.1842748055737395</v>
      </c>
      <c r="S108">
        <v>7.3637135864202996</v>
      </c>
      <c r="T108">
        <v>6.6057444507793699</v>
      </c>
      <c r="U108">
        <v>5.6797431341612299</v>
      </c>
      <c r="V108">
        <v>5.1317809881392904</v>
      </c>
      <c r="W108">
        <v>5.1629293429705596</v>
      </c>
      <c r="X108">
        <v>4.7040139485543797</v>
      </c>
      <c r="Y108">
        <v>3.9956866679398999</v>
      </c>
      <c r="Z108">
        <v>3.7011584598290499</v>
      </c>
      <c r="AA108">
        <v>3.5402371213458999</v>
      </c>
      <c r="AB108">
        <v>3.9744824730266202</v>
      </c>
      <c r="AC108">
        <v>4.3446717915144202</v>
      </c>
      <c r="AD108">
        <v>4.35934122571883</v>
      </c>
      <c r="AE108">
        <v>4.2014248801157503</v>
      </c>
      <c r="AF108">
        <v>3.7200275899717101</v>
      </c>
      <c r="AG108">
        <v>3.2649015978556499</v>
      </c>
      <c r="AH108">
        <v>3.67539383081888</v>
      </c>
      <c r="AI108">
        <v>3.21493460118797</v>
      </c>
      <c r="AJ108">
        <v>3.4102897454841301</v>
      </c>
      <c r="AK108">
        <v>3.0467623996317901</v>
      </c>
      <c r="AL108">
        <v>3.4787334621950698</v>
      </c>
      <c r="AM108">
        <v>2.4801359823618601</v>
      </c>
      <c r="AN108">
        <v>1.14122965860852</v>
      </c>
      <c r="AO108">
        <v>0.85362296826946704</v>
      </c>
      <c r="AP108">
        <v>0.43592308859753898</v>
      </c>
      <c r="AQ108">
        <v>1.5240127394134499</v>
      </c>
      <c r="AR108">
        <v>0.80729690808504395</v>
      </c>
      <c r="AS108">
        <v>0.77171107072392997</v>
      </c>
      <c r="AT108">
        <v>0.24094846374715301</v>
      </c>
      <c r="AU108">
        <v>0.17848693174767</v>
      </c>
      <c r="AV108">
        <v>0.210374615275326</v>
      </c>
      <c r="AW108">
        <v>0.130654106517548</v>
      </c>
      <c r="AX108">
        <v>0.10351471336917201</v>
      </c>
      <c r="AY108">
        <v>0.119874914586502</v>
      </c>
      <c r="AZ108">
        <v>0.13138404593410299</v>
      </c>
      <c r="BA108">
        <v>0.15279040293905299</v>
      </c>
      <c r="BB108">
        <v>0.13119728315997101</v>
      </c>
      <c r="BC108">
        <v>0.12967960338677001</v>
      </c>
      <c r="BD108">
        <v>0.16823632728562599</v>
      </c>
    </row>
    <row r="109" spans="1:56" hidden="1" x14ac:dyDescent="0.25">
      <c r="A109" t="s">
        <v>5</v>
      </c>
      <c r="B109" t="s">
        <v>73</v>
      </c>
      <c r="C109" t="str">
        <f>VLOOKUP(B109,'[1]Distribution calcs'!$H:$I,2,FALSE)</f>
        <v>Ind Comb</v>
      </c>
      <c r="D109" t="s">
        <v>74</v>
      </c>
      <c r="E109" t="s">
        <v>17</v>
      </c>
      <c r="F109" t="s">
        <v>6</v>
      </c>
      <c r="G109">
        <f>VLOOKUP(E109,[1]naei_ukdata_20210113102859!$E:$H,4,FALSE)</f>
        <v>-1000</v>
      </c>
      <c r="H109">
        <v>0.61696835065255495</v>
      </c>
      <c r="I109">
        <v>0.72836541396482202</v>
      </c>
      <c r="J109">
        <v>1.2710690557425299</v>
      </c>
      <c r="K109">
        <v>1.59669124080916</v>
      </c>
      <c r="L109">
        <v>1.57669689611208</v>
      </c>
      <c r="M109">
        <v>1.4395928181893001</v>
      </c>
      <c r="N109">
        <v>1.5024321872372399</v>
      </c>
      <c r="O109">
        <v>1.46244349784309</v>
      </c>
      <c r="P109">
        <v>1.3624717743577299</v>
      </c>
      <c r="Q109">
        <v>1.4710125027132701</v>
      </c>
      <c r="R109">
        <v>1.2167986915647599</v>
      </c>
      <c r="S109">
        <v>1.14539031764664</v>
      </c>
      <c r="T109">
        <v>1.1311086428630199</v>
      </c>
      <c r="U109">
        <v>1.13967764773319</v>
      </c>
      <c r="V109">
        <v>0.92830886093555698</v>
      </c>
      <c r="W109">
        <v>0.87689483171451099</v>
      </c>
      <c r="X109">
        <v>0.85118781710398805</v>
      </c>
      <c r="Y109">
        <v>1.0339932543343699</v>
      </c>
      <c r="Z109">
        <v>0.97058261829508397</v>
      </c>
      <c r="AA109">
        <v>0.93373589735333395</v>
      </c>
      <c r="AB109">
        <v>0.82843213982034702</v>
      </c>
      <c r="AC109">
        <v>0.94453801808521798</v>
      </c>
      <c r="AD109">
        <v>0.81068234733937805</v>
      </c>
      <c r="AE109">
        <v>0.867471939089414</v>
      </c>
      <c r="AF109">
        <v>0.963141148693618</v>
      </c>
      <c r="AG109">
        <v>1.0182513138187901</v>
      </c>
      <c r="AH109">
        <v>1.1546340868336999</v>
      </c>
      <c r="AI109">
        <v>1.0565670648601699</v>
      </c>
      <c r="AJ109">
        <v>1.003593976476</v>
      </c>
      <c r="AK109">
        <v>1.010796229716</v>
      </c>
      <c r="AL109">
        <v>0.95974116369840801</v>
      </c>
      <c r="AM109">
        <v>0.96691915572818699</v>
      </c>
      <c r="AN109">
        <v>0.85515787598786497</v>
      </c>
      <c r="AO109">
        <v>1.2193606938314001</v>
      </c>
      <c r="AP109">
        <v>1.1330029826313399</v>
      </c>
      <c r="AQ109">
        <v>1.15000727240234</v>
      </c>
      <c r="AR109">
        <v>1.22036574949391</v>
      </c>
      <c r="AS109">
        <v>1.22664416227106</v>
      </c>
      <c r="AT109">
        <v>0.94686663476821598</v>
      </c>
      <c r="AU109">
        <v>0.89193165919464601</v>
      </c>
      <c r="AV109">
        <v>0.88393010435182795</v>
      </c>
      <c r="AW109">
        <v>0.98825653473317099</v>
      </c>
      <c r="AX109">
        <v>0.64661835416578695</v>
      </c>
      <c r="AY109">
        <v>0.40688975498753399</v>
      </c>
      <c r="AZ109">
        <v>0.80401386505342498</v>
      </c>
      <c r="BA109">
        <v>1.0666954758074301</v>
      </c>
      <c r="BB109">
        <v>0.79129294011989604</v>
      </c>
      <c r="BC109">
        <v>0.92712204226010397</v>
      </c>
      <c r="BD109">
        <v>0.85542213897501995</v>
      </c>
    </row>
    <row r="110" spans="1:56" hidden="1" x14ac:dyDescent="0.25">
      <c r="A110" t="s">
        <v>5</v>
      </c>
      <c r="B110" t="s">
        <v>73</v>
      </c>
      <c r="C110" t="str">
        <f>VLOOKUP(B110,'[1]Distribution calcs'!$H:$I,2,FALSE)</f>
        <v>Ind Comb</v>
      </c>
      <c r="D110" t="s">
        <v>74</v>
      </c>
      <c r="E110" t="s">
        <v>18</v>
      </c>
      <c r="F110" t="s">
        <v>6</v>
      </c>
      <c r="G110">
        <f>VLOOKUP(E110,[1]naei_ukdata_20210113102859!$E:$H,4,FALSE)</f>
        <v>-1000</v>
      </c>
      <c r="H110">
        <v>0.82785119911217198</v>
      </c>
      <c r="I110">
        <v>4.2403380170606901</v>
      </c>
      <c r="J110">
        <v>7.2443533114664902</v>
      </c>
      <c r="K110">
        <v>9.9438786149923004</v>
      </c>
      <c r="L110">
        <v>11.596460549489599</v>
      </c>
      <c r="M110">
        <v>11.3963939557709</v>
      </c>
      <c r="N110">
        <v>13.0402832476691</v>
      </c>
      <c r="O110">
        <v>13.271713050547399</v>
      </c>
      <c r="P110">
        <v>13.5831476184077</v>
      </c>
      <c r="Q110">
        <v>13.8784746967515</v>
      </c>
      <c r="R110">
        <v>13.713721612291501</v>
      </c>
      <c r="S110">
        <v>12.855430626678499</v>
      </c>
      <c r="T110">
        <v>14.523511495227501</v>
      </c>
      <c r="U110">
        <v>13.8040885026266</v>
      </c>
      <c r="V110">
        <v>14.938347271069</v>
      </c>
      <c r="W110">
        <v>12.214470837314501</v>
      </c>
      <c r="X110">
        <v>11.59733285944</v>
      </c>
      <c r="Y110">
        <v>12.1103510179226</v>
      </c>
      <c r="Z110">
        <v>10.7825803704234</v>
      </c>
      <c r="AA110">
        <v>11.559314126012</v>
      </c>
      <c r="AB110">
        <v>6.4196695946845796</v>
      </c>
      <c r="AC110">
        <v>6.8504686459428799</v>
      </c>
      <c r="AD110">
        <v>5.2795032831799897</v>
      </c>
      <c r="AE110">
        <v>4.3026256988054401</v>
      </c>
      <c r="AF110">
        <v>4.1861733233500402</v>
      </c>
      <c r="AG110">
        <v>3.56736972325734</v>
      </c>
      <c r="AH110">
        <v>4.2484398154413299</v>
      </c>
      <c r="AI110">
        <v>4.9773437049346203</v>
      </c>
      <c r="AJ110">
        <v>5.4915533208404996</v>
      </c>
      <c r="AK110">
        <v>5.6664540999458097</v>
      </c>
      <c r="AL110">
        <v>6.5619761929094702</v>
      </c>
      <c r="AM110">
        <v>6.2838498427818896</v>
      </c>
      <c r="AN110">
        <v>5.6752472777821801</v>
      </c>
      <c r="AO110">
        <v>5.5586905844440402</v>
      </c>
      <c r="AP110">
        <v>5.2688199993837301</v>
      </c>
      <c r="AQ110">
        <v>5.4769692034774602</v>
      </c>
      <c r="AR110">
        <v>5.4345170745640798</v>
      </c>
      <c r="AS110">
        <v>5.0070764666264802</v>
      </c>
      <c r="AT110">
        <v>4.8312338576693898</v>
      </c>
      <c r="AU110">
        <v>4.0260878223883596</v>
      </c>
      <c r="AV110">
        <v>4.2009102574936303</v>
      </c>
      <c r="AW110">
        <v>4.1195722021249903</v>
      </c>
      <c r="AX110">
        <v>3.7603228480805901</v>
      </c>
      <c r="AY110">
        <v>3.8476231723409899</v>
      </c>
      <c r="AZ110">
        <v>3.7342056204076801</v>
      </c>
      <c r="BA110">
        <v>4.2454778958933996</v>
      </c>
      <c r="BB110">
        <v>4.4422557561662597</v>
      </c>
      <c r="BC110">
        <v>4.2952985182606804</v>
      </c>
      <c r="BD110">
        <v>4.5347597562877997</v>
      </c>
    </row>
    <row r="111" spans="1:56" hidden="1" x14ac:dyDescent="0.25">
      <c r="A111" t="s">
        <v>5</v>
      </c>
      <c r="B111" t="s">
        <v>73</v>
      </c>
      <c r="C111" t="str">
        <f>VLOOKUP(B111,'[1]Distribution calcs'!$H:$I,2,FALSE)</f>
        <v>Ind Comb</v>
      </c>
      <c r="D111" t="s">
        <v>74</v>
      </c>
      <c r="E111" t="s">
        <v>20</v>
      </c>
      <c r="F111" t="s">
        <v>6</v>
      </c>
      <c r="G111">
        <f>VLOOKUP(E111,[1]naei_ukdata_20210113102859!$E:$H,4,FALSE)</f>
        <v>-1000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5.6299985228639602E-3</v>
      </c>
      <c r="U111">
        <v>5.6299985228639602E-3</v>
      </c>
      <c r="V111">
        <v>7.3189980797231394E-2</v>
      </c>
      <c r="W111">
        <v>6.1929983751503499E-2</v>
      </c>
      <c r="X111">
        <v>7.8819979320095407E-2</v>
      </c>
      <c r="Y111">
        <v>9.0079976365823294E-2</v>
      </c>
      <c r="Z111">
        <v>8.1634978581527406E-2</v>
      </c>
      <c r="AA111">
        <v>6.8967481905083505E-2</v>
      </c>
      <c r="AB111">
        <v>6.7617791999999996E-2</v>
      </c>
      <c r="AC111">
        <v>8.7499727999999999E-2</v>
      </c>
      <c r="AD111">
        <v>8.0488223999999997E-2</v>
      </c>
      <c r="AE111">
        <v>6.7617791999999996E-2</v>
      </c>
      <c r="AF111">
        <v>0.115449696</v>
      </c>
      <c r="AG111">
        <v>0.12851222400000001</v>
      </c>
      <c r="AH111">
        <v>0.13649449192055399</v>
      </c>
      <c r="AI111">
        <v>9.8654434754459799E-2</v>
      </c>
      <c r="AJ111">
        <v>9.3334643999999994E-2</v>
      </c>
      <c r="AK111">
        <v>0.10009802399999999</v>
      </c>
      <c r="AL111">
        <v>0.10867398984</v>
      </c>
      <c r="AM111">
        <v>0.11027014752</v>
      </c>
      <c r="AN111">
        <v>9.7297984680000005E-2</v>
      </c>
      <c r="AO111">
        <v>0.1017212352</v>
      </c>
      <c r="AP111">
        <v>0.1023726516894</v>
      </c>
      <c r="AQ111">
        <v>9.6142448068434402E-2</v>
      </c>
      <c r="AR111">
        <v>8.9371662788382905E-2</v>
      </c>
      <c r="AS111">
        <v>6.6113136906210401E-2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</row>
    <row r="112" spans="1:56" hidden="1" x14ac:dyDescent="0.25">
      <c r="A112" t="s">
        <v>5</v>
      </c>
      <c r="B112" t="s">
        <v>73</v>
      </c>
      <c r="C112" t="str">
        <f>VLOOKUP(B112,'[1]Distribution calcs'!$H:$I,2,FALSE)</f>
        <v>Ind Comb</v>
      </c>
      <c r="D112" t="s">
        <v>74</v>
      </c>
      <c r="E112" t="s">
        <v>22</v>
      </c>
      <c r="F112" t="s">
        <v>6</v>
      </c>
      <c r="G112">
        <f>VLOOKUP(E112,[1]naei_ukdata_20210113102859!$E:$H,4,FALSE)</f>
        <v>-1000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0.157144402148854</v>
      </c>
      <c r="AE112">
        <v>0.161505986227061</v>
      </c>
      <c r="AF112">
        <v>0.167039181982443</v>
      </c>
      <c r="AG112">
        <v>0.25010200413560602</v>
      </c>
      <c r="AH112">
        <v>0.26115219086521901</v>
      </c>
      <c r="AI112">
        <v>0.22555960196542699</v>
      </c>
      <c r="AJ112">
        <v>0.221088626765515</v>
      </c>
      <c r="AK112">
        <v>0.21959358748438301</v>
      </c>
      <c r="AL112">
        <v>0.21908473044605101</v>
      </c>
      <c r="AM112">
        <v>0.194573144487341</v>
      </c>
      <c r="AN112">
        <v>0.160988074287892</v>
      </c>
      <c r="AO112">
        <v>0.16134751410322901</v>
      </c>
      <c r="AP112">
        <v>0.17332762904716101</v>
      </c>
      <c r="AQ112">
        <v>0.20455121804538201</v>
      </c>
      <c r="AR112">
        <v>0.15402641359272101</v>
      </c>
      <c r="AS112">
        <v>0.15636862554453301</v>
      </c>
      <c r="AT112">
        <v>0.119490307237266</v>
      </c>
      <c r="AU112">
        <v>0.110184846405387</v>
      </c>
      <c r="AV112">
        <v>0.209090969419503</v>
      </c>
      <c r="AW112">
        <v>8.4829475629008E-2</v>
      </c>
      <c r="AX112">
        <v>0.25950816597178999</v>
      </c>
      <c r="AY112">
        <v>0.360323136359191</v>
      </c>
      <c r="AZ112">
        <v>0.31350819305984801</v>
      </c>
      <c r="BA112">
        <v>6.7259647193146796E-2</v>
      </c>
      <c r="BB112">
        <v>4.4915903553155299E-2</v>
      </c>
      <c r="BC112">
        <v>5.5472026578408003E-2</v>
      </c>
      <c r="BD112">
        <v>4.5796424442951601E-2</v>
      </c>
    </row>
    <row r="113" spans="1:56" hidden="1" x14ac:dyDescent="0.25">
      <c r="A113" t="s">
        <v>5</v>
      </c>
      <c r="B113" t="s">
        <v>73</v>
      </c>
      <c r="C113" t="str">
        <f>VLOOKUP(B113,'[1]Distribution calcs'!$H:$I,2,FALSE)</f>
        <v>Ind Comb</v>
      </c>
      <c r="D113" t="s">
        <v>74</v>
      </c>
      <c r="E113" t="s">
        <v>75</v>
      </c>
      <c r="F113" t="s">
        <v>6</v>
      </c>
      <c r="G113">
        <f>VLOOKUP(E113,[1]naei_ukdata_20210113102859!$E:$H,4,FALSE)</f>
        <v>-1000</v>
      </c>
      <c r="H113">
        <v>2.6706852200000002</v>
      </c>
      <c r="I113">
        <v>2.1365481759999998</v>
      </c>
      <c r="J113">
        <v>1.869479654</v>
      </c>
      <c r="K113">
        <v>1.869479654</v>
      </c>
      <c r="L113">
        <v>2.9377537419999999</v>
      </c>
      <c r="M113">
        <v>2.1365481759999998</v>
      </c>
      <c r="N113">
        <v>1.869479654</v>
      </c>
      <c r="O113">
        <v>2.1365481759999998</v>
      </c>
      <c r="P113">
        <v>2.6706852200000002</v>
      </c>
      <c r="Q113">
        <v>2.403616698</v>
      </c>
      <c r="R113">
        <v>1.3353426100000001</v>
      </c>
      <c r="S113">
        <v>1.6024111320000001</v>
      </c>
      <c r="T113">
        <v>2.403616698</v>
      </c>
      <c r="U113">
        <v>2.1365481759999998</v>
      </c>
      <c r="V113">
        <v>0.77449871380000002</v>
      </c>
      <c r="W113">
        <v>2.4303235501999998</v>
      </c>
      <c r="X113">
        <v>2.6706852200000002</v>
      </c>
      <c r="Y113">
        <v>1.9228933584000001</v>
      </c>
      <c r="Z113">
        <v>0.56084389619999997</v>
      </c>
      <c r="AA113">
        <v>0</v>
      </c>
      <c r="AB113">
        <v>1.7092385407999999</v>
      </c>
      <c r="AC113">
        <v>0.56084389619999997</v>
      </c>
      <c r="AD113">
        <v>0.56084389619999997</v>
      </c>
      <c r="AE113">
        <v>0.88132612259999998</v>
      </c>
      <c r="AF113">
        <v>1.8427728018</v>
      </c>
      <c r="AG113">
        <v>1.6825316885999999</v>
      </c>
      <c r="AH113">
        <v>1.4154631665999999</v>
      </c>
      <c r="AI113">
        <v>1.80281069745</v>
      </c>
      <c r="AJ113">
        <v>1.2491016594</v>
      </c>
      <c r="AK113">
        <v>0.84751625244999995</v>
      </c>
      <c r="AL113">
        <v>0.98157085296227997</v>
      </c>
      <c r="AM113">
        <v>1.3264120875271701</v>
      </c>
      <c r="AN113">
        <v>0.87230670737094496</v>
      </c>
      <c r="AO113">
        <v>0.57805830144720005</v>
      </c>
      <c r="AP113">
        <v>0.44933227113039997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</row>
    <row r="114" spans="1:56" hidden="1" x14ac:dyDescent="0.25">
      <c r="A114" t="s">
        <v>5</v>
      </c>
      <c r="B114" t="s">
        <v>73</v>
      </c>
      <c r="C114" t="str">
        <f>VLOOKUP(B114,'[1]Distribution calcs'!$H:$I,2,FALSE)</f>
        <v>Ind Comb</v>
      </c>
      <c r="D114" t="s">
        <v>74</v>
      </c>
      <c r="E114" t="s">
        <v>46</v>
      </c>
      <c r="F114" t="s">
        <v>6</v>
      </c>
      <c r="G114">
        <f>VLOOKUP(E114,[1]naei_ukdata_20210113102859!$E:$H,4,FALSE)</f>
        <v>0</v>
      </c>
      <c r="H114">
        <v>0.14424999999999999</v>
      </c>
      <c r="I114">
        <v>7.4999999999999997E-2</v>
      </c>
      <c r="J114">
        <v>9.5500000000000002E-2</v>
      </c>
      <c r="K114">
        <v>7.4999999999999997E-2</v>
      </c>
      <c r="L114">
        <v>4.725E-2</v>
      </c>
      <c r="M114">
        <v>2.1000000000000001E-2</v>
      </c>
      <c r="N114">
        <v>6.2500000000000003E-3</v>
      </c>
      <c r="O114">
        <v>2.7499999999999998E-3</v>
      </c>
      <c r="P114">
        <v>1.5E-3</v>
      </c>
      <c r="Q114">
        <v>1.75E-3</v>
      </c>
      <c r="R114">
        <v>1.25E-3</v>
      </c>
      <c r="S114">
        <v>1.25E-3</v>
      </c>
      <c r="T114">
        <v>7.5000000000000002E-4</v>
      </c>
      <c r="U114">
        <v>5.0000000000000001E-4</v>
      </c>
      <c r="V114">
        <v>5.0000000000000001E-4</v>
      </c>
      <c r="W114">
        <v>2.5000000000000001E-4</v>
      </c>
      <c r="X114">
        <v>2.5000000000000001E-4</v>
      </c>
      <c r="Y114">
        <v>2.5000000000000001E-4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</row>
    <row r="115" spans="1:56" hidden="1" x14ac:dyDescent="0.25">
      <c r="A115" t="s">
        <v>5</v>
      </c>
      <c r="B115" t="s">
        <v>73</v>
      </c>
      <c r="C115" t="str">
        <f>VLOOKUP(B115,'[1]Distribution calcs'!$H:$I,2,FALSE)</f>
        <v>Ind Comb</v>
      </c>
      <c r="D115" t="s">
        <v>74</v>
      </c>
      <c r="E115" t="s">
        <v>24</v>
      </c>
      <c r="F115" t="s">
        <v>6</v>
      </c>
      <c r="G115">
        <f>VLOOKUP(E115,[1]naei_ukdata_20210113102859!$E:$H,4,FALSE)</f>
        <v>100</v>
      </c>
      <c r="H115">
        <v>7.83574136277372</v>
      </c>
      <c r="I115">
        <v>7.83574136277372</v>
      </c>
      <c r="J115">
        <v>7.83574136277372</v>
      </c>
      <c r="K115">
        <v>7.83574136277372</v>
      </c>
      <c r="L115">
        <v>7.83574136277372</v>
      </c>
      <c r="M115">
        <v>7.83574136277372</v>
      </c>
      <c r="N115">
        <v>7.83574136277372</v>
      </c>
      <c r="O115">
        <v>7.83574136277372</v>
      </c>
      <c r="P115">
        <v>7.83574136277372</v>
      </c>
      <c r="Q115">
        <v>7.83574136277372</v>
      </c>
      <c r="R115">
        <v>7.83574136277372</v>
      </c>
      <c r="S115">
        <v>7.83574136277372</v>
      </c>
      <c r="T115">
        <v>7.83574136277372</v>
      </c>
      <c r="U115">
        <v>7.83574136277372</v>
      </c>
      <c r="V115">
        <v>7.83574136277372</v>
      </c>
      <c r="W115">
        <v>7.83574136277372</v>
      </c>
      <c r="X115">
        <v>7.83574136277372</v>
      </c>
      <c r="Y115">
        <v>7.83574136277372</v>
      </c>
      <c r="Z115">
        <v>7.83574136277372</v>
      </c>
      <c r="AA115">
        <v>7.83574136277372</v>
      </c>
      <c r="AB115">
        <v>7.83574136277372</v>
      </c>
      <c r="AC115">
        <v>7.83574136277372</v>
      </c>
      <c r="AD115">
        <v>7.83574136277372</v>
      </c>
      <c r="AE115">
        <v>7.83574136277372</v>
      </c>
      <c r="AF115">
        <v>15.0638197417226</v>
      </c>
      <c r="AG115">
        <v>16.484016835182501</v>
      </c>
      <c r="AH115">
        <v>16.729597409255501</v>
      </c>
      <c r="AI115">
        <v>16.749786647824799</v>
      </c>
      <c r="AJ115">
        <v>14.460459382511001</v>
      </c>
      <c r="AK115">
        <v>12.1711321171971</v>
      </c>
      <c r="AL115">
        <v>8.4128371380000004</v>
      </c>
      <c r="AM115">
        <v>7.45481967</v>
      </c>
      <c r="AN115">
        <v>7.45481967</v>
      </c>
      <c r="AO115">
        <v>7.45481967</v>
      </c>
      <c r="AP115">
        <v>7.45481967</v>
      </c>
      <c r="AQ115">
        <v>3.0824129400000002</v>
      </c>
      <c r="AR115">
        <v>3.2089875368151501</v>
      </c>
      <c r="AS115">
        <v>3.3490162152227301</v>
      </c>
      <c r="AT115">
        <v>5.3703070809</v>
      </c>
      <c r="AU115">
        <v>5.44716510722</v>
      </c>
      <c r="AV115">
        <v>6.2333487606119</v>
      </c>
      <c r="AW115">
        <v>6.8713068509999999</v>
      </c>
      <c r="AX115">
        <v>6.9052610669999996</v>
      </c>
      <c r="AY115">
        <v>7.0445652993000003</v>
      </c>
      <c r="AZ115">
        <v>7.1274349430999999</v>
      </c>
      <c r="BA115">
        <v>7.1175505104000001</v>
      </c>
      <c r="BB115">
        <v>7.1266490100000004</v>
      </c>
      <c r="BC115">
        <v>7.1693192100000003</v>
      </c>
      <c r="BD115">
        <v>7.1693192100000003</v>
      </c>
    </row>
    <row r="116" spans="1:56" hidden="1" x14ac:dyDescent="0.25">
      <c r="A116" t="s">
        <v>5</v>
      </c>
      <c r="B116" t="s">
        <v>73</v>
      </c>
      <c r="C116" t="str">
        <f>VLOOKUP(B116,'[1]Distribution calcs'!$H:$I,2,FALSE)</f>
        <v>Ind Comb</v>
      </c>
      <c r="D116" t="s">
        <v>74</v>
      </c>
      <c r="E116" t="s">
        <v>76</v>
      </c>
      <c r="F116" t="s">
        <v>6</v>
      </c>
      <c r="G116">
        <f>VLOOKUP(E116,[1]naei_ukdata_20210113102859!$E:$H,4,FALSE)</f>
        <v>-1000</v>
      </c>
      <c r="H116">
        <v>7.8495426166488802E-2</v>
      </c>
      <c r="I116">
        <v>7.6691701480109994E-2</v>
      </c>
      <c r="J116">
        <v>7.4353539849618802E-2</v>
      </c>
      <c r="K116">
        <v>7.9163472346629196E-2</v>
      </c>
      <c r="L116">
        <v>6.9810825824664594E-2</v>
      </c>
      <c r="M116">
        <v>6.6270181069920803E-2</v>
      </c>
      <c r="N116">
        <v>6.7472664194173401E-2</v>
      </c>
      <c r="O116">
        <v>6.8741951936440004E-2</v>
      </c>
      <c r="P116">
        <v>6.82075149923278E-2</v>
      </c>
      <c r="Q116">
        <v>6.8808756554454106E-2</v>
      </c>
      <c r="R116">
        <v>5.9856937740573601E-2</v>
      </c>
      <c r="S116">
        <v>5.5915465277745699E-2</v>
      </c>
      <c r="T116">
        <v>5.5247419097605402E-2</v>
      </c>
      <c r="U116">
        <v>5.4646177535479103E-2</v>
      </c>
      <c r="V116">
        <v>5.4646177535479103E-2</v>
      </c>
      <c r="W116">
        <v>5.4512568299451003E-2</v>
      </c>
      <c r="X116">
        <v>5.3644108265268602E-2</v>
      </c>
      <c r="Y116">
        <v>5.53142237156194E-2</v>
      </c>
      <c r="Z116">
        <v>5.6717120693914103E-2</v>
      </c>
      <c r="AA116">
        <v>5.6049074513773799E-2</v>
      </c>
      <c r="AB116">
        <v>5.6265822521218901E-2</v>
      </c>
      <c r="AC116">
        <v>5.30545414517678E-2</v>
      </c>
      <c r="AD116">
        <v>5.6098276004207401E-2</v>
      </c>
      <c r="AE116">
        <v>5.84727789773479E-2</v>
      </c>
      <c r="AF116">
        <v>5.8327571547431303E-2</v>
      </c>
      <c r="AG116">
        <v>6.6496856282063005E-2</v>
      </c>
      <c r="AH116">
        <v>6.5406184879886406E-2</v>
      </c>
      <c r="AI116">
        <v>6.7294547862781301E-2</v>
      </c>
      <c r="AJ116">
        <v>6.1808839948205102E-2</v>
      </c>
      <c r="AK116">
        <v>5.92048676390508E-2</v>
      </c>
      <c r="AL116">
        <v>5.8249407761597899E-2</v>
      </c>
      <c r="AM116">
        <v>5.9786717177537398E-2</v>
      </c>
      <c r="AN116">
        <v>5.6954548397715701E-2</v>
      </c>
      <c r="AO116">
        <v>5.7939606539778497E-2</v>
      </c>
      <c r="AP116">
        <v>5.9002452409894199E-2</v>
      </c>
      <c r="AQ116">
        <v>4.8391022316802701E-2</v>
      </c>
      <c r="AR116">
        <v>3.8789364434034503E-2</v>
      </c>
      <c r="AS116">
        <v>4.06787675224944E-2</v>
      </c>
      <c r="AT116">
        <v>3.4580430994061502E-2</v>
      </c>
      <c r="AU116">
        <v>3.8072414816307E-2</v>
      </c>
      <c r="AV116">
        <v>4.33090337292939E-2</v>
      </c>
      <c r="AW116">
        <v>3.6669754932035198E-2</v>
      </c>
      <c r="AX116">
        <v>3.0776970954152799E-2</v>
      </c>
      <c r="AY116">
        <v>3.26626473931588E-2</v>
      </c>
      <c r="AZ116">
        <v>3.2514002351804502E-2</v>
      </c>
      <c r="BA116">
        <v>3.0609648998063999E-2</v>
      </c>
      <c r="BB116">
        <v>3.0420590202270999E-2</v>
      </c>
      <c r="BC116">
        <v>3.09179523923198E-2</v>
      </c>
      <c r="BD116">
        <v>2.78191518733804E-2</v>
      </c>
    </row>
    <row r="117" spans="1:56" hidden="1" x14ac:dyDescent="0.25">
      <c r="A117" t="s">
        <v>5</v>
      </c>
      <c r="B117" t="s">
        <v>73</v>
      </c>
      <c r="C117" t="str">
        <f>VLOOKUP(B117,'[1]Distribution calcs'!$H:$I,2,FALSE)</f>
        <v>Ind Comb</v>
      </c>
      <c r="D117" t="s">
        <v>74</v>
      </c>
      <c r="E117" t="s">
        <v>77</v>
      </c>
      <c r="F117" t="s">
        <v>6</v>
      </c>
      <c r="G117">
        <f>VLOOKUP(E117,[1]naei_ukdata_20210113102859!$E:$H,4,FALSE)</f>
        <v>20</v>
      </c>
      <c r="H117">
        <v>1.4010183822275799</v>
      </c>
      <c r="I117">
        <v>1.4010183822275799</v>
      </c>
      <c r="J117">
        <v>1.4010183822275799</v>
      </c>
      <c r="K117">
        <v>1.4010183822275799</v>
      </c>
      <c r="L117">
        <v>1.4010183822275799</v>
      </c>
      <c r="M117">
        <v>1.4010183822275799</v>
      </c>
      <c r="N117">
        <v>1.4010183822275799</v>
      </c>
      <c r="O117">
        <v>1.4010183822275799</v>
      </c>
      <c r="P117">
        <v>1.4010183822275799</v>
      </c>
      <c r="Q117">
        <v>1.4010183822275799</v>
      </c>
      <c r="R117">
        <v>1.4010183822275799</v>
      </c>
      <c r="S117">
        <v>1.4010183822275799</v>
      </c>
      <c r="T117">
        <v>1.4010183822275799</v>
      </c>
      <c r="U117">
        <v>1.4010183822275799</v>
      </c>
      <c r="V117">
        <v>1.4010183822275799</v>
      </c>
      <c r="W117">
        <v>1.4010183822275799</v>
      </c>
      <c r="X117">
        <v>1.4010183822275799</v>
      </c>
      <c r="Y117">
        <v>1.4010183822275799</v>
      </c>
      <c r="Z117">
        <v>1.4010183822275799</v>
      </c>
      <c r="AA117">
        <v>1.4010183822275799</v>
      </c>
      <c r="AB117">
        <v>1.4053374105198999</v>
      </c>
      <c r="AC117">
        <v>1.4053374105198999</v>
      </c>
      <c r="AD117">
        <v>1.4053374105198999</v>
      </c>
      <c r="AE117">
        <v>1.4053374105198999</v>
      </c>
      <c r="AF117">
        <v>1.4053374105198999</v>
      </c>
      <c r="AG117">
        <v>1.4053374105198999</v>
      </c>
      <c r="AH117">
        <v>1.3990120229301899</v>
      </c>
      <c r="AI117">
        <v>1.3990262464643</v>
      </c>
      <c r="AJ117">
        <v>0.62635915661569397</v>
      </c>
      <c r="AK117">
        <v>1.5963134657499101</v>
      </c>
      <c r="AL117">
        <v>1.93941635115497</v>
      </c>
      <c r="AM117">
        <v>1.6972168012862401</v>
      </c>
      <c r="AN117">
        <v>3.9591808417682102</v>
      </c>
      <c r="AO117">
        <v>6.5074854696259203</v>
      </c>
      <c r="AP117">
        <v>9.3720723491225293</v>
      </c>
      <c r="AQ117">
        <v>8.4975750933046506</v>
      </c>
      <c r="AR117">
        <v>9.89843102679969</v>
      </c>
      <c r="AS117">
        <v>8.3485720873360396</v>
      </c>
      <c r="AT117">
        <v>7.0041913763914803</v>
      </c>
      <c r="AU117">
        <v>9.9789092951588501</v>
      </c>
      <c r="AV117">
        <v>13.435272771134001</v>
      </c>
      <c r="AW117">
        <v>14.5569623993542</v>
      </c>
      <c r="AX117">
        <v>12.671490433245999</v>
      </c>
      <c r="AY117">
        <v>14.208933839823301</v>
      </c>
      <c r="AZ117">
        <v>22.7609744640488</v>
      </c>
      <c r="BA117">
        <v>26.431238079369301</v>
      </c>
      <c r="BB117">
        <v>26.046536297748901</v>
      </c>
      <c r="BC117">
        <v>32.288194318766202</v>
      </c>
      <c r="BD117">
        <v>36.590736538401501</v>
      </c>
    </row>
    <row r="118" spans="1:56" hidden="1" x14ac:dyDescent="0.25">
      <c r="A118" t="s">
        <v>5</v>
      </c>
      <c r="B118" t="s">
        <v>73</v>
      </c>
      <c r="C118" t="str">
        <f>VLOOKUP(B118,'[1]Distribution calcs'!$H:$I,2,FALSE)</f>
        <v>Ind Comb</v>
      </c>
      <c r="D118" t="s">
        <v>32</v>
      </c>
      <c r="E118" t="s">
        <v>18</v>
      </c>
      <c r="F118" t="s">
        <v>6</v>
      </c>
      <c r="G118">
        <f>VLOOKUP(E118,[1]naei_ukdata_20210113102859!$E:$H,4,FALSE)</f>
        <v>-1000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7.1797780075544904E-3</v>
      </c>
      <c r="Y118">
        <v>0.77983434974361099</v>
      </c>
      <c r="Z118">
        <v>0.82318916309692103</v>
      </c>
      <c r="AA118">
        <v>0.35042839583025598</v>
      </c>
      <c r="AB118">
        <v>0.26465167678358897</v>
      </c>
      <c r="AC118">
        <v>0.28054102427217198</v>
      </c>
      <c r="AD118">
        <v>0.26520625996040598</v>
      </c>
      <c r="AE118">
        <v>0.39230532227598203</v>
      </c>
      <c r="AF118">
        <v>0.38636794509670203</v>
      </c>
      <c r="AG118">
        <v>1.28731852405025</v>
      </c>
      <c r="AH118">
        <v>1.44674257350465</v>
      </c>
      <c r="AI118">
        <v>1.6871359432764601</v>
      </c>
      <c r="AJ118">
        <v>2.1831412929235099</v>
      </c>
      <c r="AK118">
        <v>2.3131696056722699</v>
      </c>
      <c r="AL118">
        <v>2.6333461706011798</v>
      </c>
      <c r="AM118">
        <v>2.0570571976398302</v>
      </c>
      <c r="AN118">
        <v>2.3018727173358098</v>
      </c>
      <c r="AO118">
        <v>2.13395415694858</v>
      </c>
      <c r="AP118">
        <v>2.13564706833413</v>
      </c>
      <c r="AQ118">
        <v>2.1739508523030602</v>
      </c>
      <c r="AR118">
        <v>1.8347729377203501</v>
      </c>
      <c r="AS118">
        <v>1.78529655930094</v>
      </c>
      <c r="AT118">
        <v>1.44803602266883</v>
      </c>
      <c r="AU118">
        <v>1.23530394388111</v>
      </c>
      <c r="AV118">
        <v>1.25854735261794</v>
      </c>
      <c r="AW118">
        <v>1.21206693953543</v>
      </c>
      <c r="AX118">
        <v>1.20960332909982</v>
      </c>
      <c r="AY118">
        <v>1.1841962209266099</v>
      </c>
      <c r="AZ118">
        <v>1.06878502500856</v>
      </c>
      <c r="BA118">
        <v>0.98307580217553803</v>
      </c>
      <c r="BB118">
        <v>1.0123579442920201</v>
      </c>
      <c r="BC118">
        <v>1.1127462293939001</v>
      </c>
      <c r="BD118">
        <v>1.0137512017431101</v>
      </c>
    </row>
    <row r="119" spans="1:56" hidden="1" x14ac:dyDescent="0.25">
      <c r="A119" t="s">
        <v>5</v>
      </c>
      <c r="B119" t="s">
        <v>73</v>
      </c>
      <c r="C119" t="str">
        <f>VLOOKUP(B119,'[1]Distribution calcs'!$H:$I,2,FALSE)</f>
        <v>Ind Comb</v>
      </c>
      <c r="D119" t="s">
        <v>59</v>
      </c>
      <c r="E119" t="s">
        <v>18</v>
      </c>
      <c r="F119" t="s">
        <v>6</v>
      </c>
      <c r="G119">
        <f>VLOOKUP(E119,[1]naei_ukdata_20210113102859!$E:$H,4,FALSE)</f>
        <v>-1000</v>
      </c>
      <c r="H119" t="s">
        <v>52</v>
      </c>
      <c r="I119" t="s">
        <v>52</v>
      </c>
      <c r="J119" t="s">
        <v>52</v>
      </c>
      <c r="K119" t="s">
        <v>52</v>
      </c>
      <c r="L119" t="s">
        <v>52</v>
      </c>
      <c r="M119" t="s">
        <v>52</v>
      </c>
      <c r="N119" t="s">
        <v>52</v>
      </c>
      <c r="O119" t="s">
        <v>52</v>
      </c>
      <c r="P119" t="s">
        <v>52</v>
      </c>
      <c r="Q119" t="s">
        <v>52</v>
      </c>
      <c r="R119" t="s">
        <v>52</v>
      </c>
      <c r="S119" t="s">
        <v>52</v>
      </c>
      <c r="T119" t="s">
        <v>52</v>
      </c>
      <c r="U119" t="s">
        <v>52</v>
      </c>
      <c r="V119" t="s">
        <v>52</v>
      </c>
      <c r="W119" t="s">
        <v>52</v>
      </c>
      <c r="X119" t="s">
        <v>52</v>
      </c>
      <c r="Y119" t="s">
        <v>52</v>
      </c>
      <c r="Z119" t="s">
        <v>52</v>
      </c>
      <c r="AA119" t="s">
        <v>52</v>
      </c>
      <c r="AB119">
        <v>0.100073341746995</v>
      </c>
      <c r="AC119">
        <v>9.6718471639436907E-2</v>
      </c>
      <c r="AD119">
        <v>0.100932421432699</v>
      </c>
      <c r="AE119">
        <v>0.21434453412747201</v>
      </c>
      <c r="AF119">
        <v>0.21010353869659701</v>
      </c>
      <c r="AG119">
        <v>0.481079472773495</v>
      </c>
      <c r="AH119">
        <v>0.48224752450155001</v>
      </c>
      <c r="AI119">
        <v>0.56237864775881896</v>
      </c>
      <c r="AJ119">
        <v>0.53561511860209698</v>
      </c>
      <c r="AK119">
        <v>0.60048379213654102</v>
      </c>
      <c r="AL119">
        <v>0.79978221032114305</v>
      </c>
      <c r="AM119">
        <v>0.801984618349877</v>
      </c>
      <c r="AN119">
        <v>0.67655636039313505</v>
      </c>
      <c r="AO119">
        <v>1.0733071591987799</v>
      </c>
      <c r="AP119">
        <v>0.85010541225421499</v>
      </c>
      <c r="AQ119">
        <v>0.67675641735281</v>
      </c>
      <c r="AR119">
        <v>0.69644934785192003</v>
      </c>
      <c r="AS119">
        <v>0.99292527477414205</v>
      </c>
      <c r="AT119">
        <v>0.99980146508812795</v>
      </c>
      <c r="AU119">
        <v>1.1391015131404201</v>
      </c>
      <c r="AV119">
        <v>0.98554578223902201</v>
      </c>
      <c r="AW119">
        <v>0.95010294349378199</v>
      </c>
      <c r="AX119">
        <v>1.0306306081193</v>
      </c>
      <c r="AY119">
        <v>0.82393724946542402</v>
      </c>
      <c r="AZ119">
        <v>0.72652960068025496</v>
      </c>
      <c r="BA119">
        <v>0.78750256060842605</v>
      </c>
      <c r="BB119">
        <v>0.79483856342467896</v>
      </c>
      <c r="BC119">
        <v>0.826753537536012</v>
      </c>
      <c r="BD119">
        <v>0.76760958806023505</v>
      </c>
    </row>
    <row r="120" spans="1:56" hidden="1" x14ac:dyDescent="0.25">
      <c r="A120" t="s">
        <v>5</v>
      </c>
      <c r="B120" t="s">
        <v>78</v>
      </c>
      <c r="C120" t="str">
        <f>VLOOKUP(B120,'[1]Distribution calcs'!$H:$I,2,FALSE)</f>
        <v>Other Trans</v>
      </c>
      <c r="D120" t="s">
        <v>79</v>
      </c>
      <c r="E120" t="s">
        <v>80</v>
      </c>
      <c r="F120" t="s">
        <v>6</v>
      </c>
      <c r="G120">
        <f>VLOOKUP(E120,[1]naei_ukdata_20210113102859!$E:$H,4,FALSE)</f>
        <v>-1000</v>
      </c>
      <c r="H120">
        <v>3.2494613098003402</v>
      </c>
      <c r="I120">
        <v>3.8487738399679401</v>
      </c>
      <c r="J120">
        <v>4.2289652480782296</v>
      </c>
      <c r="K120">
        <v>4.6251197854819504</v>
      </c>
      <c r="L120">
        <v>3.8821489505538</v>
      </c>
      <c r="M120">
        <v>4.0911106154178496</v>
      </c>
      <c r="N120">
        <v>4.3160334563735399</v>
      </c>
      <c r="O120">
        <v>4.5714286264631099</v>
      </c>
      <c r="P120">
        <v>5.06625960589641</v>
      </c>
      <c r="Q120">
        <v>5.2984367529213898</v>
      </c>
      <c r="R120">
        <v>5.3260102432847596</v>
      </c>
      <c r="S120">
        <v>5.0502974111215098</v>
      </c>
      <c r="T120">
        <v>5.01982293868969</v>
      </c>
      <c r="U120">
        <v>5.1533259016211899</v>
      </c>
      <c r="V120">
        <v>5.5335188130873796</v>
      </c>
      <c r="W120">
        <v>5.7088591942870401</v>
      </c>
      <c r="X120">
        <v>6.4199063144342103</v>
      </c>
      <c r="Y120">
        <v>6.6844065914941098</v>
      </c>
      <c r="Z120">
        <v>7.3650100623588797</v>
      </c>
      <c r="AA120">
        <v>7.8431958735899903</v>
      </c>
      <c r="AB120">
        <v>7.6425771753179301</v>
      </c>
      <c r="AC120">
        <v>6.98146810033397</v>
      </c>
      <c r="AD120">
        <v>7.1238696158717296</v>
      </c>
      <c r="AE120">
        <v>7.3028411230671102</v>
      </c>
      <c r="AF120">
        <v>7.0592572648708103</v>
      </c>
      <c r="AG120">
        <v>7.2857323543027803</v>
      </c>
      <c r="AH120">
        <v>7.5606480673349896</v>
      </c>
      <c r="AI120">
        <v>7.8129260828682296</v>
      </c>
      <c r="AJ120">
        <v>8.3517970752163393</v>
      </c>
      <c r="AK120">
        <v>8.4783942788998594</v>
      </c>
      <c r="AL120">
        <v>8.6491869124759795</v>
      </c>
      <c r="AM120">
        <v>8.0550051070230708</v>
      </c>
      <c r="AN120">
        <v>7.9462483342341503</v>
      </c>
      <c r="AO120">
        <v>7.9045165101202297</v>
      </c>
      <c r="AP120">
        <v>8.1462887083262991</v>
      </c>
      <c r="AQ120">
        <v>8.5891804630473505</v>
      </c>
      <c r="AR120">
        <v>8.6361016338462697</v>
      </c>
      <c r="AS120">
        <v>8.5434872275667608</v>
      </c>
      <c r="AT120">
        <v>7.6823287028173697</v>
      </c>
      <c r="AU120">
        <v>7.0983587623144997</v>
      </c>
      <c r="AV120">
        <v>6.7167159594960397</v>
      </c>
      <c r="AW120">
        <v>7.0387140851143899</v>
      </c>
      <c r="AX120">
        <v>6.6331045410849203</v>
      </c>
      <c r="AY120">
        <v>7.2665564798683198</v>
      </c>
      <c r="AZ120">
        <v>7.4310273662945603</v>
      </c>
      <c r="BA120">
        <v>7.5569801051834098</v>
      </c>
      <c r="BB120">
        <v>7.5978435477874404</v>
      </c>
      <c r="BC120">
        <v>8.0681744587180599</v>
      </c>
      <c r="BD120">
        <v>8.0826023936302605</v>
      </c>
    </row>
    <row r="121" spans="1:56" hidden="1" x14ac:dyDescent="0.25">
      <c r="A121" t="s">
        <v>5</v>
      </c>
      <c r="B121" t="s">
        <v>78</v>
      </c>
      <c r="C121" t="str">
        <f>VLOOKUP(B121,'[1]Distribution calcs'!$H:$I,2,FALSE)</f>
        <v>Other Trans</v>
      </c>
      <c r="D121" t="s">
        <v>79</v>
      </c>
      <c r="E121" t="s">
        <v>81</v>
      </c>
      <c r="F121" t="s">
        <v>6</v>
      </c>
      <c r="G121">
        <f>VLOOKUP(E121,[1]naei_ukdata_20210113102859!$E:$H,4,FALSE)</f>
        <v>-1000</v>
      </c>
      <c r="H121" t="s">
        <v>52</v>
      </c>
      <c r="I121" t="s">
        <v>52</v>
      </c>
      <c r="J121" t="s">
        <v>52</v>
      </c>
      <c r="K121" t="s">
        <v>52</v>
      </c>
      <c r="L121" t="s">
        <v>52</v>
      </c>
      <c r="M121" t="s">
        <v>52</v>
      </c>
      <c r="N121" t="s">
        <v>52</v>
      </c>
      <c r="O121" t="s">
        <v>52</v>
      </c>
      <c r="P121" t="s">
        <v>52</v>
      </c>
      <c r="Q121" t="s">
        <v>52</v>
      </c>
      <c r="R121" t="s">
        <v>52</v>
      </c>
      <c r="S121" t="s">
        <v>52</v>
      </c>
      <c r="T121" t="s">
        <v>52</v>
      </c>
      <c r="U121" t="s">
        <v>52</v>
      </c>
      <c r="V121" t="s">
        <v>52</v>
      </c>
      <c r="W121" t="s">
        <v>52</v>
      </c>
      <c r="X121" t="s">
        <v>52</v>
      </c>
      <c r="Y121" t="s">
        <v>52</v>
      </c>
      <c r="Z121" t="s">
        <v>52</v>
      </c>
      <c r="AA121" t="s">
        <v>52</v>
      </c>
      <c r="AB121">
        <v>0.12543067241037101</v>
      </c>
      <c r="AC121">
        <v>7.6900782787234098E-2</v>
      </c>
      <c r="AD121">
        <v>9.9874910823638099E-2</v>
      </c>
      <c r="AE121">
        <v>0.161983426483466</v>
      </c>
      <c r="AF121">
        <v>0.15231685483089499</v>
      </c>
      <c r="AG121">
        <v>7.60788938132234E-2</v>
      </c>
      <c r="AH121">
        <v>5.8656528579120099E-2</v>
      </c>
      <c r="AI121">
        <v>0.102916114198154</v>
      </c>
      <c r="AJ121">
        <v>0.1493880128781</v>
      </c>
      <c r="AK121">
        <v>0.14169609926420401</v>
      </c>
      <c r="AL121">
        <v>6.2650896660357502E-2</v>
      </c>
      <c r="AM121">
        <v>1.7765327196922101E-2</v>
      </c>
      <c r="AN121">
        <v>4.8664102162582601E-2</v>
      </c>
      <c r="AO121">
        <v>4.7974458355941003E-2</v>
      </c>
      <c r="AP121">
        <v>4.1723420028171601E-2</v>
      </c>
      <c r="AQ121">
        <v>3.3529100543306503E-2</v>
      </c>
      <c r="AR121">
        <v>2.56739863617238E-2</v>
      </c>
      <c r="AS121">
        <v>3.8449211683642501E-2</v>
      </c>
      <c r="AT121">
        <v>4.1504742850999497E-2</v>
      </c>
      <c r="AU121">
        <v>3.5062264657476798E-2</v>
      </c>
      <c r="AV121">
        <v>1.7478406078580099E-2</v>
      </c>
      <c r="AW121">
        <v>1.9561890321948602E-2</v>
      </c>
      <c r="AX121">
        <v>1.8333712368660399E-2</v>
      </c>
      <c r="AY121">
        <v>1.69781635076959E-2</v>
      </c>
      <c r="AZ121">
        <v>1.5477096554474001E-2</v>
      </c>
      <c r="BA121">
        <v>1.22476179913434E-2</v>
      </c>
      <c r="BB121">
        <v>1.6783355039604202E-2</v>
      </c>
      <c r="BC121">
        <v>3.6490022892969702E-3</v>
      </c>
      <c r="BD121">
        <v>9.4251273216518303E-4</v>
      </c>
    </row>
    <row r="122" spans="1:56" hidden="1" x14ac:dyDescent="0.25">
      <c r="A122" t="s">
        <v>5</v>
      </c>
      <c r="B122" t="s">
        <v>78</v>
      </c>
      <c r="C122" t="str">
        <f>VLOOKUP(B122,'[1]Distribution calcs'!$H:$I,2,FALSE)</f>
        <v>Other Trans</v>
      </c>
      <c r="D122" t="s">
        <v>82</v>
      </c>
      <c r="E122" t="s">
        <v>81</v>
      </c>
      <c r="F122" t="s">
        <v>6</v>
      </c>
      <c r="G122">
        <f>VLOOKUP(E122,[1]naei_ukdata_20210113102859!$E:$H,4,FALSE)</f>
        <v>-1000</v>
      </c>
      <c r="H122" t="s">
        <v>52</v>
      </c>
      <c r="I122" t="s">
        <v>52</v>
      </c>
      <c r="J122" t="s">
        <v>52</v>
      </c>
      <c r="K122" t="s">
        <v>52</v>
      </c>
      <c r="L122" t="s">
        <v>52</v>
      </c>
      <c r="M122" t="s">
        <v>52</v>
      </c>
      <c r="N122" t="s">
        <v>52</v>
      </c>
      <c r="O122" t="s">
        <v>52</v>
      </c>
      <c r="P122" t="s">
        <v>52</v>
      </c>
      <c r="Q122" t="s">
        <v>52</v>
      </c>
      <c r="R122" t="s">
        <v>52</v>
      </c>
      <c r="S122" t="s">
        <v>52</v>
      </c>
      <c r="T122" t="s">
        <v>52</v>
      </c>
      <c r="U122" t="s">
        <v>52</v>
      </c>
      <c r="V122" t="s">
        <v>52</v>
      </c>
      <c r="W122" t="s">
        <v>52</v>
      </c>
      <c r="X122" t="s">
        <v>52</v>
      </c>
      <c r="Y122" t="s">
        <v>52</v>
      </c>
      <c r="Z122" t="s">
        <v>52</v>
      </c>
      <c r="AA122" t="s">
        <v>52</v>
      </c>
      <c r="AB122">
        <v>8.7802204012562002E-2</v>
      </c>
      <c r="AC122">
        <v>6.17611049836869E-2</v>
      </c>
      <c r="AD122">
        <v>5.9955232008963397E-2</v>
      </c>
      <c r="AE122">
        <v>9.4790532445728298E-2</v>
      </c>
      <c r="AF122">
        <v>6.0461635589227701E-2</v>
      </c>
      <c r="AG122">
        <v>5.1940634861932199E-2</v>
      </c>
      <c r="AH122">
        <v>6.8698340338436303E-2</v>
      </c>
      <c r="AI122">
        <v>7.3425237235245105E-2</v>
      </c>
      <c r="AJ122">
        <v>8.64798758463029E-2</v>
      </c>
      <c r="AK122">
        <v>6.5951230807981903E-2</v>
      </c>
      <c r="AL122">
        <v>4.5822430433428901E-2</v>
      </c>
      <c r="AM122">
        <v>4.3223814082701303E-2</v>
      </c>
      <c r="AN122">
        <v>6.2605024324346004E-2</v>
      </c>
      <c r="AO122">
        <v>7.2958867146781098E-2</v>
      </c>
      <c r="AP122">
        <v>9.7142347537420806E-2</v>
      </c>
      <c r="AQ122">
        <v>0.11020087788647</v>
      </c>
      <c r="AR122">
        <v>0.114904600848862</v>
      </c>
      <c r="AS122">
        <v>6.3445685927820294E-2</v>
      </c>
      <c r="AT122">
        <v>6.3660402238980202E-2</v>
      </c>
      <c r="AU122">
        <v>4.3306086182958697E-2</v>
      </c>
      <c r="AV122">
        <v>2.9630985982911098E-2</v>
      </c>
      <c r="AW122">
        <v>2.9827138957824299E-2</v>
      </c>
      <c r="AX122">
        <v>3.2401046150953502E-2</v>
      </c>
      <c r="AY122">
        <v>4.00506035067155E-2</v>
      </c>
      <c r="AZ122">
        <v>3.5282410954496399E-2</v>
      </c>
      <c r="BA122">
        <v>1.99846425222923E-2</v>
      </c>
      <c r="BB122">
        <v>8.6896094687436795E-2</v>
      </c>
      <c r="BC122">
        <v>6.5998430981879597E-3</v>
      </c>
      <c r="BD122">
        <v>1.4776638876356899E-3</v>
      </c>
    </row>
    <row r="123" spans="1:56" hidden="1" x14ac:dyDescent="0.25">
      <c r="A123" t="s">
        <v>5</v>
      </c>
      <c r="B123" t="s">
        <v>78</v>
      </c>
      <c r="C123" t="str">
        <f>VLOOKUP(B123,'[1]Distribution calcs'!$H:$I,2,FALSE)</f>
        <v>Other Trans</v>
      </c>
      <c r="D123" t="s">
        <v>82</v>
      </c>
      <c r="E123" t="s">
        <v>80</v>
      </c>
      <c r="F123" t="s">
        <v>6</v>
      </c>
      <c r="G123">
        <f>VLOOKUP(E123,[1]naei_ukdata_20210113102859!$E:$H,4,FALSE)</f>
        <v>-1000</v>
      </c>
      <c r="H123" t="s">
        <v>52</v>
      </c>
      <c r="I123" t="s">
        <v>52</v>
      </c>
      <c r="J123" t="s">
        <v>52</v>
      </c>
      <c r="K123" t="s">
        <v>52</v>
      </c>
      <c r="L123" t="s">
        <v>52</v>
      </c>
      <c r="M123" t="s">
        <v>52</v>
      </c>
      <c r="N123" t="s">
        <v>52</v>
      </c>
      <c r="O123" t="s">
        <v>52</v>
      </c>
      <c r="P123" t="s">
        <v>52</v>
      </c>
      <c r="Q123" t="s">
        <v>52</v>
      </c>
      <c r="R123" t="s">
        <v>52</v>
      </c>
      <c r="S123" t="s">
        <v>52</v>
      </c>
      <c r="T123" t="s">
        <v>52</v>
      </c>
      <c r="U123" t="s">
        <v>52</v>
      </c>
      <c r="V123" t="s">
        <v>52</v>
      </c>
      <c r="W123" t="s">
        <v>52</v>
      </c>
      <c r="X123" t="s">
        <v>52</v>
      </c>
      <c r="Y123" t="s">
        <v>52</v>
      </c>
      <c r="Z123" t="s">
        <v>52</v>
      </c>
      <c r="AA123" t="s">
        <v>52</v>
      </c>
      <c r="AB123">
        <v>0.39061440946689002</v>
      </c>
      <c r="AC123">
        <v>0.43409236597935003</v>
      </c>
      <c r="AD123">
        <v>0.42506719210478799</v>
      </c>
      <c r="AE123">
        <v>0.44707790046588097</v>
      </c>
      <c r="AF123">
        <v>0.368974127827842</v>
      </c>
      <c r="AG123">
        <v>0.354031312640051</v>
      </c>
      <c r="AH123">
        <v>0.361943958386097</v>
      </c>
      <c r="AI123">
        <v>0.39240142602366601</v>
      </c>
      <c r="AJ123">
        <v>0.36001066616730198</v>
      </c>
      <c r="AK123">
        <v>0.272737838198015</v>
      </c>
      <c r="AL123">
        <v>0.24283161450010601</v>
      </c>
      <c r="AM123">
        <v>0.237028735307491</v>
      </c>
      <c r="AN123">
        <v>0.25792202913655499</v>
      </c>
      <c r="AO123">
        <v>0.259787841172269</v>
      </c>
      <c r="AP123">
        <v>0.28237611337151403</v>
      </c>
      <c r="AQ123">
        <v>0.26133655701092201</v>
      </c>
      <c r="AR123">
        <v>0.212933661165601</v>
      </c>
      <c r="AS123">
        <v>0.21967573540915999</v>
      </c>
      <c r="AT123">
        <v>0.22183758122528799</v>
      </c>
      <c r="AU123">
        <v>0.190283892144157</v>
      </c>
      <c r="AV123">
        <v>0.20616441261370899</v>
      </c>
      <c r="AW123">
        <v>0.19247526160765099</v>
      </c>
      <c r="AX123">
        <v>0.18743089724072301</v>
      </c>
      <c r="AY123">
        <v>0.14068961406833499</v>
      </c>
      <c r="AZ123">
        <v>0.15150291323314399</v>
      </c>
      <c r="BA123">
        <v>0.143698771364688</v>
      </c>
      <c r="BB123">
        <v>0.12512759949138699</v>
      </c>
      <c r="BC123">
        <v>0.116599255322623</v>
      </c>
      <c r="BD123">
        <v>0.104243735945602</v>
      </c>
    </row>
    <row r="124" spans="1:56" hidden="1" x14ac:dyDescent="0.25">
      <c r="A124" t="s">
        <v>5</v>
      </c>
      <c r="B124" t="s">
        <v>78</v>
      </c>
      <c r="C124" t="str">
        <f>VLOOKUP(B124,'[1]Distribution calcs'!$H:$I,2,FALSE)</f>
        <v>Other Trans</v>
      </c>
      <c r="D124" t="s">
        <v>83</v>
      </c>
      <c r="E124" t="s">
        <v>80</v>
      </c>
      <c r="F124" t="s">
        <v>6</v>
      </c>
      <c r="G124">
        <f>VLOOKUP(E124,[1]naei_ukdata_20210113102859!$E:$H,4,FALSE)</f>
        <v>-1000</v>
      </c>
      <c r="H124" t="s">
        <v>52</v>
      </c>
      <c r="I124" t="s">
        <v>52</v>
      </c>
      <c r="J124" t="s">
        <v>52</v>
      </c>
      <c r="K124" t="s">
        <v>52</v>
      </c>
      <c r="L124" t="s">
        <v>52</v>
      </c>
      <c r="M124" t="s">
        <v>52</v>
      </c>
      <c r="N124" t="s">
        <v>52</v>
      </c>
      <c r="O124" t="s">
        <v>52</v>
      </c>
      <c r="P124" t="s">
        <v>52</v>
      </c>
      <c r="Q124" t="s">
        <v>52</v>
      </c>
      <c r="R124" t="s">
        <v>52</v>
      </c>
      <c r="S124" t="s">
        <v>52</v>
      </c>
      <c r="T124" t="s">
        <v>52</v>
      </c>
      <c r="U124" t="s">
        <v>52</v>
      </c>
      <c r="V124" t="s">
        <v>52</v>
      </c>
      <c r="W124" t="s">
        <v>52</v>
      </c>
      <c r="X124" t="s">
        <v>52</v>
      </c>
      <c r="Y124" t="s">
        <v>52</v>
      </c>
      <c r="Z124" t="s">
        <v>52</v>
      </c>
      <c r="AA124" t="s">
        <v>52</v>
      </c>
      <c r="AB124">
        <v>1.81178003943929E-2</v>
      </c>
      <c r="AC124">
        <v>1.5548028337722401E-2</v>
      </c>
      <c r="AD124">
        <v>1.7289270486138202E-2</v>
      </c>
      <c r="AE124">
        <v>1.5176862290495001E-2</v>
      </c>
      <c r="AF124">
        <v>1.5447668384963699E-2</v>
      </c>
      <c r="AG124">
        <v>1.55296767883824E-2</v>
      </c>
      <c r="AH124">
        <v>1.3256264991560201E-2</v>
      </c>
      <c r="AI124">
        <v>1.26504930804667E-2</v>
      </c>
      <c r="AJ124">
        <v>1.3778097842870001E-2</v>
      </c>
      <c r="AK124">
        <v>1.31339759833331E-2</v>
      </c>
      <c r="AL124">
        <v>1.3457141652908801E-2</v>
      </c>
      <c r="AM124">
        <v>1.48319255873277E-2</v>
      </c>
      <c r="AN124">
        <v>1.3872002980735E-2</v>
      </c>
      <c r="AO124">
        <v>1.2020595669873801E-2</v>
      </c>
      <c r="AP124">
        <v>1.34259653192588E-2</v>
      </c>
      <c r="AQ124">
        <v>1.5908387811342701E-2</v>
      </c>
      <c r="AR124">
        <v>1.4622868259490499E-2</v>
      </c>
      <c r="AS124">
        <v>1.1870013890584801E-2</v>
      </c>
      <c r="AT124">
        <v>1.7904210662235801E-2</v>
      </c>
      <c r="AU124">
        <v>2.0160540286755901E-2</v>
      </c>
      <c r="AV124">
        <v>1.5860764390729701E-2</v>
      </c>
      <c r="AW124">
        <v>1.8069068206178599E-2</v>
      </c>
      <c r="AX124">
        <v>1.8015575348244502E-2</v>
      </c>
      <c r="AY124">
        <v>1.73059237399865E-2</v>
      </c>
      <c r="AZ124">
        <v>1.79446558859866E-2</v>
      </c>
      <c r="BA124">
        <v>1.9197712055733802E-2</v>
      </c>
      <c r="BB124">
        <v>2.4390309511261199E-2</v>
      </c>
      <c r="BC124">
        <v>2.4575973601743E-2</v>
      </c>
      <c r="BD124">
        <v>1.79590930911461E-2</v>
      </c>
    </row>
    <row r="125" spans="1:56" hidden="1" x14ac:dyDescent="0.25">
      <c r="A125" t="s">
        <v>5</v>
      </c>
      <c r="B125" t="s">
        <v>78</v>
      </c>
      <c r="C125" t="str">
        <f>VLOOKUP(B125,'[1]Distribution calcs'!$H:$I,2,FALSE)</f>
        <v>Other Trans</v>
      </c>
      <c r="D125" t="s">
        <v>84</v>
      </c>
      <c r="E125" t="s">
        <v>80</v>
      </c>
      <c r="F125" t="s">
        <v>6</v>
      </c>
      <c r="G125">
        <f>VLOOKUP(E125,[1]naei_ukdata_20210113102859!$E:$H,4,FALSE)</f>
        <v>-1000</v>
      </c>
      <c r="H125" t="s">
        <v>52</v>
      </c>
      <c r="I125" t="s">
        <v>52</v>
      </c>
      <c r="J125" t="s">
        <v>52</v>
      </c>
      <c r="K125" t="s">
        <v>52</v>
      </c>
      <c r="L125" t="s">
        <v>52</v>
      </c>
      <c r="M125" t="s">
        <v>52</v>
      </c>
      <c r="N125" t="s">
        <v>52</v>
      </c>
      <c r="O125" t="s">
        <v>52</v>
      </c>
      <c r="P125" t="s">
        <v>52</v>
      </c>
      <c r="Q125" t="s">
        <v>52</v>
      </c>
      <c r="R125" t="s">
        <v>52</v>
      </c>
      <c r="S125" t="s">
        <v>52</v>
      </c>
      <c r="T125" t="s">
        <v>52</v>
      </c>
      <c r="U125" t="s">
        <v>52</v>
      </c>
      <c r="V125" t="s">
        <v>52</v>
      </c>
      <c r="W125" t="s">
        <v>52</v>
      </c>
      <c r="X125" t="s">
        <v>52</v>
      </c>
      <c r="Y125" t="s">
        <v>52</v>
      </c>
      <c r="Z125" t="s">
        <v>52</v>
      </c>
      <c r="AA125" t="s">
        <v>52</v>
      </c>
      <c r="AB125">
        <v>5.3062301008758497E-3</v>
      </c>
      <c r="AC125">
        <v>3.2582804824869598E-3</v>
      </c>
      <c r="AD125">
        <v>4.2765489921589303E-3</v>
      </c>
      <c r="AE125">
        <v>7.3840074940289798E-3</v>
      </c>
      <c r="AF125">
        <v>4.6015090429733299E-3</v>
      </c>
      <c r="AG125">
        <v>1.5385845962822299E-3</v>
      </c>
      <c r="AH125">
        <v>9.1133573348034904E-4</v>
      </c>
      <c r="AI125">
        <v>8.9583728035627695E-4</v>
      </c>
      <c r="AJ125">
        <v>1.87507686411658E-3</v>
      </c>
      <c r="AK125">
        <v>1.8640121029776501E-4</v>
      </c>
      <c r="AL125">
        <v>3.2721356560700401E-3</v>
      </c>
      <c r="AM125">
        <v>7.8544373747690202E-3</v>
      </c>
      <c r="AN125">
        <v>7.7726658747481001E-3</v>
      </c>
      <c r="AO125">
        <v>7.7339913442528796E-3</v>
      </c>
      <c r="AP125">
        <v>7.8673810743890901E-3</v>
      </c>
      <c r="AQ125">
        <v>8.0672374093163704E-3</v>
      </c>
      <c r="AR125">
        <v>7.8171167315928096E-3</v>
      </c>
      <c r="AS125">
        <v>7.6389103749622501E-3</v>
      </c>
      <c r="AT125">
        <v>7.51068733561055E-3</v>
      </c>
      <c r="AU125">
        <v>7.7796316763638698E-3</v>
      </c>
      <c r="AV125">
        <v>7.90053008254951E-3</v>
      </c>
      <c r="AW125">
        <v>1.9686093116527701E-3</v>
      </c>
      <c r="AX125" t="s">
        <v>52</v>
      </c>
      <c r="AY125" s="1">
        <v>2.41289213231106E-5</v>
      </c>
      <c r="AZ125" s="1">
        <v>4.1444949406585501E-6</v>
      </c>
      <c r="BA125" s="1">
        <v>1.5618462821944599E-5</v>
      </c>
      <c r="BB125" s="1">
        <v>1.6643215892061799E-5</v>
      </c>
      <c r="BC125" s="1">
        <v>3.5980066626422801E-5</v>
      </c>
      <c r="BD125" t="s">
        <v>52</v>
      </c>
    </row>
    <row r="126" spans="1:56" hidden="1" x14ac:dyDescent="0.25">
      <c r="A126" t="s">
        <v>5</v>
      </c>
      <c r="B126" t="s">
        <v>78</v>
      </c>
      <c r="C126" t="str">
        <f>VLOOKUP(B126,'[1]Distribution calcs'!$H:$I,2,FALSE)</f>
        <v>Other Trans</v>
      </c>
      <c r="D126" t="s">
        <v>85</v>
      </c>
      <c r="E126" t="s">
        <v>80</v>
      </c>
      <c r="F126" t="s">
        <v>6</v>
      </c>
      <c r="G126">
        <f>VLOOKUP(E126,[1]naei_ukdata_20210113102859!$E:$H,4,FALSE)</f>
        <v>-1000</v>
      </c>
      <c r="H126" t="s">
        <v>52</v>
      </c>
      <c r="I126" t="s">
        <v>52</v>
      </c>
      <c r="J126" t="s">
        <v>52</v>
      </c>
      <c r="K126" t="s">
        <v>52</v>
      </c>
      <c r="L126" t="s">
        <v>52</v>
      </c>
      <c r="M126" t="s">
        <v>52</v>
      </c>
      <c r="N126" t="s">
        <v>52</v>
      </c>
      <c r="O126" t="s">
        <v>52</v>
      </c>
      <c r="P126" t="s">
        <v>52</v>
      </c>
      <c r="Q126" t="s">
        <v>52</v>
      </c>
      <c r="R126" t="s">
        <v>52</v>
      </c>
      <c r="S126" t="s">
        <v>52</v>
      </c>
      <c r="T126" t="s">
        <v>52</v>
      </c>
      <c r="U126" t="s">
        <v>52</v>
      </c>
      <c r="V126" t="s">
        <v>52</v>
      </c>
      <c r="W126" t="s">
        <v>52</v>
      </c>
      <c r="X126" t="s">
        <v>52</v>
      </c>
      <c r="Y126" t="s">
        <v>52</v>
      </c>
      <c r="Z126" t="s">
        <v>52</v>
      </c>
      <c r="AA126" t="s">
        <v>52</v>
      </c>
      <c r="AB126">
        <v>9.6897824554204592E-3</v>
      </c>
      <c r="AC126">
        <v>9.7479607349458697E-3</v>
      </c>
      <c r="AD126">
        <v>2.70289931324045E-3</v>
      </c>
      <c r="AE126">
        <v>3.7452415766094202E-3</v>
      </c>
      <c r="AF126">
        <v>4.04027857815929E-3</v>
      </c>
      <c r="AG126">
        <v>4.2021357049199203E-3</v>
      </c>
      <c r="AH126">
        <v>4.8646265291260897E-3</v>
      </c>
      <c r="AI126">
        <v>4.06647186045315E-3</v>
      </c>
      <c r="AJ126">
        <v>2.6711119383752199E-3</v>
      </c>
      <c r="AK126">
        <v>2.57078272303041E-3</v>
      </c>
      <c r="AL126">
        <v>3.9353387076863401E-3</v>
      </c>
      <c r="AM126">
        <v>4.4117699354767103E-3</v>
      </c>
      <c r="AN126">
        <v>5.0504756757709397E-3</v>
      </c>
      <c r="AO126">
        <v>4.55346973613372E-3</v>
      </c>
      <c r="AP126">
        <v>5.3807341416657597E-3</v>
      </c>
      <c r="AQ126">
        <v>6.1290293099863303E-3</v>
      </c>
      <c r="AR126">
        <v>7.74869452902567E-3</v>
      </c>
      <c r="AS126">
        <v>8.7087578838293302E-3</v>
      </c>
      <c r="AT126">
        <v>8.1524139761047706E-3</v>
      </c>
      <c r="AU126">
        <v>7.81337497666015E-3</v>
      </c>
      <c r="AV126">
        <v>4.4074539150858001E-3</v>
      </c>
      <c r="AW126">
        <v>4.2639847809929797E-3</v>
      </c>
      <c r="AX126">
        <v>4.0776994423991899E-3</v>
      </c>
      <c r="AY126">
        <v>4.05515854830124E-3</v>
      </c>
      <c r="AZ126">
        <v>3.9927789846894097E-3</v>
      </c>
      <c r="BA126">
        <v>4.4571521926440099E-3</v>
      </c>
      <c r="BB126">
        <v>4.3970111966833703E-3</v>
      </c>
      <c r="BC126">
        <v>4.57055639259392E-3</v>
      </c>
      <c r="BD126">
        <v>4.4775856222256001E-3</v>
      </c>
    </row>
    <row r="127" spans="1:56" hidden="1" x14ac:dyDescent="0.25">
      <c r="A127" t="s">
        <v>5</v>
      </c>
      <c r="B127" t="s">
        <v>78</v>
      </c>
      <c r="C127" t="str">
        <f>VLOOKUP(B127,'[1]Distribution calcs'!$H:$I,2,FALSE)</f>
        <v>Other Trans</v>
      </c>
      <c r="D127" t="s">
        <v>83</v>
      </c>
      <c r="E127" t="s">
        <v>81</v>
      </c>
      <c r="F127" t="s">
        <v>6</v>
      </c>
      <c r="G127">
        <f>VLOOKUP(E127,[1]naei_ukdata_20210113102859!$E:$H,4,FALSE)</f>
        <v>-1000</v>
      </c>
      <c r="H127" t="s">
        <v>52</v>
      </c>
      <c r="I127" t="s">
        <v>52</v>
      </c>
      <c r="J127" t="s">
        <v>52</v>
      </c>
      <c r="K127" t="s">
        <v>52</v>
      </c>
      <c r="L127" t="s">
        <v>52</v>
      </c>
      <c r="M127" t="s">
        <v>52</v>
      </c>
      <c r="N127" t="s">
        <v>52</v>
      </c>
      <c r="O127" t="s">
        <v>52</v>
      </c>
      <c r="P127" t="s">
        <v>52</v>
      </c>
      <c r="Q127" t="s">
        <v>52</v>
      </c>
      <c r="R127" t="s">
        <v>52</v>
      </c>
      <c r="S127" t="s">
        <v>52</v>
      </c>
      <c r="T127" t="s">
        <v>52</v>
      </c>
      <c r="U127" t="s">
        <v>52</v>
      </c>
      <c r="V127" t="s">
        <v>52</v>
      </c>
      <c r="W127" t="s">
        <v>52</v>
      </c>
      <c r="X127" t="s">
        <v>52</v>
      </c>
      <c r="Y127" t="s">
        <v>52</v>
      </c>
      <c r="Z127" t="s">
        <v>52</v>
      </c>
      <c r="AA127" t="s">
        <v>52</v>
      </c>
      <c r="AB127" t="s">
        <v>52</v>
      </c>
      <c r="AC127">
        <v>8.5285871994082404E-4</v>
      </c>
      <c r="AD127" t="s">
        <v>52</v>
      </c>
      <c r="AE127" t="s">
        <v>52</v>
      </c>
      <c r="AF127" t="s">
        <v>52</v>
      </c>
      <c r="AG127" t="s">
        <v>52</v>
      </c>
      <c r="AH127" t="s">
        <v>52</v>
      </c>
      <c r="AI127" t="s">
        <v>52</v>
      </c>
      <c r="AJ127" t="s">
        <v>52</v>
      </c>
      <c r="AK127" t="s">
        <v>52</v>
      </c>
      <c r="AL127" t="s">
        <v>52</v>
      </c>
      <c r="AM127" t="s">
        <v>52</v>
      </c>
      <c r="AN127" t="s">
        <v>52</v>
      </c>
      <c r="AO127" t="s">
        <v>52</v>
      </c>
      <c r="AP127" t="s">
        <v>52</v>
      </c>
      <c r="AQ127" t="s">
        <v>52</v>
      </c>
      <c r="AR127" t="s">
        <v>52</v>
      </c>
      <c r="AS127" t="s">
        <v>52</v>
      </c>
      <c r="AT127" t="s">
        <v>52</v>
      </c>
      <c r="AU127" t="s">
        <v>52</v>
      </c>
      <c r="AV127" t="s">
        <v>52</v>
      </c>
      <c r="AW127" t="s">
        <v>52</v>
      </c>
      <c r="AX127" t="s">
        <v>52</v>
      </c>
      <c r="AY127" t="s">
        <v>52</v>
      </c>
      <c r="AZ127" t="s">
        <v>52</v>
      </c>
      <c r="BA127" t="s">
        <v>52</v>
      </c>
      <c r="BB127" t="s">
        <v>52</v>
      </c>
      <c r="BC127" t="s">
        <v>52</v>
      </c>
      <c r="BD127" t="s">
        <v>52</v>
      </c>
    </row>
    <row r="128" spans="1:56" hidden="1" x14ac:dyDescent="0.25">
      <c r="A128" t="s">
        <v>5</v>
      </c>
      <c r="B128" t="s">
        <v>86</v>
      </c>
      <c r="C128" t="str">
        <f>VLOOKUP(B128,'[1]Distribution calcs'!$H:$I,2,FALSE)</f>
        <v>Other Trans</v>
      </c>
      <c r="D128" t="s">
        <v>87</v>
      </c>
      <c r="E128" t="s">
        <v>81</v>
      </c>
      <c r="F128" t="s">
        <v>6</v>
      </c>
      <c r="G128">
        <f>VLOOKUP(E128,[1]naei_ukdata_20210113102859!$E:$H,4,FALSE)</f>
        <v>-1000</v>
      </c>
      <c r="H128">
        <v>56.306509300947297</v>
      </c>
      <c r="I128">
        <v>47.936622783238903</v>
      </c>
      <c r="J128">
        <v>49.458420331913103</v>
      </c>
      <c r="K128">
        <v>47.936622783238903</v>
      </c>
      <c r="L128">
        <v>40.327635039867701</v>
      </c>
      <c r="M128">
        <v>38.044938716856201</v>
      </c>
      <c r="N128">
        <v>35.001343619507701</v>
      </c>
      <c r="O128">
        <v>35.762242393844801</v>
      </c>
      <c r="P128">
        <v>35.001343619507701</v>
      </c>
      <c r="Q128">
        <v>33.4795460708335</v>
      </c>
      <c r="R128">
        <v>30.435950973484999</v>
      </c>
      <c r="S128">
        <v>24.348760778788002</v>
      </c>
      <c r="T128">
        <v>20.544266907102401</v>
      </c>
      <c r="U128">
        <v>21.305165681439501</v>
      </c>
      <c r="V128">
        <v>20.544266907102401</v>
      </c>
      <c r="W128">
        <v>21.305165681439501</v>
      </c>
      <c r="X128">
        <v>22.066064455776601</v>
      </c>
      <c r="Y128">
        <v>21.305165681439501</v>
      </c>
      <c r="Z128">
        <v>21.305165681439501</v>
      </c>
      <c r="AA128">
        <v>22.066064455776601</v>
      </c>
      <c r="AB128">
        <v>17.105993176714499</v>
      </c>
      <c r="AC128">
        <v>17.378016148117499</v>
      </c>
      <c r="AD128">
        <v>18.705186327345402</v>
      </c>
      <c r="AE128">
        <v>16.340005551032</v>
      </c>
      <c r="AF128">
        <v>20.817044918011</v>
      </c>
      <c r="AG128">
        <v>21.4681663905466</v>
      </c>
      <c r="AH128">
        <v>24.607562262472999</v>
      </c>
      <c r="AI128">
        <v>28.7656187847446</v>
      </c>
      <c r="AJ128">
        <v>24.261039182567199</v>
      </c>
      <c r="AK128">
        <v>35.357317884006001</v>
      </c>
      <c r="AL128">
        <v>43.690749768696897</v>
      </c>
      <c r="AM128">
        <v>48.795517257821899</v>
      </c>
      <c r="AN128">
        <v>39.754341827592697</v>
      </c>
      <c r="AO128">
        <v>37.171939545880697</v>
      </c>
      <c r="AP128">
        <v>41.8941455262487</v>
      </c>
      <c r="AQ128">
        <v>42.232288773112899</v>
      </c>
      <c r="AR128">
        <v>36.4255020388294</v>
      </c>
      <c r="AS128">
        <v>25.044756736876099</v>
      </c>
      <c r="AT128">
        <v>22.493425855420799</v>
      </c>
      <c r="AU128">
        <v>15.8846769827801</v>
      </c>
      <c r="AV128">
        <v>16.711751004537302</v>
      </c>
      <c r="AW128">
        <v>16.3556692795079</v>
      </c>
      <c r="AX128">
        <v>13.7156396734712</v>
      </c>
      <c r="AY128">
        <v>11.942900070271101</v>
      </c>
      <c r="AZ128">
        <v>14.3968371804814</v>
      </c>
      <c r="BA128">
        <v>9.0634996043574905</v>
      </c>
      <c r="BB128">
        <v>10.2040462198522</v>
      </c>
      <c r="BC128">
        <v>10.379318992213401</v>
      </c>
      <c r="BD128">
        <v>9.2591192910385693</v>
      </c>
    </row>
    <row r="129" spans="1:56" hidden="1" x14ac:dyDescent="0.25">
      <c r="A129" t="s">
        <v>5</v>
      </c>
      <c r="B129" t="s">
        <v>86</v>
      </c>
      <c r="C129" t="str">
        <f>VLOOKUP(B129,'[1]Distribution calcs'!$H:$I,2,FALSE)</f>
        <v>Other Trans</v>
      </c>
      <c r="D129" t="s">
        <v>87</v>
      </c>
      <c r="E129" t="s">
        <v>80</v>
      </c>
      <c r="F129" t="s">
        <v>6</v>
      </c>
      <c r="G129">
        <f>VLOOKUP(E129,[1]naei_ukdata_20210113102859!$E:$H,4,FALSE)</f>
        <v>-1000</v>
      </c>
      <c r="H129">
        <v>1.33294837312841</v>
      </c>
      <c r="I129">
        <v>1.5787899406747099</v>
      </c>
      <c r="J129">
        <v>1.73474671953821</v>
      </c>
      <c r="K129">
        <v>1.89725166906541</v>
      </c>
      <c r="L129">
        <v>1.5924806097170701</v>
      </c>
      <c r="M129">
        <v>1.6781979285805599</v>
      </c>
      <c r="N129">
        <v>1.77046261689277</v>
      </c>
      <c r="O129">
        <v>1.8752272360156399</v>
      </c>
      <c r="P129">
        <v>2.0782098494783199</v>
      </c>
      <c r="Q129">
        <v>2.1734502973245999</v>
      </c>
      <c r="R129">
        <v>2.1847611072149902</v>
      </c>
      <c r="S129">
        <v>2.0716620621596702</v>
      </c>
      <c r="T129">
        <v>2.0591612521554299</v>
      </c>
      <c r="U129">
        <v>2.11392496228506</v>
      </c>
      <c r="V129">
        <v>2.2698823578341001</v>
      </c>
      <c r="W129">
        <v>2.3418080259929699</v>
      </c>
      <c r="X129">
        <v>2.6334837874982102</v>
      </c>
      <c r="Y129">
        <v>2.7419833757024699</v>
      </c>
      <c r="Z129">
        <v>3.02117097104284</v>
      </c>
      <c r="AA129">
        <v>3.2173256374212902</v>
      </c>
      <c r="AB129">
        <v>3.1349306782216302</v>
      </c>
      <c r="AC129">
        <v>3.0577515577104202</v>
      </c>
      <c r="AD129">
        <v>2.5969534960083198</v>
      </c>
      <c r="AE129">
        <v>2.3296042459430599</v>
      </c>
      <c r="AF129">
        <v>2.0426888915427699</v>
      </c>
      <c r="AG129">
        <v>2.2141510568788298</v>
      </c>
      <c r="AH129">
        <v>2.3630041541982298</v>
      </c>
      <c r="AI129">
        <v>2.3490186753073701</v>
      </c>
      <c r="AJ129">
        <v>2.4121359626456802</v>
      </c>
      <c r="AK129">
        <v>2.5528034951724998</v>
      </c>
      <c r="AL129">
        <v>2.5486209443421899</v>
      </c>
      <c r="AM129">
        <v>2.6673766200083202</v>
      </c>
      <c r="AN129">
        <v>2.6350062880884701</v>
      </c>
      <c r="AO129">
        <v>2.64886557037735</v>
      </c>
      <c r="AP129">
        <v>2.3859065621066402</v>
      </c>
      <c r="AQ129">
        <v>2.4689030825392502</v>
      </c>
      <c r="AR129">
        <v>2.3195655676131199</v>
      </c>
      <c r="AS129">
        <v>2.1865055775069702</v>
      </c>
      <c r="AT129">
        <v>2.0460010646452602</v>
      </c>
      <c r="AU129">
        <v>1.7410882731507999</v>
      </c>
      <c r="AV129">
        <v>1.62005440432448</v>
      </c>
      <c r="AW129">
        <v>1.5456057148456399</v>
      </c>
      <c r="AX129">
        <v>1.45104852313316</v>
      </c>
      <c r="AY129">
        <v>1.4716268270594699</v>
      </c>
      <c r="AZ129">
        <v>1.3132477131546301</v>
      </c>
      <c r="BA129">
        <v>1.33818386848475</v>
      </c>
      <c r="BB129">
        <v>1.2762022670686499</v>
      </c>
      <c r="BC129">
        <v>1.3361906430653601</v>
      </c>
      <c r="BD129">
        <v>1.2502982852009501</v>
      </c>
    </row>
    <row r="130" spans="1:56" hidden="1" x14ac:dyDescent="0.25">
      <c r="A130" t="s">
        <v>5</v>
      </c>
      <c r="B130" t="s">
        <v>88</v>
      </c>
      <c r="C130" t="str">
        <f>VLOOKUP(B130,'[1]Distribution calcs'!$H:$I,2,FALSE)</f>
        <v>Road Trans</v>
      </c>
      <c r="D130" t="s">
        <v>89</v>
      </c>
      <c r="E130" t="s">
        <v>38</v>
      </c>
      <c r="F130" t="s">
        <v>6</v>
      </c>
      <c r="G130">
        <f>VLOOKUP(E130,[1]naei_ukdata_20210113102859!$E:$H,4,FALSE)</f>
        <v>-949</v>
      </c>
      <c r="H130">
        <v>319.70687624827599</v>
      </c>
      <c r="I130">
        <v>342.81821671691603</v>
      </c>
      <c r="J130">
        <v>365.929557169742</v>
      </c>
      <c r="K130">
        <v>385.18900754709603</v>
      </c>
      <c r="L130">
        <v>385.699259246059</v>
      </c>
      <c r="M130">
        <v>387.53616536232499</v>
      </c>
      <c r="N130">
        <v>411.36491970389397</v>
      </c>
      <c r="O130">
        <v>401.006810214935</v>
      </c>
      <c r="P130">
        <v>409.57903875752402</v>
      </c>
      <c r="Q130">
        <v>405.292924487086</v>
      </c>
      <c r="R130">
        <v>431.72396251119699</v>
      </c>
      <c r="S130">
        <v>435.85700119850901</v>
      </c>
      <c r="T130">
        <v>448.97046978987902</v>
      </c>
      <c r="U130">
        <v>483.97373647569799</v>
      </c>
      <c r="V130">
        <v>521.98748801698503</v>
      </c>
      <c r="W130">
        <v>532.54969796786702</v>
      </c>
      <c r="X130">
        <v>554.59257180094403</v>
      </c>
      <c r="Y130">
        <v>593.31094636699095</v>
      </c>
      <c r="Z130">
        <v>618.82280711892304</v>
      </c>
      <c r="AA130">
        <v>660.753500652193</v>
      </c>
      <c r="AB130">
        <v>705.24854028077505</v>
      </c>
      <c r="AC130">
        <v>697.50291427561399</v>
      </c>
      <c r="AD130">
        <v>687.222398929311</v>
      </c>
      <c r="AE130">
        <v>620.74492086222995</v>
      </c>
      <c r="AF130">
        <v>582.53127698339597</v>
      </c>
      <c r="AG130">
        <v>540.810423270451</v>
      </c>
      <c r="AH130">
        <v>509.65244065564502</v>
      </c>
      <c r="AI130">
        <v>461.441843074139</v>
      </c>
      <c r="AJ130">
        <v>411.33281856353199</v>
      </c>
      <c r="AK130">
        <v>367.32832862229299</v>
      </c>
      <c r="AL130">
        <v>302.78143562044897</v>
      </c>
      <c r="AM130">
        <v>290.08937571674301</v>
      </c>
      <c r="AN130">
        <v>272.88975394476898</v>
      </c>
      <c r="AO130">
        <v>250.30145781991999</v>
      </c>
      <c r="AP130">
        <v>231.21629792764099</v>
      </c>
      <c r="AQ130">
        <v>210.657928406125</v>
      </c>
      <c r="AR130">
        <v>194.49723301813401</v>
      </c>
      <c r="AS130">
        <v>171.201841715678</v>
      </c>
      <c r="AT130">
        <v>153.35178060229299</v>
      </c>
      <c r="AU130">
        <v>112.804319172495</v>
      </c>
      <c r="AV130">
        <v>96.099944481990207</v>
      </c>
      <c r="AW130">
        <v>85.301827215790397</v>
      </c>
      <c r="AX130">
        <v>73.951989742074204</v>
      </c>
      <c r="AY130">
        <v>65.011206656609502</v>
      </c>
      <c r="AZ130">
        <v>59.446737732700598</v>
      </c>
      <c r="BA130">
        <v>53.8746333596686</v>
      </c>
      <c r="BB130">
        <v>50.479052740082302</v>
      </c>
      <c r="BC130">
        <v>47.132169827564901</v>
      </c>
      <c r="BD130">
        <v>44.391965966493103</v>
      </c>
    </row>
    <row r="131" spans="1:56" hidden="1" x14ac:dyDescent="0.25">
      <c r="A131" t="s">
        <v>5</v>
      </c>
      <c r="B131" t="s">
        <v>88</v>
      </c>
      <c r="C131" t="str">
        <f>VLOOKUP(B131,'[1]Distribution calcs'!$H:$I,2,FALSE)</f>
        <v>Road Trans</v>
      </c>
      <c r="D131" t="s">
        <v>89</v>
      </c>
      <c r="E131" t="s">
        <v>72</v>
      </c>
      <c r="F131" t="s">
        <v>6</v>
      </c>
      <c r="G131">
        <f>VLOOKUP(E131,[1]naei_ukdata_20210113102859!$E:$H,4,FALSE)</f>
        <v>-949</v>
      </c>
      <c r="H131">
        <v>0.409600807939829</v>
      </c>
      <c r="I131">
        <v>0.43921050679699097</v>
      </c>
      <c r="J131">
        <v>0.46882020388442802</v>
      </c>
      <c r="K131">
        <v>0.493494951457293</v>
      </c>
      <c r="L131">
        <v>0.49414867374032001</v>
      </c>
      <c r="M131">
        <v>0.49650207395921903</v>
      </c>
      <c r="N131">
        <v>0.52703090457658897</v>
      </c>
      <c r="O131">
        <v>0.51376034223260103</v>
      </c>
      <c r="P131">
        <v>0.52474287658599805</v>
      </c>
      <c r="Q131">
        <v>0.51925160928508995</v>
      </c>
      <c r="R131">
        <v>0.55311442220948104</v>
      </c>
      <c r="S131">
        <v>0.55840958480727898</v>
      </c>
      <c r="T131">
        <v>0.57521022439852199</v>
      </c>
      <c r="U131">
        <v>0.62005556604525802</v>
      </c>
      <c r="V131">
        <v>0.66875789074569902</v>
      </c>
      <c r="W131">
        <v>0.68228993430632001</v>
      </c>
      <c r="X131">
        <v>0.71053075031739898</v>
      </c>
      <c r="Y131">
        <v>1.0925567168811301</v>
      </c>
      <c r="Z131">
        <v>1.2560526724404499</v>
      </c>
      <c r="AA131">
        <v>1.6544287087016201</v>
      </c>
      <c r="AB131">
        <v>2.7592031009110198</v>
      </c>
      <c r="AC131">
        <v>3.27297033385386</v>
      </c>
      <c r="AD131">
        <v>4.0654520252979998</v>
      </c>
      <c r="AE131">
        <v>4.3929277989600903</v>
      </c>
      <c r="AF131">
        <v>4.9853998316069301</v>
      </c>
      <c r="AG131">
        <v>5.5064952188918603</v>
      </c>
      <c r="AH131">
        <v>5.9369833499976901</v>
      </c>
      <c r="AI131">
        <v>5.8153409452234497</v>
      </c>
      <c r="AJ131">
        <v>5.4553093864015496</v>
      </c>
      <c r="AK131">
        <v>5.5299230180453502</v>
      </c>
      <c r="AL131">
        <v>4.8149055952609601</v>
      </c>
      <c r="AM131">
        <v>4.4389290156398502</v>
      </c>
      <c r="AN131">
        <v>4.13692706288961</v>
      </c>
      <c r="AO131">
        <v>3.7899442641626</v>
      </c>
      <c r="AP131">
        <v>3.5275084032499699</v>
      </c>
      <c r="AQ131">
        <v>3.2701503717584699</v>
      </c>
      <c r="AR131">
        <v>3.1124470000574802</v>
      </c>
      <c r="AS131">
        <v>2.8761230548079801</v>
      </c>
      <c r="AT131">
        <v>2.8961183559869301</v>
      </c>
      <c r="AU131">
        <v>2.7918673080649699</v>
      </c>
      <c r="AV131">
        <v>2.62732852727747</v>
      </c>
      <c r="AW131">
        <v>2.4927305008433098</v>
      </c>
      <c r="AX131">
        <v>2.3593941585748501</v>
      </c>
      <c r="AY131">
        <v>2.2848223324413302</v>
      </c>
      <c r="AZ131">
        <v>2.3436356309487598</v>
      </c>
      <c r="BA131">
        <v>2.6391417977770599</v>
      </c>
      <c r="BB131">
        <v>2.9118035126191599</v>
      </c>
      <c r="BC131">
        <v>3.1199633085042202</v>
      </c>
      <c r="BD131">
        <v>3.2084818980372298</v>
      </c>
    </row>
    <row r="132" spans="1:56" hidden="1" x14ac:dyDescent="0.25">
      <c r="A132" t="s">
        <v>5</v>
      </c>
      <c r="B132" t="s">
        <v>88</v>
      </c>
      <c r="C132" t="str">
        <f>VLOOKUP(B132,'[1]Distribution calcs'!$H:$I,2,FALSE)</f>
        <v>Road Trans</v>
      </c>
      <c r="D132" t="s">
        <v>90</v>
      </c>
      <c r="E132" t="s">
        <v>38</v>
      </c>
      <c r="F132" t="s">
        <v>6</v>
      </c>
      <c r="G132">
        <f>VLOOKUP(E132,[1]naei_ukdata_20210113102859!$E:$H,4,FALSE)</f>
        <v>-949</v>
      </c>
      <c r="H132">
        <v>851.42718636552001</v>
      </c>
      <c r="I132">
        <v>912.97613961972604</v>
      </c>
      <c r="J132">
        <v>974.52509285251801</v>
      </c>
      <c r="K132">
        <v>1025.8158872131801</v>
      </c>
      <c r="L132">
        <v>964.83480018760702</v>
      </c>
      <c r="M132">
        <v>965.37255227778098</v>
      </c>
      <c r="N132">
        <v>992.26015678640999</v>
      </c>
      <c r="O132">
        <v>1041.08804657411</v>
      </c>
      <c r="P132">
        <v>1094.32550350116</v>
      </c>
      <c r="Q132">
        <v>1092.9273480690099</v>
      </c>
      <c r="R132">
        <v>1167.3522373113699</v>
      </c>
      <c r="S132">
        <v>1205.64018592004</v>
      </c>
      <c r="T132">
        <v>1254.4680757818001</v>
      </c>
      <c r="U132">
        <v>1210.1573038919901</v>
      </c>
      <c r="V132">
        <v>1231.2371859677501</v>
      </c>
      <c r="W132">
        <v>1263.6098618973999</v>
      </c>
      <c r="X132">
        <v>1341.47636375771</v>
      </c>
      <c r="Y132">
        <v>1387.7232625413001</v>
      </c>
      <c r="Z132">
        <v>1515.6781537673201</v>
      </c>
      <c r="AA132">
        <v>1644.5949032915701</v>
      </c>
      <c r="AB132">
        <v>1530.6982581288401</v>
      </c>
      <c r="AC132">
        <v>1514.81624388351</v>
      </c>
      <c r="AD132">
        <v>1467.8163355147899</v>
      </c>
      <c r="AE132">
        <v>1384.7174412419499</v>
      </c>
      <c r="AF132">
        <v>1259.6075210573699</v>
      </c>
      <c r="AG132">
        <v>1145.64751868861</v>
      </c>
      <c r="AH132">
        <v>1044.94930405178</v>
      </c>
      <c r="AI132">
        <v>920.37365209488598</v>
      </c>
      <c r="AJ132">
        <v>813.79279235688102</v>
      </c>
      <c r="AK132">
        <v>716.89945713120505</v>
      </c>
      <c r="AL132">
        <v>579.12958502054596</v>
      </c>
      <c r="AM132">
        <v>514.95399461161401</v>
      </c>
      <c r="AN132">
        <v>454.64079316929798</v>
      </c>
      <c r="AO132">
        <v>390.149376705154</v>
      </c>
      <c r="AP132">
        <v>341.33408056031499</v>
      </c>
      <c r="AQ132">
        <v>298.39043713120998</v>
      </c>
      <c r="AR132">
        <v>267.139387838456</v>
      </c>
      <c r="AS132">
        <v>229.81697019931701</v>
      </c>
      <c r="AT132">
        <v>209.59594263064699</v>
      </c>
      <c r="AU132">
        <v>121.995735756549</v>
      </c>
      <c r="AV132">
        <v>97.587036667955502</v>
      </c>
      <c r="AW132">
        <v>83.554368093808506</v>
      </c>
      <c r="AX132">
        <v>69.544129827375599</v>
      </c>
      <c r="AY132">
        <v>57.597074391964</v>
      </c>
      <c r="AZ132">
        <v>52.016101334555003</v>
      </c>
      <c r="BA132">
        <v>46.9408817985396</v>
      </c>
      <c r="BB132">
        <v>41.303746457365897</v>
      </c>
      <c r="BC132">
        <v>36.990115410135502</v>
      </c>
      <c r="BD132">
        <v>34.715197650583796</v>
      </c>
    </row>
    <row r="133" spans="1:56" hidden="1" x14ac:dyDescent="0.25">
      <c r="A133" t="s">
        <v>5</v>
      </c>
      <c r="B133" t="s">
        <v>88</v>
      </c>
      <c r="C133" t="str">
        <f>VLOOKUP(B133,'[1]Distribution calcs'!$H:$I,2,FALSE)</f>
        <v>Road Trans</v>
      </c>
      <c r="D133" t="s">
        <v>90</v>
      </c>
      <c r="E133" t="s">
        <v>72</v>
      </c>
      <c r="F133" t="s">
        <v>6</v>
      </c>
      <c r="G133">
        <f>VLOOKUP(E133,[1]naei_ukdata_20210113102859!$E:$H,4,FALSE)</f>
        <v>-949</v>
      </c>
      <c r="H133">
        <v>0.83418558351679695</v>
      </c>
      <c r="I133">
        <v>0.89448815801989601</v>
      </c>
      <c r="J133">
        <v>0.95479073095971201</v>
      </c>
      <c r="K133">
        <v>1.00504287435082</v>
      </c>
      <c r="L133">
        <v>0.94529666917301303</v>
      </c>
      <c r="M133">
        <v>0.94582353133652897</v>
      </c>
      <c r="N133">
        <v>0.97216665547127601</v>
      </c>
      <c r="O133">
        <v>1.0200057687896</v>
      </c>
      <c r="P133">
        <v>1.0721651548957001</v>
      </c>
      <c r="Q133">
        <v>1.0707953120984901</v>
      </c>
      <c r="R133">
        <v>1.14371308004661</v>
      </c>
      <c r="S133">
        <v>1.18122570941012</v>
      </c>
      <c r="T133">
        <v>1.22906477906106</v>
      </c>
      <c r="U133">
        <v>1.1856513701303</v>
      </c>
      <c r="V133">
        <v>1.2063043548896499</v>
      </c>
      <c r="W133">
        <v>1.23802145392985</v>
      </c>
      <c r="X133">
        <v>1.3143111475941101</v>
      </c>
      <c r="Y133">
        <v>1.95420821122647</v>
      </c>
      <c r="Z133">
        <v>2.3526366959669001</v>
      </c>
      <c r="AA133">
        <v>3.1490088471864501</v>
      </c>
      <c r="AB133">
        <v>4.3630702768210003</v>
      </c>
      <c r="AC133">
        <v>5.1220391615899103</v>
      </c>
      <c r="AD133">
        <v>6.2479648970850699</v>
      </c>
      <c r="AE133">
        <v>7.5412002940601903</v>
      </c>
      <c r="AF133">
        <v>8.88603292681473</v>
      </c>
      <c r="AG133">
        <v>10.1305056037182</v>
      </c>
      <c r="AH133">
        <v>11.000122517020801</v>
      </c>
      <c r="AI133">
        <v>11.3690622353755</v>
      </c>
      <c r="AJ133">
        <v>11.424080932123999</v>
      </c>
      <c r="AK133">
        <v>12.3134837849723</v>
      </c>
      <c r="AL133">
        <v>11.3076607174138</v>
      </c>
      <c r="AM133">
        <v>10.7015371168653</v>
      </c>
      <c r="AN133">
        <v>10.151336659371401</v>
      </c>
      <c r="AO133">
        <v>9.5090318149019701</v>
      </c>
      <c r="AP133">
        <v>9.0435777545356792</v>
      </c>
      <c r="AQ133">
        <v>8.6387425868107393</v>
      </c>
      <c r="AR133">
        <v>8.3308675037517599</v>
      </c>
      <c r="AS133">
        <v>7.9937469764006801</v>
      </c>
      <c r="AT133">
        <v>7.9165432432301497</v>
      </c>
      <c r="AU133">
        <v>7.6112622293962202</v>
      </c>
      <c r="AV133">
        <v>7.24614120712807</v>
      </c>
      <c r="AW133">
        <v>6.88061004158339</v>
      </c>
      <c r="AX133">
        <v>6.5956913136298398</v>
      </c>
      <c r="AY133">
        <v>6.2479104579723002</v>
      </c>
      <c r="AZ133">
        <v>5.9118071166797197</v>
      </c>
      <c r="BA133">
        <v>5.6061922368642296</v>
      </c>
      <c r="BB133">
        <v>5.3771496132718601</v>
      </c>
      <c r="BC133">
        <v>5.1924554382820602</v>
      </c>
      <c r="BD133">
        <v>4.9807197239161196</v>
      </c>
    </row>
    <row r="134" spans="1:56" hidden="1" x14ac:dyDescent="0.25">
      <c r="A134" t="s">
        <v>5</v>
      </c>
      <c r="B134" t="s">
        <v>88</v>
      </c>
      <c r="C134" t="str">
        <f>VLOOKUP(B134,'[1]Distribution calcs'!$H:$I,2,FALSE)</f>
        <v>Road Trans</v>
      </c>
      <c r="D134" t="s">
        <v>91</v>
      </c>
      <c r="E134" t="s">
        <v>38</v>
      </c>
      <c r="F134" t="s">
        <v>6</v>
      </c>
      <c r="G134">
        <f>VLOOKUP(E134,[1]naei_ukdata_20210113102859!$E:$H,4,FALSE)</f>
        <v>-949</v>
      </c>
      <c r="H134">
        <v>48.860119266347802</v>
      </c>
      <c r="I134">
        <v>52.392176073895499</v>
      </c>
      <c r="J134">
        <v>55.924232887865799</v>
      </c>
      <c r="K134">
        <v>58.867613566174299</v>
      </c>
      <c r="L134">
        <v>65.577447939218601</v>
      </c>
      <c r="M134">
        <v>70.855850979346997</v>
      </c>
      <c r="N134">
        <v>78.102472102234401</v>
      </c>
      <c r="O134">
        <v>83.4703396006514</v>
      </c>
      <c r="P134">
        <v>90.582764036096805</v>
      </c>
      <c r="Q134">
        <v>90.627496266064597</v>
      </c>
      <c r="R134">
        <v>97.6951884659115</v>
      </c>
      <c r="S134">
        <v>98.097778468417502</v>
      </c>
      <c r="T134">
        <v>101.542160065632</v>
      </c>
      <c r="U134">
        <v>106.731098745078</v>
      </c>
      <c r="V134">
        <v>121.850592258627</v>
      </c>
      <c r="W134">
        <v>127.93417553797801</v>
      </c>
      <c r="X134">
        <v>138.75937497198601</v>
      </c>
      <c r="Y134">
        <v>168.14781412885699</v>
      </c>
      <c r="Z134">
        <v>182.269044001743</v>
      </c>
      <c r="AA134">
        <v>199.15903218384</v>
      </c>
      <c r="AB134">
        <v>221.701122408511</v>
      </c>
      <c r="AC134">
        <v>215.65125137720901</v>
      </c>
      <c r="AD134">
        <v>211.95596960087099</v>
      </c>
      <c r="AE134">
        <v>200.66048782714199</v>
      </c>
      <c r="AF134">
        <v>191.20521528364699</v>
      </c>
      <c r="AG134">
        <v>183.36216439856199</v>
      </c>
      <c r="AH134">
        <v>179.961752207915</v>
      </c>
      <c r="AI134">
        <v>167.762851936282</v>
      </c>
      <c r="AJ134">
        <v>156.679804704226</v>
      </c>
      <c r="AK134">
        <v>142.22174937276299</v>
      </c>
      <c r="AL134">
        <v>119.413765178565</v>
      </c>
      <c r="AM134">
        <v>122.05196286413801</v>
      </c>
      <c r="AN134">
        <v>116.998405125519</v>
      </c>
      <c r="AO134">
        <v>108.652378689415</v>
      </c>
      <c r="AP134">
        <v>103.956871874583</v>
      </c>
      <c r="AQ134">
        <v>95.398614683635699</v>
      </c>
      <c r="AR134">
        <v>87.524098722714001</v>
      </c>
      <c r="AS134">
        <v>77.448768073743594</v>
      </c>
      <c r="AT134">
        <v>69.051455762063597</v>
      </c>
      <c r="AU134">
        <v>56.866063356557</v>
      </c>
      <c r="AV134">
        <v>49.241348617847102</v>
      </c>
      <c r="AW134">
        <v>43.793815620215902</v>
      </c>
      <c r="AX134">
        <v>38.420000983167398</v>
      </c>
      <c r="AY134">
        <v>33.6420724208255</v>
      </c>
      <c r="AZ134">
        <v>30.701155997330901</v>
      </c>
      <c r="BA134">
        <v>27.8806568192499</v>
      </c>
      <c r="BB134">
        <v>25.8226543411254</v>
      </c>
      <c r="BC134">
        <v>23.8740094779623</v>
      </c>
      <c r="BD134">
        <v>22.432548551392301</v>
      </c>
    </row>
    <row r="135" spans="1:56" hidden="1" x14ac:dyDescent="0.25">
      <c r="A135" t="s">
        <v>5</v>
      </c>
      <c r="B135" t="s">
        <v>88</v>
      </c>
      <c r="C135" t="str">
        <f>VLOOKUP(B135,'[1]Distribution calcs'!$H:$I,2,FALSE)</f>
        <v>Road Trans</v>
      </c>
      <c r="D135" t="s">
        <v>91</v>
      </c>
      <c r="E135" t="s">
        <v>72</v>
      </c>
      <c r="F135" t="s">
        <v>6</v>
      </c>
      <c r="G135">
        <f>VLOOKUP(E135,[1]naei_ukdata_20210113102859!$E:$H,4,FALSE)</f>
        <v>-949</v>
      </c>
      <c r="H135">
        <v>6.17053389323085E-2</v>
      </c>
      <c r="I135">
        <v>6.6165965113630695E-2</v>
      </c>
      <c r="J135">
        <v>7.0626591975223696E-2</v>
      </c>
      <c r="K135">
        <v>7.4343781026551398E-2</v>
      </c>
      <c r="L135">
        <v>8.2319138827028696E-2</v>
      </c>
      <c r="M135">
        <v>8.8729007020251494E-2</v>
      </c>
      <c r="N135">
        <v>9.7602264011065601E-2</v>
      </c>
      <c r="O135">
        <v>0.104256053807408</v>
      </c>
      <c r="P135">
        <v>0.113040216643713</v>
      </c>
      <c r="Q135">
        <v>0.113090607119005</v>
      </c>
      <c r="R135">
        <v>0.121879827955373</v>
      </c>
      <c r="S135">
        <v>0.12247589270807401</v>
      </c>
      <c r="T135">
        <v>0.12679442813988501</v>
      </c>
      <c r="U135">
        <v>0.13297002268272101</v>
      </c>
      <c r="V135">
        <v>0.15138523778806401</v>
      </c>
      <c r="W135">
        <v>0.15886185176352899</v>
      </c>
      <c r="X135">
        <v>0.172222587420372</v>
      </c>
      <c r="Y135">
        <v>0.29900787290886099</v>
      </c>
      <c r="Z135">
        <v>0.35731053047413902</v>
      </c>
      <c r="AA135">
        <v>0.481551672947715</v>
      </c>
      <c r="AB135">
        <v>1.0660556068967399</v>
      </c>
      <c r="AC135">
        <v>1.21729361509525</v>
      </c>
      <c r="AD135">
        <v>1.4859583151334099</v>
      </c>
      <c r="AE135">
        <v>1.7289906317321899</v>
      </c>
      <c r="AF135">
        <v>2.0422548398077698</v>
      </c>
      <c r="AG135">
        <v>2.3522978886924899</v>
      </c>
      <c r="AH135">
        <v>2.6262742567603401</v>
      </c>
      <c r="AI135">
        <v>2.5397153618535802</v>
      </c>
      <c r="AJ135">
        <v>2.3757598275345502</v>
      </c>
      <c r="AK135">
        <v>2.34677223841335</v>
      </c>
      <c r="AL135">
        <v>1.98535485582841</v>
      </c>
      <c r="AM135">
        <v>1.8206455962104899</v>
      </c>
      <c r="AN135">
        <v>1.62654664630646</v>
      </c>
      <c r="AO135">
        <v>1.4316774455560699</v>
      </c>
      <c r="AP135">
        <v>1.2889017282864901</v>
      </c>
      <c r="AQ135">
        <v>1.1280447276507299</v>
      </c>
      <c r="AR135">
        <v>1.0389299435219299</v>
      </c>
      <c r="AS135">
        <v>0.84666187511068103</v>
      </c>
      <c r="AT135">
        <v>0.89403503995336298</v>
      </c>
      <c r="AU135">
        <v>0.91572098472680696</v>
      </c>
      <c r="AV135">
        <v>0.82798271273143698</v>
      </c>
      <c r="AW135">
        <v>0.74799759673046395</v>
      </c>
      <c r="AX135">
        <v>0.68626470877508605</v>
      </c>
      <c r="AY135">
        <v>0.63417210507877098</v>
      </c>
      <c r="AZ135">
        <v>0.68401628168886497</v>
      </c>
      <c r="BA135">
        <v>1.00050372689627</v>
      </c>
      <c r="BB135">
        <v>1.25140655386761</v>
      </c>
      <c r="BC135">
        <v>1.4413886864762999</v>
      </c>
      <c r="BD135">
        <v>1.5596371437533201</v>
      </c>
    </row>
    <row r="136" spans="1:56" hidden="1" x14ac:dyDescent="0.25">
      <c r="A136" t="s">
        <v>5</v>
      </c>
      <c r="B136" t="s">
        <v>88</v>
      </c>
      <c r="C136" t="str">
        <f>VLOOKUP(B136,'[1]Distribution calcs'!$H:$I,2,FALSE)</f>
        <v>Road Trans</v>
      </c>
      <c r="D136" t="s">
        <v>92</v>
      </c>
      <c r="E136" t="s">
        <v>38</v>
      </c>
      <c r="F136" t="s">
        <v>6</v>
      </c>
      <c r="G136">
        <f>VLOOKUP(E136,[1]naei_ukdata_20210113102859!$E:$H,4,FALSE)</f>
        <v>-949</v>
      </c>
      <c r="H136">
        <v>771.71029714408303</v>
      </c>
      <c r="I136">
        <v>816.23990677236202</v>
      </c>
      <c r="J136">
        <v>896.54196216042203</v>
      </c>
      <c r="K136">
        <v>927.07300668625601</v>
      </c>
      <c r="L136">
        <v>882.96294585075805</v>
      </c>
      <c r="M136">
        <v>873.08219158069801</v>
      </c>
      <c r="N136">
        <v>908.97673169053996</v>
      </c>
      <c r="O136">
        <v>962.71717583689804</v>
      </c>
      <c r="P136">
        <v>1013.0632617687201</v>
      </c>
      <c r="Q136">
        <v>1055.9277973573901</v>
      </c>
      <c r="R136">
        <v>1077.8924640733201</v>
      </c>
      <c r="S136">
        <v>1121.44596798822</v>
      </c>
      <c r="T136">
        <v>1117.4687671930899</v>
      </c>
      <c r="U136">
        <v>1104.5424880190101</v>
      </c>
      <c r="V136">
        <v>1171.0352339303099</v>
      </c>
      <c r="W136">
        <v>1272.97844940001</v>
      </c>
      <c r="X136">
        <v>1354.7643531134199</v>
      </c>
      <c r="Y136">
        <v>1401.6141512475699</v>
      </c>
      <c r="Z136">
        <v>1432.05977420723</v>
      </c>
      <c r="AA136">
        <v>1483.13804366521</v>
      </c>
      <c r="AB136">
        <v>1437.7593798342</v>
      </c>
      <c r="AC136">
        <v>1544.1334043259801</v>
      </c>
      <c r="AD136">
        <v>1502.9091411786101</v>
      </c>
      <c r="AE136">
        <v>1539.92546017619</v>
      </c>
      <c r="AF136">
        <v>1478.1513251342301</v>
      </c>
      <c r="AG136">
        <v>1474.20561247251</v>
      </c>
      <c r="AH136">
        <v>1628.76959315718</v>
      </c>
      <c r="AI136">
        <v>1373.1774187782901</v>
      </c>
      <c r="AJ136">
        <v>1274.6581922334999</v>
      </c>
      <c r="AK136">
        <v>1137.21408152766</v>
      </c>
      <c r="AL136">
        <v>985.78500739087895</v>
      </c>
      <c r="AM136">
        <v>1139.4230405583501</v>
      </c>
      <c r="AN136">
        <v>1046.6589545189299</v>
      </c>
      <c r="AO136">
        <v>965.39940201465504</v>
      </c>
      <c r="AP136">
        <v>890.84652949739404</v>
      </c>
      <c r="AQ136">
        <v>789.98074147864702</v>
      </c>
      <c r="AR136">
        <v>688.05206570360099</v>
      </c>
      <c r="AS136">
        <v>592.67981357471604</v>
      </c>
      <c r="AT136">
        <v>534.16291938461097</v>
      </c>
      <c r="AU136">
        <v>417.42549524604698</v>
      </c>
      <c r="AV136">
        <v>357.51587505393002</v>
      </c>
      <c r="AW136">
        <v>268.52138576960198</v>
      </c>
      <c r="AX136">
        <v>238.33036107743101</v>
      </c>
      <c r="AY136">
        <v>194.50694118987599</v>
      </c>
      <c r="AZ136">
        <v>146.145625675926</v>
      </c>
      <c r="BA136">
        <v>126.844151484729</v>
      </c>
      <c r="BB136">
        <v>98.707766299682703</v>
      </c>
      <c r="BC136">
        <v>79.878738352114098</v>
      </c>
      <c r="BD136">
        <v>66.511811635098894</v>
      </c>
    </row>
    <row r="137" spans="1:56" hidden="1" x14ac:dyDescent="0.25">
      <c r="A137" t="s">
        <v>5</v>
      </c>
      <c r="B137" t="s">
        <v>88</v>
      </c>
      <c r="C137" t="str">
        <f>VLOOKUP(B137,'[1]Distribution calcs'!$H:$I,2,FALSE)</f>
        <v>Road Trans</v>
      </c>
      <c r="D137" t="s">
        <v>92</v>
      </c>
      <c r="E137" t="s">
        <v>72</v>
      </c>
      <c r="F137" t="s">
        <v>6</v>
      </c>
      <c r="G137">
        <f>VLOOKUP(E137,[1]naei_ukdata_20210113102859!$E:$H,4,FALSE)</f>
        <v>-949</v>
      </c>
      <c r="H137">
        <v>0.26540405273255502</v>
      </c>
      <c r="I137">
        <v>0.28071852944814002</v>
      </c>
      <c r="J137">
        <v>0.30833574688457099</v>
      </c>
      <c r="K137">
        <v>0.31883588268366903</v>
      </c>
      <c r="L137">
        <v>0.30526605194180201</v>
      </c>
      <c r="M137">
        <v>0.302120404267398</v>
      </c>
      <c r="N137">
        <v>0.315378913027555</v>
      </c>
      <c r="O137">
        <v>0.33253349098128199</v>
      </c>
      <c r="P137">
        <v>0.34941165489709303</v>
      </c>
      <c r="Q137">
        <v>0.36399682743731598</v>
      </c>
      <c r="R137">
        <v>0.37154147636614998</v>
      </c>
      <c r="S137">
        <v>0.38591326928331698</v>
      </c>
      <c r="T137">
        <v>0.38429175635594598</v>
      </c>
      <c r="U137">
        <v>0.38276807409202102</v>
      </c>
      <c r="V137">
        <v>0.40777966749559502</v>
      </c>
      <c r="W137">
        <v>0.44322112976730799</v>
      </c>
      <c r="X137">
        <v>0.47124189974834702</v>
      </c>
      <c r="Y137">
        <v>0.70351378145217902</v>
      </c>
      <c r="Z137">
        <v>0.78999117022443599</v>
      </c>
      <c r="AA137">
        <v>1.00838926408813</v>
      </c>
      <c r="AB137">
        <v>1.59705642699619</v>
      </c>
      <c r="AC137">
        <v>2.0265588315040701</v>
      </c>
      <c r="AD137">
        <v>2.4256059463960402</v>
      </c>
      <c r="AE137">
        <v>2.8655617908234801</v>
      </c>
      <c r="AF137">
        <v>3.1827475113838202</v>
      </c>
      <c r="AG137">
        <v>3.5573145318614698</v>
      </c>
      <c r="AH137">
        <v>4.2183241775355498</v>
      </c>
      <c r="AI137">
        <v>3.8801716025814499</v>
      </c>
      <c r="AJ137">
        <v>3.82177338670457</v>
      </c>
      <c r="AK137">
        <v>3.9374395146378101</v>
      </c>
      <c r="AL137">
        <v>3.6063611083823699</v>
      </c>
      <c r="AM137">
        <v>3.48796031009344</v>
      </c>
      <c r="AN137">
        <v>3.10010457379625</v>
      </c>
      <c r="AO137">
        <v>2.91462087905649</v>
      </c>
      <c r="AP137">
        <v>2.7329414136450998</v>
      </c>
      <c r="AQ137">
        <v>2.5830257941193699</v>
      </c>
      <c r="AR137">
        <v>2.4237811600069499</v>
      </c>
      <c r="AS137">
        <v>2.3006608654235401</v>
      </c>
      <c r="AT137">
        <v>2.3902913960347498</v>
      </c>
      <c r="AU137">
        <v>2.2956209500614801</v>
      </c>
      <c r="AV137">
        <v>2.37568493212218</v>
      </c>
      <c r="AW137">
        <v>1.9586513786689801</v>
      </c>
      <c r="AX137">
        <v>2.0003724615236602</v>
      </c>
      <c r="AY137">
        <v>1.9340308774652399</v>
      </c>
      <c r="AZ137">
        <v>1.70719165116148</v>
      </c>
      <c r="BA137">
        <v>1.8421751322109501</v>
      </c>
      <c r="BB137">
        <v>1.90925705577631</v>
      </c>
      <c r="BC137">
        <v>1.9121735604857699</v>
      </c>
      <c r="BD137">
        <v>1.9140249763664801</v>
      </c>
    </row>
    <row r="138" spans="1:56" hidden="1" x14ac:dyDescent="0.25">
      <c r="A138" t="s">
        <v>5</v>
      </c>
      <c r="B138" t="s">
        <v>93</v>
      </c>
      <c r="C138" t="str">
        <f>VLOOKUP(B138,'[1]Distribution calcs'!$H:$I,2,FALSE)</f>
        <v>Road Trans</v>
      </c>
      <c r="D138" t="s">
        <v>94</v>
      </c>
      <c r="E138" t="s">
        <v>38</v>
      </c>
      <c r="F138" t="s">
        <v>6</v>
      </c>
      <c r="G138">
        <f>VLOOKUP(E138,[1]naei_ukdata_20210113102859!$E:$H,4,FALSE)</f>
        <v>-949</v>
      </c>
      <c r="H138">
        <v>84.542107188631704</v>
      </c>
      <c r="I138">
        <v>87.800671535488704</v>
      </c>
      <c r="J138">
        <v>90.744402119726402</v>
      </c>
      <c r="K138">
        <v>94.022423219389793</v>
      </c>
      <c r="L138">
        <v>92.235880779972206</v>
      </c>
      <c r="M138">
        <v>92.042223050401205</v>
      </c>
      <c r="N138">
        <v>92.539613343693404</v>
      </c>
      <c r="O138">
        <v>92.329383906279901</v>
      </c>
      <c r="P138">
        <v>92.845804909755699</v>
      </c>
      <c r="Q138">
        <v>90.496962111953096</v>
      </c>
      <c r="R138">
        <v>94.743703378363193</v>
      </c>
      <c r="S138">
        <v>95.899634748550994</v>
      </c>
      <c r="T138">
        <v>93.204253408908201</v>
      </c>
      <c r="U138">
        <v>98.679633822106197</v>
      </c>
      <c r="V138">
        <v>103.31704199008701</v>
      </c>
      <c r="W138">
        <v>107.053220605981</v>
      </c>
      <c r="X138">
        <v>111.565388366069</v>
      </c>
      <c r="Y138">
        <v>120.661306048985</v>
      </c>
      <c r="Z138">
        <v>126.42346886888799</v>
      </c>
      <c r="AA138">
        <v>146.50909514608401</v>
      </c>
      <c r="AB138">
        <v>126.87415225129099</v>
      </c>
      <c r="AC138">
        <v>124.323499703576</v>
      </c>
      <c r="AD138">
        <v>116.0017524612</v>
      </c>
      <c r="AE138">
        <v>107.92534178392</v>
      </c>
      <c r="AF138">
        <v>102.101465040619</v>
      </c>
      <c r="AG138">
        <v>91.059416076817001</v>
      </c>
      <c r="AH138">
        <v>83.517352208203604</v>
      </c>
      <c r="AI138">
        <v>75.846779683914605</v>
      </c>
      <c r="AJ138">
        <v>70.651975968305194</v>
      </c>
      <c r="AK138">
        <v>55.983681168689401</v>
      </c>
      <c r="AL138">
        <v>42.422048190525899</v>
      </c>
      <c r="AM138">
        <v>32.934649656445501</v>
      </c>
      <c r="AN138">
        <v>25.228545422008999</v>
      </c>
      <c r="AO138">
        <v>18.963401836365399</v>
      </c>
      <c r="AP138">
        <v>14.2035822117323</v>
      </c>
      <c r="AQ138">
        <v>10.339973808678501</v>
      </c>
      <c r="AR138">
        <v>9.1288751116290694</v>
      </c>
      <c r="AS138">
        <v>7.4861251457547802</v>
      </c>
      <c r="AT138">
        <v>5.9612041923105901</v>
      </c>
      <c r="AU138">
        <v>3.9105441114900699</v>
      </c>
      <c r="AV138">
        <v>2.8774277920005402</v>
      </c>
      <c r="AW138">
        <v>2.3240905840821502</v>
      </c>
      <c r="AX138">
        <v>1.8615758373518601</v>
      </c>
      <c r="AY138">
        <v>1.57346330263717</v>
      </c>
      <c r="AZ138">
        <v>1.38474589215418</v>
      </c>
      <c r="BA138">
        <v>1.2399071532640999</v>
      </c>
      <c r="BB138">
        <v>1.13653596671457</v>
      </c>
      <c r="BC138">
        <v>1.04455123868303</v>
      </c>
      <c r="BD138">
        <v>1.0053444372620199</v>
      </c>
    </row>
    <row r="139" spans="1:56" hidden="1" x14ac:dyDescent="0.25">
      <c r="A139" t="s">
        <v>5</v>
      </c>
      <c r="B139" t="s">
        <v>93</v>
      </c>
      <c r="C139" t="str">
        <f>VLOOKUP(B139,'[1]Distribution calcs'!$H:$I,2,FALSE)</f>
        <v>Road Trans</v>
      </c>
      <c r="D139" t="s">
        <v>94</v>
      </c>
      <c r="E139" t="s">
        <v>72</v>
      </c>
      <c r="F139" t="s">
        <v>6</v>
      </c>
      <c r="G139">
        <f>VLOOKUP(E139,[1]naei_ukdata_20210113102859!$E:$H,4,FALSE)</f>
        <v>-949</v>
      </c>
      <c r="H139">
        <v>1.77757250505612</v>
      </c>
      <c r="I139">
        <v>1.9158398142302899</v>
      </c>
      <c r="J139">
        <v>2.0850746514698599</v>
      </c>
      <c r="K139">
        <v>2.2214281709477199</v>
      </c>
      <c r="L139">
        <v>2.2603159459874802</v>
      </c>
      <c r="M139">
        <v>2.2047248338221399</v>
      </c>
      <c r="N139">
        <v>2.1931205654825501</v>
      </c>
      <c r="O139">
        <v>2.2884386267148402</v>
      </c>
      <c r="P139">
        <v>2.3869218355648498</v>
      </c>
      <c r="Q139">
        <v>2.3940388123516101</v>
      </c>
      <c r="R139">
        <v>2.5361197897259999</v>
      </c>
      <c r="S139">
        <v>2.6463393055498399</v>
      </c>
      <c r="T139">
        <v>2.62534286100025</v>
      </c>
      <c r="U139">
        <v>2.7336525034037602</v>
      </c>
      <c r="V139">
        <v>2.8124270604682202</v>
      </c>
      <c r="W139">
        <v>2.9052081887400201</v>
      </c>
      <c r="X139">
        <v>2.9838617329424499</v>
      </c>
      <c r="Y139">
        <v>3.2212070669547699</v>
      </c>
      <c r="Z139">
        <v>4.0352643817812996</v>
      </c>
      <c r="AA139">
        <v>5.8861244901133496</v>
      </c>
      <c r="AB139">
        <v>6.6045911579692103</v>
      </c>
      <c r="AC139">
        <v>7.9096761891745198</v>
      </c>
      <c r="AD139">
        <v>8.6422723623914006</v>
      </c>
      <c r="AE139">
        <v>9.5024004508220905</v>
      </c>
      <c r="AF139">
        <v>10.2713615990828</v>
      </c>
      <c r="AG139">
        <v>10.427663556727699</v>
      </c>
      <c r="AH139">
        <v>10.6762187561943</v>
      </c>
      <c r="AI139">
        <v>11.0177326399692</v>
      </c>
      <c r="AJ139">
        <v>11.278986471391899</v>
      </c>
      <c r="AK139">
        <v>11.48851665716</v>
      </c>
      <c r="AL139">
        <v>10.3957871368869</v>
      </c>
      <c r="AM139">
        <v>10.5657397328164</v>
      </c>
      <c r="AN139">
        <v>10.479359387271099</v>
      </c>
      <c r="AO139">
        <v>10.5383636559287</v>
      </c>
      <c r="AP139">
        <v>10.4866768372947</v>
      </c>
      <c r="AQ139">
        <v>10.462167615584001</v>
      </c>
      <c r="AR139">
        <v>10.270561774732601</v>
      </c>
      <c r="AS139">
        <v>10.393091171548299</v>
      </c>
      <c r="AT139">
        <v>10.111477155128901</v>
      </c>
      <c r="AU139">
        <v>9.8664146267282096</v>
      </c>
      <c r="AV139">
        <v>9.8453453960931991</v>
      </c>
      <c r="AW139">
        <v>9.0498908408609804</v>
      </c>
      <c r="AX139">
        <v>7.8003754854986198</v>
      </c>
      <c r="AY139">
        <v>6.8149859981449898</v>
      </c>
      <c r="AZ139">
        <v>6.14072163258749</v>
      </c>
      <c r="BA139">
        <v>5.4148771084937399</v>
      </c>
      <c r="BB139">
        <v>4.7359022787265097</v>
      </c>
      <c r="BC139">
        <v>4.0239843268115596</v>
      </c>
      <c r="BD139">
        <v>3.23450158906972</v>
      </c>
    </row>
    <row r="140" spans="1:56" hidden="1" x14ac:dyDescent="0.25">
      <c r="A140" t="s">
        <v>5</v>
      </c>
      <c r="B140" t="s">
        <v>93</v>
      </c>
      <c r="C140" t="str">
        <f>VLOOKUP(B140,'[1]Distribution calcs'!$H:$I,2,FALSE)</f>
        <v>Road Trans</v>
      </c>
      <c r="D140" t="s">
        <v>95</v>
      </c>
      <c r="E140" t="s">
        <v>38</v>
      </c>
      <c r="F140" t="s">
        <v>6</v>
      </c>
      <c r="G140">
        <f>VLOOKUP(E140,[1]naei_ukdata_20210113102859!$E:$H,4,FALSE)</f>
        <v>-949</v>
      </c>
      <c r="H140">
        <v>157.42403981384601</v>
      </c>
      <c r="I140">
        <v>163.49174253849</v>
      </c>
      <c r="J140">
        <v>168.97319996203899</v>
      </c>
      <c r="K140">
        <v>175.07713256630601</v>
      </c>
      <c r="L140">
        <v>178.16586262531499</v>
      </c>
      <c r="M140">
        <v>174.609322151058</v>
      </c>
      <c r="N140">
        <v>179.18129255443</v>
      </c>
      <c r="O140">
        <v>180.488475440245</v>
      </c>
      <c r="P140">
        <v>183.604710206758</v>
      </c>
      <c r="Q140">
        <v>181.399456670316</v>
      </c>
      <c r="R140">
        <v>184.89176295227099</v>
      </c>
      <c r="S140">
        <v>184.77628298377601</v>
      </c>
      <c r="T140">
        <v>183.47143948508099</v>
      </c>
      <c r="U140">
        <v>172.23778600770601</v>
      </c>
      <c r="V140">
        <v>181.39285383046601</v>
      </c>
      <c r="W140">
        <v>183.24501922651299</v>
      </c>
      <c r="X140">
        <v>194.242806717788</v>
      </c>
      <c r="Y140">
        <v>205.53591900561301</v>
      </c>
      <c r="Z140">
        <v>220.651011011854</v>
      </c>
      <c r="AA140">
        <v>256.241608442737</v>
      </c>
      <c r="AB140">
        <v>211.73133917036299</v>
      </c>
      <c r="AC140">
        <v>206.528621386683</v>
      </c>
      <c r="AD140">
        <v>187.39590881596101</v>
      </c>
      <c r="AE140">
        <v>168.71589529850999</v>
      </c>
      <c r="AF140">
        <v>158.46207031385799</v>
      </c>
      <c r="AG140">
        <v>139.78936423070601</v>
      </c>
      <c r="AH140">
        <v>123.800736067389</v>
      </c>
      <c r="AI140">
        <v>110.74451634174299</v>
      </c>
      <c r="AJ140">
        <v>100.480417622818</v>
      </c>
      <c r="AK140">
        <v>81.709073374229305</v>
      </c>
      <c r="AL140">
        <v>61.8536709094465</v>
      </c>
      <c r="AM140">
        <v>48.769131115322899</v>
      </c>
      <c r="AN140">
        <v>38.552971024453598</v>
      </c>
      <c r="AO140">
        <v>30.483438943281801</v>
      </c>
      <c r="AP140">
        <v>24.092260485338802</v>
      </c>
      <c r="AQ140">
        <v>17.936309432614902</v>
      </c>
      <c r="AR140">
        <v>16.040325985810298</v>
      </c>
      <c r="AS140">
        <v>12.899710740378699</v>
      </c>
      <c r="AT140">
        <v>10.257309977268701</v>
      </c>
      <c r="AU140">
        <v>7.13229303361131</v>
      </c>
      <c r="AV140">
        <v>5.50057342174859</v>
      </c>
      <c r="AW140">
        <v>4.54683059010899</v>
      </c>
      <c r="AX140">
        <v>3.6664764000570198</v>
      </c>
      <c r="AY140">
        <v>2.9910843827081699</v>
      </c>
      <c r="AZ140">
        <v>2.53368198846802</v>
      </c>
      <c r="BA140">
        <v>2.05191941884756</v>
      </c>
      <c r="BB140">
        <v>1.6786195701018201</v>
      </c>
      <c r="BC140">
        <v>1.3338715316860501</v>
      </c>
      <c r="BD140">
        <v>1.0777676671131</v>
      </c>
    </row>
    <row r="141" spans="1:56" hidden="1" x14ac:dyDescent="0.25">
      <c r="A141" t="s">
        <v>5</v>
      </c>
      <c r="B141" t="s">
        <v>93</v>
      </c>
      <c r="C141" t="str">
        <f>VLOOKUP(B141,'[1]Distribution calcs'!$H:$I,2,FALSE)</f>
        <v>Road Trans</v>
      </c>
      <c r="D141" t="s">
        <v>95</v>
      </c>
      <c r="E141" t="s">
        <v>72</v>
      </c>
      <c r="F141" t="s">
        <v>6</v>
      </c>
      <c r="G141">
        <f>VLOOKUP(E141,[1]naei_ukdata_20210113102859!$E:$H,4,FALSE)</f>
        <v>-949</v>
      </c>
      <c r="H141">
        <v>2.0719040967006901</v>
      </c>
      <c r="I141">
        <v>2.2330657944031902</v>
      </c>
      <c r="J141">
        <v>2.4303226440907602</v>
      </c>
      <c r="K141">
        <v>2.5892536664188599</v>
      </c>
      <c r="L141">
        <v>2.73299026193911</v>
      </c>
      <c r="M141">
        <v>2.61805677659442</v>
      </c>
      <c r="N141">
        <v>2.6581031597551101</v>
      </c>
      <c r="O141">
        <v>2.8002264164625301</v>
      </c>
      <c r="P141">
        <v>2.9546365775235399</v>
      </c>
      <c r="Q141">
        <v>3.0038449230592601</v>
      </c>
      <c r="R141">
        <v>3.0979992574305601</v>
      </c>
      <c r="S141">
        <v>3.1916785166402901</v>
      </c>
      <c r="T141">
        <v>3.2349166932674098</v>
      </c>
      <c r="U141">
        <v>2.9866789987812301</v>
      </c>
      <c r="V141">
        <v>3.09082073329213</v>
      </c>
      <c r="W141">
        <v>3.1128201072413901</v>
      </c>
      <c r="X141">
        <v>3.2519098256613601</v>
      </c>
      <c r="Y141">
        <v>3.43465169078048</v>
      </c>
      <c r="Z141">
        <v>4.4085376865690504</v>
      </c>
      <c r="AA141">
        <v>6.44404894446021</v>
      </c>
      <c r="AB141">
        <v>6.7360056284871597</v>
      </c>
      <c r="AC141">
        <v>8.0609590921617897</v>
      </c>
      <c r="AD141">
        <v>8.5837770596076108</v>
      </c>
      <c r="AE141">
        <v>9.1451511978030897</v>
      </c>
      <c r="AF141">
        <v>9.7971901274063296</v>
      </c>
      <c r="AG141">
        <v>9.7639652345558492</v>
      </c>
      <c r="AH141">
        <v>9.5210733937226397</v>
      </c>
      <c r="AI141">
        <v>9.5591971973146102</v>
      </c>
      <c r="AJ141">
        <v>9.4154794143056098</v>
      </c>
      <c r="AK141">
        <v>9.6932537831813708</v>
      </c>
      <c r="AL141">
        <v>8.6546769947030295</v>
      </c>
      <c r="AM141">
        <v>8.5639129751653797</v>
      </c>
      <c r="AN141">
        <v>8.4421789458068499</v>
      </c>
      <c r="AO141">
        <v>8.6098337827406404</v>
      </c>
      <c r="AP141">
        <v>8.6850262460508194</v>
      </c>
      <c r="AQ141">
        <v>8.5664844894212102</v>
      </c>
      <c r="AR141">
        <v>8.2886577244270292</v>
      </c>
      <c r="AS141">
        <v>8.0076230351457998</v>
      </c>
      <c r="AT141">
        <v>7.7040434048706103</v>
      </c>
      <c r="AU141">
        <v>7.36312132383771</v>
      </c>
      <c r="AV141">
        <v>7.3822859981172</v>
      </c>
      <c r="AW141">
        <v>6.9171356904110599</v>
      </c>
      <c r="AX141">
        <v>5.9831838379768403</v>
      </c>
      <c r="AY141">
        <v>5.1121848896837996</v>
      </c>
      <c r="AZ141">
        <v>4.6727032526038697</v>
      </c>
      <c r="BA141">
        <v>4.0391828752796703</v>
      </c>
      <c r="BB141">
        <v>3.45488656588768</v>
      </c>
      <c r="BC141">
        <v>2.8651524709137801</v>
      </c>
      <c r="BD141">
        <v>2.2526825704446001</v>
      </c>
    </row>
    <row r="142" spans="1:56" hidden="1" x14ac:dyDescent="0.25">
      <c r="A142" t="s">
        <v>5</v>
      </c>
      <c r="B142" t="s">
        <v>93</v>
      </c>
      <c r="C142" t="str">
        <f>VLOOKUP(B142,'[1]Distribution calcs'!$H:$I,2,FALSE)</f>
        <v>Road Trans</v>
      </c>
      <c r="D142" t="s">
        <v>96</v>
      </c>
      <c r="E142" t="s">
        <v>38</v>
      </c>
      <c r="F142" t="s">
        <v>6</v>
      </c>
      <c r="G142">
        <f>VLOOKUP(E142,[1]naei_ukdata_20210113102859!$E:$H,4,FALSE)</f>
        <v>-949</v>
      </c>
      <c r="H142">
        <v>18.580771866909799</v>
      </c>
      <c r="I142">
        <v>19.296943190667701</v>
      </c>
      <c r="J142">
        <v>19.9439200401523</v>
      </c>
      <c r="K142">
        <v>20.664367684022999</v>
      </c>
      <c r="L142">
        <v>22.4250038589634</v>
      </c>
      <c r="M142">
        <v>23.804369345897499</v>
      </c>
      <c r="N142">
        <v>26.415428969094901</v>
      </c>
      <c r="O142">
        <v>27.134495026130399</v>
      </c>
      <c r="P142">
        <v>28.507672786092598</v>
      </c>
      <c r="Q142">
        <v>28.8069889796169</v>
      </c>
      <c r="R142">
        <v>29.827902568661401</v>
      </c>
      <c r="S142">
        <v>29.1667122217236</v>
      </c>
      <c r="T142">
        <v>30.4246434683687</v>
      </c>
      <c r="U142">
        <v>33.637146370217202</v>
      </c>
      <c r="V142">
        <v>39.212099018343999</v>
      </c>
      <c r="W142">
        <v>42.352278806281397</v>
      </c>
      <c r="X142">
        <v>46.390062924420199</v>
      </c>
      <c r="Y142">
        <v>60.158893345060399</v>
      </c>
      <c r="Z142">
        <v>64.047101642481707</v>
      </c>
      <c r="AA142">
        <v>76.397115382039203</v>
      </c>
      <c r="AB142">
        <v>76.085721704755599</v>
      </c>
      <c r="AC142">
        <v>69.940294742481399</v>
      </c>
      <c r="AD142">
        <v>67.137122894962303</v>
      </c>
      <c r="AE142">
        <v>68.4626611295255</v>
      </c>
      <c r="AF142">
        <v>65.185203809615899</v>
      </c>
      <c r="AG142">
        <v>60.851603067097599</v>
      </c>
      <c r="AH142">
        <v>57.488534101727701</v>
      </c>
      <c r="AI142">
        <v>53.001433366792703</v>
      </c>
      <c r="AJ142">
        <v>48.677067074746098</v>
      </c>
      <c r="AK142">
        <v>38.320341685465102</v>
      </c>
      <c r="AL142">
        <v>29.871396836793298</v>
      </c>
      <c r="AM142">
        <v>23.4066494113777</v>
      </c>
      <c r="AN142">
        <v>18.174163575197898</v>
      </c>
      <c r="AO142">
        <v>13.8728386972649</v>
      </c>
      <c r="AP142">
        <v>11.154367138505799</v>
      </c>
      <c r="AQ142">
        <v>8.2925555729720095</v>
      </c>
      <c r="AR142">
        <v>7.5869422483884996</v>
      </c>
      <c r="AS142">
        <v>6.0786385953251303</v>
      </c>
      <c r="AT142">
        <v>4.7759567322080203</v>
      </c>
      <c r="AU142">
        <v>3.2738956216395398</v>
      </c>
      <c r="AV142">
        <v>2.4177127042615099</v>
      </c>
      <c r="AW142">
        <v>2.0319766320723098</v>
      </c>
      <c r="AX142">
        <v>1.7297538870887601</v>
      </c>
      <c r="AY142">
        <v>1.49100404095195</v>
      </c>
      <c r="AZ142">
        <v>1.3059393515209099</v>
      </c>
      <c r="BA142">
        <v>1.1562823016616299</v>
      </c>
      <c r="BB142">
        <v>1.0346075976867899</v>
      </c>
      <c r="BC142">
        <v>0.94747033705286798</v>
      </c>
      <c r="BD142">
        <v>0.89591731048907497</v>
      </c>
    </row>
    <row r="143" spans="1:56" hidden="1" x14ac:dyDescent="0.25">
      <c r="A143" t="s">
        <v>5</v>
      </c>
      <c r="B143" t="s">
        <v>93</v>
      </c>
      <c r="C143" t="str">
        <f>VLOOKUP(B143,'[1]Distribution calcs'!$H:$I,2,FALSE)</f>
        <v>Road Trans</v>
      </c>
      <c r="D143" t="s">
        <v>96</v>
      </c>
      <c r="E143" t="s">
        <v>72</v>
      </c>
      <c r="F143" t="s">
        <v>6</v>
      </c>
      <c r="G143">
        <f>VLOOKUP(E143,[1]naei_ukdata_20210113102859!$E:$H,4,FALSE)</f>
        <v>-949</v>
      </c>
      <c r="H143">
        <v>0.26335764684950003</v>
      </c>
      <c r="I143">
        <v>0.28384274065165599</v>
      </c>
      <c r="J143">
        <v>0.30891585984409697</v>
      </c>
      <c r="K143">
        <v>0.32911742177981801</v>
      </c>
      <c r="L143">
        <v>0.37045007963926202</v>
      </c>
      <c r="M143">
        <v>0.38437213064384201</v>
      </c>
      <c r="N143">
        <v>0.42200773478630499</v>
      </c>
      <c r="O143">
        <v>0.45336604691691901</v>
      </c>
      <c r="P143">
        <v>0.49404395929375799</v>
      </c>
      <c r="Q143">
        <v>0.51371585423944099</v>
      </c>
      <c r="R143">
        <v>0.538232647447898</v>
      </c>
      <c r="S143">
        <v>0.54255526959312905</v>
      </c>
      <c r="T143">
        <v>0.57770178113999804</v>
      </c>
      <c r="U143">
        <v>0.62814923458241201</v>
      </c>
      <c r="V143">
        <v>0.71954392678476198</v>
      </c>
      <c r="W143">
        <v>0.77478674239515999</v>
      </c>
      <c r="X143">
        <v>0.83637702267997605</v>
      </c>
      <c r="Y143">
        <v>1.0826258764296699</v>
      </c>
      <c r="Z143">
        <v>1.3780713496278001</v>
      </c>
      <c r="AA143">
        <v>2.06904400931281</v>
      </c>
      <c r="AB143">
        <v>2.56414036747897</v>
      </c>
      <c r="AC143">
        <v>2.8946708911163199</v>
      </c>
      <c r="AD143">
        <v>3.2550762132446001</v>
      </c>
      <c r="AE143">
        <v>3.9343410967307002</v>
      </c>
      <c r="AF143">
        <v>4.3570145523908099</v>
      </c>
      <c r="AG143">
        <v>4.7854274778615604</v>
      </c>
      <c r="AH143">
        <v>5.1790765711796798</v>
      </c>
      <c r="AI143">
        <v>5.5774998966473897</v>
      </c>
      <c r="AJ143">
        <v>5.7609815009619298</v>
      </c>
      <c r="AK143">
        <v>5.91784751903739</v>
      </c>
      <c r="AL143">
        <v>5.5942413189765299</v>
      </c>
      <c r="AM143">
        <v>5.8240061225517303</v>
      </c>
      <c r="AN143">
        <v>5.84055490236537</v>
      </c>
      <c r="AO143">
        <v>5.9682015195057199</v>
      </c>
      <c r="AP143">
        <v>6.3370389850715201</v>
      </c>
      <c r="AQ143">
        <v>6.4287587313474202</v>
      </c>
      <c r="AR143">
        <v>6.5066131651752599</v>
      </c>
      <c r="AS143">
        <v>6.4452524703486</v>
      </c>
      <c r="AT143">
        <v>6.1339264880346596</v>
      </c>
      <c r="AU143">
        <v>6.0170905623062199</v>
      </c>
      <c r="AV143">
        <v>5.9481736892418704</v>
      </c>
      <c r="AW143">
        <v>5.5194001647733399</v>
      </c>
      <c r="AX143">
        <v>4.7413770943508</v>
      </c>
      <c r="AY143">
        <v>3.9352571752449199</v>
      </c>
      <c r="AZ143">
        <v>3.3758789874289201</v>
      </c>
      <c r="BA143">
        <v>2.8434429974117101</v>
      </c>
      <c r="BB143">
        <v>2.31641978735539</v>
      </c>
      <c r="BC143">
        <v>1.8707576680340099</v>
      </c>
      <c r="BD143">
        <v>1.5052895273265601</v>
      </c>
    </row>
    <row r="144" spans="1:56" hidden="1" x14ac:dyDescent="0.25">
      <c r="A144" t="s">
        <v>5</v>
      </c>
      <c r="B144" t="s">
        <v>93</v>
      </c>
      <c r="C144" t="str">
        <f>VLOOKUP(B144,'[1]Distribution calcs'!$H:$I,2,FALSE)</f>
        <v>Road Trans</v>
      </c>
      <c r="D144" t="s">
        <v>97</v>
      </c>
      <c r="E144" t="s">
        <v>38</v>
      </c>
      <c r="F144" t="s">
        <v>6</v>
      </c>
      <c r="G144">
        <f>VLOOKUP(E144,[1]naei_ukdata_20210113102859!$E:$H,4,FALSE)</f>
        <v>-949</v>
      </c>
      <c r="H144">
        <v>164.80958939558701</v>
      </c>
      <c r="I144">
        <v>168.83359236263499</v>
      </c>
      <c r="J144">
        <v>179.556059499714</v>
      </c>
      <c r="K144">
        <v>182.758919728443</v>
      </c>
      <c r="L144">
        <v>182.581079273905</v>
      </c>
      <c r="M144">
        <v>178.11363761950901</v>
      </c>
      <c r="N144">
        <v>182.89394128037699</v>
      </c>
      <c r="O144">
        <v>189.28675363770299</v>
      </c>
      <c r="P144">
        <v>193.75628474434399</v>
      </c>
      <c r="Q144">
        <v>199.843618278957</v>
      </c>
      <c r="R144">
        <v>196.58996818643899</v>
      </c>
      <c r="S144">
        <v>199.742914268319</v>
      </c>
      <c r="T144">
        <v>190.12670507093199</v>
      </c>
      <c r="U144">
        <v>186.79578574174599</v>
      </c>
      <c r="V144">
        <v>202.29804948646199</v>
      </c>
      <c r="W144">
        <v>220.081243245747</v>
      </c>
      <c r="X144">
        <v>234.48938797879501</v>
      </c>
      <c r="Y144">
        <v>251.966653901554</v>
      </c>
      <c r="Z144">
        <v>254.12564819369399</v>
      </c>
      <c r="AA144">
        <v>283.74535791104103</v>
      </c>
      <c r="AB144">
        <v>242.638202664658</v>
      </c>
      <c r="AC144">
        <v>253.86962257517399</v>
      </c>
      <c r="AD144">
        <v>228.872105564733</v>
      </c>
      <c r="AE144">
        <v>217.64553465973199</v>
      </c>
      <c r="AF144">
        <v>196.79625929677499</v>
      </c>
      <c r="AG144">
        <v>176.08482062713199</v>
      </c>
      <c r="AH144">
        <v>176.19439759512301</v>
      </c>
      <c r="AI144">
        <v>147.11482270675199</v>
      </c>
      <c r="AJ144">
        <v>137.33066504354801</v>
      </c>
      <c r="AK144">
        <v>109.055960364421</v>
      </c>
      <c r="AL144">
        <v>85.835913395480901</v>
      </c>
      <c r="AM144">
        <v>72.177334226939806</v>
      </c>
      <c r="AN144">
        <v>54.9510600665174</v>
      </c>
      <c r="AO144">
        <v>44.328781406970599</v>
      </c>
      <c r="AP144">
        <v>35.844491038911599</v>
      </c>
      <c r="AQ144">
        <v>27.351239097305498</v>
      </c>
      <c r="AR144">
        <v>24.4539549312486</v>
      </c>
      <c r="AS144">
        <v>20.433061390200301</v>
      </c>
      <c r="AT144">
        <v>16.9998173104978</v>
      </c>
      <c r="AU144">
        <v>12.164642654104201</v>
      </c>
      <c r="AV144">
        <v>9.8550654709744396</v>
      </c>
      <c r="AW144">
        <v>7.1291262345881101</v>
      </c>
      <c r="AX144">
        <v>6.1725267708373401</v>
      </c>
      <c r="AY144">
        <v>5.0359082865029903</v>
      </c>
      <c r="AZ144">
        <v>3.7059054515892602</v>
      </c>
      <c r="BA144">
        <v>3.10008212233604</v>
      </c>
      <c r="BB144">
        <v>2.3521021582885799</v>
      </c>
      <c r="BC144">
        <v>1.8001528333032799</v>
      </c>
      <c r="BD144">
        <v>1.4124186933696601</v>
      </c>
    </row>
    <row r="145" spans="1:56" hidden="1" x14ac:dyDescent="0.25">
      <c r="A145" t="s">
        <v>5</v>
      </c>
      <c r="B145" t="s">
        <v>93</v>
      </c>
      <c r="C145" t="str">
        <f>VLOOKUP(B145,'[1]Distribution calcs'!$H:$I,2,FALSE)</f>
        <v>Road Trans</v>
      </c>
      <c r="D145" t="s">
        <v>97</v>
      </c>
      <c r="E145" t="s">
        <v>72</v>
      </c>
      <c r="F145" t="s">
        <v>6</v>
      </c>
      <c r="G145">
        <f>VLOOKUP(E145,[1]naei_ukdata_20210113102859!$E:$H,4,FALSE)</f>
        <v>-949</v>
      </c>
      <c r="H145">
        <v>0.86719444710930305</v>
      </c>
      <c r="I145">
        <v>0.92193429854349096</v>
      </c>
      <c r="J145">
        <v>1.0324798508861599</v>
      </c>
      <c r="K145">
        <v>1.0805855895547301</v>
      </c>
      <c r="L145">
        <v>1.1147893434090499</v>
      </c>
      <c r="M145">
        <v>1.0643785029128601</v>
      </c>
      <c r="N145">
        <v>1.0783009563247901</v>
      </c>
      <c r="O145">
        <v>1.1657774513302299</v>
      </c>
      <c r="P145">
        <v>1.2358903392565499</v>
      </c>
      <c r="Q145">
        <v>1.3095910248187299</v>
      </c>
      <c r="R145">
        <v>1.3070178306765099</v>
      </c>
      <c r="S145">
        <v>1.3710984661727701</v>
      </c>
      <c r="T145">
        <v>1.3285868179912399</v>
      </c>
      <c r="U145">
        <v>1.29792772691723</v>
      </c>
      <c r="V145">
        <v>1.37870420303681</v>
      </c>
      <c r="W145">
        <v>1.4980398296103901</v>
      </c>
      <c r="X145">
        <v>1.56951731476325</v>
      </c>
      <c r="Y145">
        <v>1.6822477041955</v>
      </c>
      <c r="Z145">
        <v>2.02372409281974</v>
      </c>
      <c r="AA145">
        <v>2.8423456154789899</v>
      </c>
      <c r="AB145">
        <v>3.1022058029125001</v>
      </c>
      <c r="AC145">
        <v>3.9774375114388998</v>
      </c>
      <c r="AD145">
        <v>4.2107761203912304</v>
      </c>
      <c r="AE145">
        <v>4.7365948848421198</v>
      </c>
      <c r="AF145">
        <v>4.8856640121909196</v>
      </c>
      <c r="AG145">
        <v>4.9396842624069004</v>
      </c>
      <c r="AH145">
        <v>5.4722225639917701</v>
      </c>
      <c r="AI145">
        <v>5.1455888088364796</v>
      </c>
      <c r="AJ145">
        <v>5.2513587360037599</v>
      </c>
      <c r="AK145">
        <v>5.2854542916094696</v>
      </c>
      <c r="AL145">
        <v>4.9088390424641197</v>
      </c>
      <c r="AM145">
        <v>5.1322202523679401</v>
      </c>
      <c r="AN145">
        <v>4.8240150802753803</v>
      </c>
      <c r="AO145">
        <v>4.9697102249462102</v>
      </c>
      <c r="AP145">
        <v>5.0297954865086698</v>
      </c>
      <c r="AQ145">
        <v>5.04442744653125</v>
      </c>
      <c r="AR145">
        <v>4.8677517171373097</v>
      </c>
      <c r="AS145">
        <v>4.8802813202483</v>
      </c>
      <c r="AT145">
        <v>4.8916584045606299</v>
      </c>
      <c r="AU145">
        <v>4.7158190640513</v>
      </c>
      <c r="AV145">
        <v>5.1461805037739303</v>
      </c>
      <c r="AW145">
        <v>4.1590663195594804</v>
      </c>
      <c r="AX145">
        <v>3.8448417236761099</v>
      </c>
      <c r="AY145">
        <v>3.3474124012000299</v>
      </c>
      <c r="AZ145">
        <v>2.7104748903025402</v>
      </c>
      <c r="BA145">
        <v>2.4509418803064</v>
      </c>
      <c r="BB145">
        <v>2.1033116353403498</v>
      </c>
      <c r="BC145">
        <v>1.7177370941497401</v>
      </c>
      <c r="BD145">
        <v>1.37318720187609</v>
      </c>
    </row>
    <row r="146" spans="1:56" hidden="1" x14ac:dyDescent="0.25">
      <c r="A146" t="s">
        <v>5</v>
      </c>
      <c r="B146" t="s">
        <v>98</v>
      </c>
      <c r="C146" t="str">
        <f>VLOOKUP(B146,'[1]Distribution calcs'!$H:$I,2,FALSE)</f>
        <v>Road Trans</v>
      </c>
      <c r="D146" t="s">
        <v>99</v>
      </c>
      <c r="E146" t="s">
        <v>72</v>
      </c>
      <c r="F146" t="s">
        <v>6</v>
      </c>
      <c r="G146">
        <f>VLOOKUP(E146,[1]naei_ukdata_20210113102859!$E:$H,4,FALSE)</f>
        <v>-949</v>
      </c>
      <c r="H146">
        <v>2.6096641372434202</v>
      </c>
      <c r="I146">
        <v>2.6096641318657898</v>
      </c>
      <c r="J146">
        <v>2.6096641318657898</v>
      </c>
      <c r="K146">
        <v>2.5838258711811699</v>
      </c>
      <c r="L146">
        <v>2.6605731760984201</v>
      </c>
      <c r="M146">
        <v>2.6861556101745698</v>
      </c>
      <c r="N146">
        <v>2.6861556101745698</v>
      </c>
      <c r="O146">
        <v>2.5838258711811699</v>
      </c>
      <c r="P146">
        <v>2.6605731760984299</v>
      </c>
      <c r="Q146">
        <v>2.6349907420222798</v>
      </c>
      <c r="R146">
        <v>2.6861556128633901</v>
      </c>
      <c r="S146">
        <v>2.60940830525732</v>
      </c>
      <c r="T146">
        <v>2.58382586142337</v>
      </c>
      <c r="U146">
        <v>2.6605731929252099</v>
      </c>
      <c r="V146">
        <v>2.73732052442706</v>
      </c>
      <c r="W146">
        <v>2.6861556367591599</v>
      </c>
      <c r="X146">
        <v>2.76290296826101</v>
      </c>
      <c r="Y146">
        <v>3.1210569409836602</v>
      </c>
      <c r="Z146">
        <v>3.32571649165524</v>
      </c>
      <c r="AA146">
        <v>3.6274434005957401</v>
      </c>
      <c r="AB146">
        <v>4.16965522218318</v>
      </c>
      <c r="AC146">
        <v>3.7847626693863599</v>
      </c>
      <c r="AD146">
        <v>3.4731596157612699</v>
      </c>
      <c r="AE146">
        <v>3.4982792309454802</v>
      </c>
      <c r="AF146">
        <v>3.2925790516429201</v>
      </c>
      <c r="AG146">
        <v>3.2552086168057301</v>
      </c>
      <c r="AH146">
        <v>3.0821576649036602</v>
      </c>
      <c r="AI146">
        <v>2.8079240312795699</v>
      </c>
      <c r="AJ146">
        <v>2.4555045535188298</v>
      </c>
      <c r="AK146">
        <v>2.3140434928903701</v>
      </c>
      <c r="AL146">
        <v>2.1191226918131001</v>
      </c>
      <c r="AM146">
        <v>1.9220209054080699</v>
      </c>
      <c r="AN146">
        <v>1.95531206066031</v>
      </c>
      <c r="AO146">
        <v>1.89565888851645</v>
      </c>
      <c r="AP146">
        <v>1.6925513015985401</v>
      </c>
      <c r="AQ146">
        <v>1.58188130730443</v>
      </c>
      <c r="AR146">
        <v>1.62734718192223</v>
      </c>
      <c r="AS146">
        <v>1.61664919434233</v>
      </c>
      <c r="AT146">
        <v>1.4510644825021899</v>
      </c>
      <c r="AU146">
        <v>1.45492083012283</v>
      </c>
      <c r="AV146">
        <v>1.42266788465951</v>
      </c>
      <c r="AW146">
        <v>1.2977849095609399</v>
      </c>
      <c r="AX146">
        <v>1.21537027730569</v>
      </c>
      <c r="AY146">
        <v>1.23081545949452</v>
      </c>
      <c r="AZ146">
        <v>1.14090407087668</v>
      </c>
      <c r="BA146">
        <v>0.97296136295194702</v>
      </c>
      <c r="BB146">
        <v>0.79250649238331095</v>
      </c>
      <c r="BC146">
        <v>0.70255429164017102</v>
      </c>
      <c r="BD146">
        <v>0.57811552641588104</v>
      </c>
    </row>
    <row r="147" spans="1:56" hidden="1" x14ac:dyDescent="0.25">
      <c r="A147" t="s">
        <v>5</v>
      </c>
      <c r="B147" t="s">
        <v>98</v>
      </c>
      <c r="C147" t="str">
        <f>VLOOKUP(B147,'[1]Distribution calcs'!$H:$I,2,FALSE)</f>
        <v>Road Trans</v>
      </c>
      <c r="D147" t="s">
        <v>100</v>
      </c>
      <c r="E147" t="s">
        <v>72</v>
      </c>
      <c r="F147" t="s">
        <v>6</v>
      </c>
      <c r="G147">
        <f>VLOOKUP(E147,[1]naei_ukdata_20210113102859!$E:$H,4,FALSE)</f>
        <v>-949</v>
      </c>
      <c r="H147">
        <v>3.4916789768469698</v>
      </c>
      <c r="I147">
        <v>3.6067892635601102</v>
      </c>
      <c r="J147">
        <v>3.68352946065714</v>
      </c>
      <c r="K147">
        <v>3.8370098548511899</v>
      </c>
      <c r="L147">
        <v>4.0532391394892002</v>
      </c>
      <c r="M147">
        <v>3.9006067032741201</v>
      </c>
      <c r="N147">
        <v>4.0489993495943297</v>
      </c>
      <c r="O147">
        <v>4.3881825411753903</v>
      </c>
      <c r="P147">
        <v>4.8545594296183303</v>
      </c>
      <c r="Q147">
        <v>5.2785384191398501</v>
      </c>
      <c r="R147">
        <v>5.3209363126212601</v>
      </c>
      <c r="S147">
        <v>5.3209363940210599</v>
      </c>
      <c r="T147">
        <v>5.6389205798690902</v>
      </c>
      <c r="U147">
        <v>5.7237163627618903</v>
      </c>
      <c r="V147">
        <v>5.99930265716353</v>
      </c>
      <c r="W147">
        <v>6.0628994943331298</v>
      </c>
      <c r="X147">
        <v>6.3596849379574198</v>
      </c>
      <c r="Y147">
        <v>6.9956533096534796</v>
      </c>
      <c r="Z147">
        <v>7.7164176677418004</v>
      </c>
      <c r="AA147">
        <v>9.0411737134146399</v>
      </c>
      <c r="AB147">
        <v>8.8748739968077501</v>
      </c>
      <c r="AC147">
        <v>9.0449485052194092</v>
      </c>
      <c r="AD147">
        <v>8.9315415803772709</v>
      </c>
      <c r="AE147">
        <v>8.6991131151681707</v>
      </c>
      <c r="AF147">
        <v>8.7552448157193297</v>
      </c>
      <c r="AG147">
        <v>8.8441436300537095</v>
      </c>
      <c r="AH147">
        <v>8.8799384436250506</v>
      </c>
      <c r="AI147">
        <v>8.8964171074618097</v>
      </c>
      <c r="AJ147">
        <v>8.9702148575385898</v>
      </c>
      <c r="AK147">
        <v>8.8480280972683705</v>
      </c>
      <c r="AL147">
        <v>8.7982233975625697</v>
      </c>
      <c r="AM147">
        <v>8.6750213005211698</v>
      </c>
      <c r="AN147">
        <v>8.8494536792243998</v>
      </c>
      <c r="AO147">
        <v>8.8690665330505407</v>
      </c>
      <c r="AP147">
        <v>8.9768149082545392</v>
      </c>
      <c r="AQ147">
        <v>8.9276428363074203</v>
      </c>
      <c r="AR147">
        <v>8.9664726173605906</v>
      </c>
      <c r="AS147">
        <v>8.4946188493884094</v>
      </c>
      <c r="AT147">
        <v>7.4729022949397903</v>
      </c>
      <c r="AU147">
        <v>6.7209493773643096</v>
      </c>
      <c r="AV147">
        <v>6.6031050964659004</v>
      </c>
      <c r="AW147">
        <v>6.3746330871430903</v>
      </c>
      <c r="AX147">
        <v>6.1685148615560497</v>
      </c>
      <c r="AY147">
        <v>5.59632562252051</v>
      </c>
      <c r="AZ147">
        <v>4.5702751509935</v>
      </c>
      <c r="BA147">
        <v>3.6422888935993498</v>
      </c>
      <c r="BB147">
        <v>2.8375050362237602</v>
      </c>
      <c r="BC147">
        <v>2.2284033046284</v>
      </c>
      <c r="BD147">
        <v>1.83486125441089</v>
      </c>
    </row>
    <row r="148" spans="1:56" hidden="1" x14ac:dyDescent="0.25">
      <c r="A148" t="s">
        <v>5</v>
      </c>
      <c r="B148" t="s">
        <v>98</v>
      </c>
      <c r="C148" t="str">
        <f>VLOOKUP(B148,'[1]Distribution calcs'!$H:$I,2,FALSE)</f>
        <v>Road Trans</v>
      </c>
      <c r="D148" t="s">
        <v>101</v>
      </c>
      <c r="E148" t="s">
        <v>72</v>
      </c>
      <c r="F148" t="s">
        <v>6</v>
      </c>
      <c r="G148">
        <f>VLOOKUP(E148,[1]naei_ukdata_20210113102859!$E:$H,4,FALSE)</f>
        <v>-949</v>
      </c>
      <c r="H148">
        <v>14.6451286221406</v>
      </c>
      <c r="I148">
        <v>15.1279350599008</v>
      </c>
      <c r="J148">
        <v>15.4498060186221</v>
      </c>
      <c r="K148">
        <v>16.093547936064699</v>
      </c>
      <c r="L148">
        <v>14.9164198584554</v>
      </c>
      <c r="M148">
        <v>14.6037452128404</v>
      </c>
      <c r="N148">
        <v>15.2842723827083</v>
      </c>
      <c r="O148">
        <v>14.291070567227701</v>
      </c>
      <c r="P148">
        <v>14.6405304652657</v>
      </c>
      <c r="Q148">
        <v>14.8428493540004</v>
      </c>
      <c r="R148">
        <v>14.511782076182399</v>
      </c>
      <c r="S148">
        <v>14.015181213999201</v>
      </c>
      <c r="T148">
        <v>13.6841139157273</v>
      </c>
      <c r="U148">
        <v>14.0335737469868</v>
      </c>
      <c r="V148">
        <v>14.438211518108201</v>
      </c>
      <c r="W148">
        <v>14.658923107106</v>
      </c>
      <c r="X148">
        <v>15.0083829383655</v>
      </c>
      <c r="Y148">
        <v>15.615339595047599</v>
      </c>
      <c r="Z148">
        <v>16.038370069606199</v>
      </c>
      <c r="AA148">
        <v>12.608593904877599</v>
      </c>
      <c r="AB148">
        <v>12.041632375950201</v>
      </c>
      <c r="AC148">
        <v>11.9450808596371</v>
      </c>
      <c r="AD148">
        <v>11.6777859017584</v>
      </c>
      <c r="AE148">
        <v>11.091531831795599</v>
      </c>
      <c r="AF148">
        <v>10.704128858140701</v>
      </c>
      <c r="AG148">
        <v>10.2443952645427</v>
      </c>
      <c r="AH148">
        <v>9.5867429485216498</v>
      </c>
      <c r="AI148">
        <v>9.1056704213145405</v>
      </c>
      <c r="AJ148">
        <v>8.6815687409481299</v>
      </c>
      <c r="AK148">
        <v>8.2393137399954401</v>
      </c>
      <c r="AL148">
        <v>7.8579837121740796</v>
      </c>
      <c r="AM148">
        <v>7.4874707384685397</v>
      </c>
      <c r="AN148">
        <v>7.4966553750018097</v>
      </c>
      <c r="AO148">
        <v>7.5075146271469002</v>
      </c>
      <c r="AP148">
        <v>7.4003244997847402</v>
      </c>
      <c r="AQ148">
        <v>7.4759942145191998</v>
      </c>
      <c r="AR148">
        <v>7.4172199430755299</v>
      </c>
      <c r="AS148">
        <v>7.2197448112317497</v>
      </c>
      <c r="AT148">
        <v>6.4969471847078202</v>
      </c>
      <c r="AU148">
        <v>5.80100919152716</v>
      </c>
      <c r="AV148">
        <v>5.7501254905602304</v>
      </c>
      <c r="AW148">
        <v>5.53667736169698</v>
      </c>
      <c r="AX148">
        <v>5.3021864056729404</v>
      </c>
      <c r="AY148">
        <v>4.9722794921339801</v>
      </c>
      <c r="AZ148">
        <v>4.4674651651163098</v>
      </c>
      <c r="BA148">
        <v>3.94259173970321</v>
      </c>
      <c r="BB148">
        <v>3.3756770385450001</v>
      </c>
      <c r="BC148">
        <v>2.81789138778062</v>
      </c>
      <c r="BD148">
        <v>2.2582427263996898</v>
      </c>
    </row>
    <row r="149" spans="1:56" hidden="1" x14ac:dyDescent="0.25">
      <c r="A149" t="s">
        <v>5</v>
      </c>
      <c r="B149" t="s">
        <v>98</v>
      </c>
      <c r="C149" t="str">
        <f>VLOOKUP(B149,'[1]Distribution calcs'!$H:$I,2,FALSE)</f>
        <v>Road Trans</v>
      </c>
      <c r="D149" t="s">
        <v>102</v>
      </c>
      <c r="E149" t="s">
        <v>72</v>
      </c>
      <c r="F149" t="s">
        <v>6</v>
      </c>
      <c r="G149">
        <f>VLOOKUP(E149,[1]naei_ukdata_20210113102859!$E:$H,4,FALSE)</f>
        <v>-949</v>
      </c>
      <c r="H149">
        <v>11.345170821835399</v>
      </c>
      <c r="I149">
        <v>11.345170830760599</v>
      </c>
      <c r="J149">
        <v>11.345170830760599</v>
      </c>
      <c r="K149">
        <v>11.232842409544</v>
      </c>
      <c r="L149">
        <v>10.0118812760754</v>
      </c>
      <c r="M149">
        <v>9.6211737128977699</v>
      </c>
      <c r="N149">
        <v>9.9630428306782104</v>
      </c>
      <c r="O149">
        <v>9.6211737128977592</v>
      </c>
      <c r="P149">
        <v>9.8653659398838105</v>
      </c>
      <c r="Q149">
        <v>9.9630428306782193</v>
      </c>
      <c r="R149">
        <v>10.8909732828382</v>
      </c>
      <c r="S149">
        <v>10.8421349763585</v>
      </c>
      <c r="T149">
        <v>10.939811876078201</v>
      </c>
      <c r="U149">
        <v>11.428196377600001</v>
      </c>
      <c r="V149">
        <v>11.721227078220799</v>
      </c>
      <c r="W149">
        <v>10.8421349763585</v>
      </c>
      <c r="X149">
        <v>10.793296525767801</v>
      </c>
      <c r="Y149">
        <v>11.7700655288115</v>
      </c>
      <c r="Z149">
        <v>12.551480252533199</v>
      </c>
      <c r="AA149">
        <v>12.695858422256</v>
      </c>
      <c r="AB149">
        <v>11.4717489431972</v>
      </c>
      <c r="AC149">
        <v>13.2698491707493</v>
      </c>
      <c r="AD149">
        <v>12.864411753191201</v>
      </c>
      <c r="AE149">
        <v>12.9800989542907</v>
      </c>
      <c r="AF149">
        <v>12.3674975268188</v>
      </c>
      <c r="AG149">
        <v>12.355168772586</v>
      </c>
      <c r="AH149">
        <v>11.6435276394837</v>
      </c>
      <c r="AI149">
        <v>10.729686213499299</v>
      </c>
      <c r="AJ149">
        <v>9.7469395542779598</v>
      </c>
      <c r="AK149">
        <v>8.7603465603239901</v>
      </c>
      <c r="AL149">
        <v>7.5109302364944597</v>
      </c>
      <c r="AM149">
        <v>6.8944901089839803</v>
      </c>
      <c r="AN149">
        <v>6.3468253553184901</v>
      </c>
      <c r="AO149">
        <v>6.3571041094045198</v>
      </c>
      <c r="AP149">
        <v>5.8993757377296401</v>
      </c>
      <c r="AQ149">
        <v>5.7227977634339098</v>
      </c>
      <c r="AR149">
        <v>5.5971697771621001</v>
      </c>
      <c r="AS149">
        <v>5.5661291332480296</v>
      </c>
      <c r="AT149">
        <v>4.7384758544693097</v>
      </c>
      <c r="AU149">
        <v>4.83217231806975</v>
      </c>
      <c r="AV149">
        <v>5.0622657911246396</v>
      </c>
      <c r="AW149">
        <v>4.7924691741647099</v>
      </c>
      <c r="AX149">
        <v>4.7027707594356896</v>
      </c>
      <c r="AY149">
        <v>4.7476287408223801</v>
      </c>
      <c r="AZ149">
        <v>4.3999011013546596</v>
      </c>
      <c r="BA149">
        <v>3.81313936716389</v>
      </c>
      <c r="BB149">
        <v>3.2883654584715099</v>
      </c>
      <c r="BC149">
        <v>2.73565989844277</v>
      </c>
      <c r="BD149">
        <v>2.26960820420702</v>
      </c>
    </row>
    <row r="150" spans="1:56" hidden="1" x14ac:dyDescent="0.25">
      <c r="A150" t="s">
        <v>5</v>
      </c>
      <c r="B150" t="s">
        <v>98</v>
      </c>
      <c r="C150" t="str">
        <f>VLOOKUP(B150,'[1]Distribution calcs'!$H:$I,2,FALSE)</f>
        <v>Road Trans</v>
      </c>
      <c r="D150" t="s">
        <v>103</v>
      </c>
      <c r="E150" t="s">
        <v>72</v>
      </c>
      <c r="F150" t="s">
        <v>6</v>
      </c>
      <c r="G150">
        <f>VLOOKUP(E150,[1]naei_ukdata_20210113102859!$E:$H,4,FALSE)</f>
        <v>-949</v>
      </c>
      <c r="H150">
        <v>2.0399500975459399</v>
      </c>
      <c r="I150">
        <v>2.1072011977246898</v>
      </c>
      <c r="J150">
        <v>2.1520352657613802</v>
      </c>
      <c r="K150">
        <v>2.2417034018347799</v>
      </c>
      <c r="L150">
        <v>2.2417034018347701</v>
      </c>
      <c r="M150">
        <v>2.2719966910487499</v>
      </c>
      <c r="N150">
        <v>2.3022899802627399</v>
      </c>
      <c r="O150">
        <v>2.1811168233924798</v>
      </c>
      <c r="P150">
        <v>2.3628765586906999</v>
      </c>
      <c r="Q150">
        <v>2.5446362937093201</v>
      </c>
      <c r="R150">
        <v>2.4234631423291502</v>
      </c>
      <c r="S150">
        <v>2.27199678556287</v>
      </c>
      <c r="T150">
        <v>2.1811166846893402</v>
      </c>
      <c r="U150">
        <v>2.30229005691612</v>
      </c>
      <c r="V150">
        <v>2.24170351420962</v>
      </c>
      <c r="W150">
        <v>2.3022900569161302</v>
      </c>
      <c r="X150">
        <v>2.3022900569161302</v>
      </c>
      <c r="Y150">
        <v>2.42346314232914</v>
      </c>
      <c r="Z150">
        <v>2.8475692280884601</v>
      </c>
      <c r="AA150">
        <v>3.6638337863757502</v>
      </c>
      <c r="AB150">
        <v>3.3023266121883301</v>
      </c>
      <c r="AC150">
        <v>3.23569394511048</v>
      </c>
      <c r="AD150">
        <v>2.8507977182113402</v>
      </c>
      <c r="AE150">
        <v>3.0819462241939002</v>
      </c>
      <c r="AF150">
        <v>3.0895475999316799</v>
      </c>
      <c r="AG150">
        <v>3.0208800509589002</v>
      </c>
      <c r="AH150">
        <v>2.9517790440995002</v>
      </c>
      <c r="AI150">
        <v>2.8466947972123999</v>
      </c>
      <c r="AJ150">
        <v>2.6885226876063202</v>
      </c>
      <c r="AK150">
        <v>2.5313442754189399</v>
      </c>
      <c r="AL150">
        <v>2.413055441329</v>
      </c>
      <c r="AM150">
        <v>2.3431732560337402</v>
      </c>
      <c r="AN150">
        <v>2.4005371699690699</v>
      </c>
      <c r="AO150">
        <v>2.4976473479904202</v>
      </c>
      <c r="AP150">
        <v>2.5820117167720098</v>
      </c>
      <c r="AQ150">
        <v>2.4858420997403901</v>
      </c>
      <c r="AR150">
        <v>2.3943474024318698</v>
      </c>
      <c r="AS150">
        <v>2.12667199402039</v>
      </c>
      <c r="AT150">
        <v>1.84850221548769</v>
      </c>
      <c r="AU150">
        <v>1.6920452545434399</v>
      </c>
      <c r="AV150">
        <v>1.62917065446695</v>
      </c>
      <c r="AW150">
        <v>1.63258522622311</v>
      </c>
      <c r="AX150">
        <v>1.51823215599422</v>
      </c>
      <c r="AY150">
        <v>1.3658138794132599</v>
      </c>
      <c r="AZ150">
        <v>1.1713384768138799</v>
      </c>
      <c r="BA150">
        <v>0.96908353233954903</v>
      </c>
      <c r="BB150">
        <v>0.73513875524205397</v>
      </c>
      <c r="BC150">
        <v>0.56392132185577903</v>
      </c>
      <c r="BD150">
        <v>0.47444534829650697</v>
      </c>
    </row>
    <row r="151" spans="1:56" hidden="1" x14ac:dyDescent="0.25">
      <c r="A151" t="s">
        <v>5</v>
      </c>
      <c r="B151" t="s">
        <v>98</v>
      </c>
      <c r="C151" t="str">
        <f>VLOOKUP(B151,'[1]Distribution calcs'!$H:$I,2,FALSE)</f>
        <v>Road Trans</v>
      </c>
      <c r="D151" t="s">
        <v>104</v>
      </c>
      <c r="E151" t="s">
        <v>72</v>
      </c>
      <c r="F151" t="s">
        <v>6</v>
      </c>
      <c r="G151">
        <f>VLOOKUP(E151,[1]naei_ukdata_20210113102859!$E:$H,4,FALSE)</f>
        <v>-949</v>
      </c>
      <c r="H151">
        <v>14.7280682762926</v>
      </c>
      <c r="I151">
        <v>15.213608984058199</v>
      </c>
      <c r="J151">
        <v>15.5373027922296</v>
      </c>
      <c r="K151">
        <v>16.1846904085725</v>
      </c>
      <c r="L151">
        <v>16.1846904085725</v>
      </c>
      <c r="M151">
        <v>16.130831205881702</v>
      </c>
      <c r="N151">
        <v>16.696352834134601</v>
      </c>
      <c r="O151">
        <v>16.3731976179814</v>
      </c>
      <c r="P151">
        <v>16.723282435480002</v>
      </c>
      <c r="Q151">
        <v>16.5347752256089</v>
      </c>
      <c r="R151">
        <v>16.507845614076899</v>
      </c>
      <c r="S151">
        <v>15.5114505036731</v>
      </c>
      <c r="T151">
        <v>14.2726886378282</v>
      </c>
      <c r="U151">
        <v>14.0033927041141</v>
      </c>
      <c r="V151">
        <v>14.326547928345599</v>
      </c>
      <c r="W151">
        <v>14.380407218863001</v>
      </c>
      <c r="X151">
        <v>14.8382102802332</v>
      </c>
      <c r="Y151">
        <v>15.1613655044646</v>
      </c>
      <c r="Z151">
        <v>16.561704722988701</v>
      </c>
      <c r="AA151">
        <v>13.206641736436399</v>
      </c>
      <c r="AB151">
        <v>11.7571024954434</v>
      </c>
      <c r="AC151">
        <v>11.573991837957299</v>
      </c>
      <c r="AD151">
        <v>11.432537060227199</v>
      </c>
      <c r="AE151">
        <v>9.9648109671810392</v>
      </c>
      <c r="AF151">
        <v>9.2214349846014194</v>
      </c>
      <c r="AG151">
        <v>8.4247293292028793</v>
      </c>
      <c r="AH151">
        <v>8.0777103338871097</v>
      </c>
      <c r="AI151">
        <v>7.3429594813127004</v>
      </c>
      <c r="AJ151">
        <v>6.8285652763850697</v>
      </c>
      <c r="AK151">
        <v>6.2234510763772404</v>
      </c>
      <c r="AL151">
        <v>5.98482340503275</v>
      </c>
      <c r="AM151">
        <v>5.7694388646501604</v>
      </c>
      <c r="AN151">
        <v>5.6355087366275702</v>
      </c>
      <c r="AO151">
        <v>5.8111837224773799</v>
      </c>
      <c r="AP151">
        <v>5.7739054658245603</v>
      </c>
      <c r="AQ151">
        <v>5.7826610384202102</v>
      </c>
      <c r="AR151">
        <v>5.63215084629591</v>
      </c>
      <c r="AS151">
        <v>5.2015348767153897</v>
      </c>
      <c r="AT151">
        <v>4.7912782748933997</v>
      </c>
      <c r="AU151">
        <v>4.2951331442798901</v>
      </c>
      <c r="AV151">
        <v>4.2252309128394598</v>
      </c>
      <c r="AW151">
        <v>4.0676801980789703</v>
      </c>
      <c r="AX151">
        <v>3.9104739084836502</v>
      </c>
      <c r="AY151">
        <v>3.5647884946552901</v>
      </c>
      <c r="AZ151">
        <v>3.2833152526975402</v>
      </c>
      <c r="BA151">
        <v>2.7405940752868299</v>
      </c>
      <c r="BB151">
        <v>2.1647910638696799</v>
      </c>
      <c r="BC151">
        <v>1.6634646161989799</v>
      </c>
      <c r="BD151">
        <v>1.3325230186118999</v>
      </c>
    </row>
    <row r="152" spans="1:56" hidden="1" x14ac:dyDescent="0.25">
      <c r="A152" t="s">
        <v>5</v>
      </c>
      <c r="B152" t="s">
        <v>98</v>
      </c>
      <c r="C152" t="str">
        <f>VLOOKUP(B152,'[1]Distribution calcs'!$H:$I,2,FALSE)</f>
        <v>Road Trans</v>
      </c>
      <c r="D152" t="s">
        <v>105</v>
      </c>
      <c r="E152" t="s">
        <v>72</v>
      </c>
      <c r="F152" t="s">
        <v>6</v>
      </c>
      <c r="G152">
        <f>VLOOKUP(E152,[1]naei_ukdata_20210113102859!$E:$H,4,FALSE)</f>
        <v>-949</v>
      </c>
      <c r="H152">
        <v>0.24185180466404399</v>
      </c>
      <c r="I152">
        <v>0.24185181048089999</v>
      </c>
      <c r="J152">
        <v>0.24185181048090101</v>
      </c>
      <c r="K152">
        <v>0.239457237379993</v>
      </c>
      <c r="L152">
        <v>0.26938939241604598</v>
      </c>
      <c r="M152">
        <v>0.31428762497012402</v>
      </c>
      <c r="N152">
        <v>0.34421977855196401</v>
      </c>
      <c r="O152">
        <v>0.37415193358801602</v>
      </c>
      <c r="P152">
        <v>0.37415193358801702</v>
      </c>
      <c r="Q152">
        <v>0.38911801110604199</v>
      </c>
      <c r="R152">
        <v>0.35918586334106201</v>
      </c>
      <c r="S152">
        <v>0.41905014723730999</v>
      </c>
      <c r="T152">
        <v>0.41905014723731099</v>
      </c>
      <c r="U152">
        <v>0.478914474759986</v>
      </c>
      <c r="V152">
        <v>0.56871089333328995</v>
      </c>
      <c r="W152">
        <v>0.58367708428002496</v>
      </c>
      <c r="X152">
        <v>0.58367708428002496</v>
      </c>
      <c r="Y152">
        <v>0.67347350285332797</v>
      </c>
      <c r="Z152">
        <v>0.68843954837864196</v>
      </c>
      <c r="AA152">
        <v>0.722104607302123</v>
      </c>
      <c r="AB152">
        <v>0.84144791927314699</v>
      </c>
      <c r="AC152">
        <v>0.77869241933525801</v>
      </c>
      <c r="AD152">
        <v>0.80098717907763595</v>
      </c>
      <c r="AE152">
        <v>0.716688541969422</v>
      </c>
      <c r="AF152">
        <v>0.72286455859334897</v>
      </c>
      <c r="AG152">
        <v>0.72041711993708502</v>
      </c>
      <c r="AH152">
        <v>0.72443834611867497</v>
      </c>
      <c r="AI152">
        <v>0.70747166922604099</v>
      </c>
      <c r="AJ152">
        <v>0.72762962058250003</v>
      </c>
      <c r="AK152">
        <v>0.60869313629369304</v>
      </c>
      <c r="AL152">
        <v>0.55325337995716495</v>
      </c>
      <c r="AM152">
        <v>0.51859895974271997</v>
      </c>
      <c r="AN152">
        <v>0.49123950208752998</v>
      </c>
      <c r="AO152">
        <v>0.482253437471243</v>
      </c>
      <c r="AP152">
        <v>0.49042254375531602</v>
      </c>
      <c r="AQ152">
        <v>0.497789120158312</v>
      </c>
      <c r="AR152">
        <v>0.59344201116003303</v>
      </c>
      <c r="AS152">
        <v>0.47741722837578598</v>
      </c>
      <c r="AT152">
        <v>0.44762241313950102</v>
      </c>
      <c r="AU152">
        <v>0.420919525249634</v>
      </c>
      <c r="AV152">
        <v>0.44091418155080703</v>
      </c>
      <c r="AW152">
        <v>0.42499527383113</v>
      </c>
      <c r="AX152">
        <v>0.40614737535504503</v>
      </c>
      <c r="AY152">
        <v>0.394345075436693</v>
      </c>
      <c r="AZ152">
        <v>0.344980624568755</v>
      </c>
      <c r="BA152">
        <v>0.29396728298782698</v>
      </c>
      <c r="BB152">
        <v>0.240433722797325</v>
      </c>
      <c r="BC152">
        <v>0.20678754361014501</v>
      </c>
      <c r="BD152">
        <v>0.18336427319243001</v>
      </c>
    </row>
    <row r="153" spans="1:56" hidden="1" x14ac:dyDescent="0.25">
      <c r="A153" t="s">
        <v>5</v>
      </c>
      <c r="B153" t="s">
        <v>98</v>
      </c>
      <c r="C153" t="str">
        <f>VLOOKUP(B153,'[1]Distribution calcs'!$H:$I,2,FALSE)</f>
        <v>Road Trans</v>
      </c>
      <c r="D153" t="s">
        <v>106</v>
      </c>
      <c r="E153" t="s">
        <v>72</v>
      </c>
      <c r="F153" t="s">
        <v>6</v>
      </c>
      <c r="G153">
        <f>VLOOKUP(E153,[1]naei_ukdata_20210113102859!$E:$H,4,FALSE)</f>
        <v>-949</v>
      </c>
      <c r="H153">
        <v>2.3234384945895599</v>
      </c>
      <c r="I153">
        <v>2.4000353585327101</v>
      </c>
      <c r="J153">
        <v>2.4510999406291401</v>
      </c>
      <c r="K153">
        <v>2.5532291048220399</v>
      </c>
      <c r="L153">
        <v>2.83692122758004</v>
      </c>
      <c r="M153">
        <v>2.8774486736883098</v>
      </c>
      <c r="N153">
        <v>3.4245691961501801</v>
      </c>
      <c r="O153">
        <v>3.8298436572300698</v>
      </c>
      <c r="P153">
        <v>4.1945906722076298</v>
      </c>
      <c r="Q153">
        <v>4.43775534785589</v>
      </c>
      <c r="R153">
        <v>4.3364367433846001</v>
      </c>
      <c r="S153">
        <v>4.2756455899333599</v>
      </c>
      <c r="T153">
        <v>4.4174917016167399</v>
      </c>
      <c r="U153">
        <v>4.7619748576803804</v>
      </c>
      <c r="V153">
        <v>5.36988659287851</v>
      </c>
      <c r="W153">
        <v>5.5725238379445496</v>
      </c>
      <c r="X153">
        <v>5.73463359386023</v>
      </c>
      <c r="Y153">
        <v>7.3152040652381798</v>
      </c>
      <c r="Z153">
        <v>8.0649617114338898</v>
      </c>
      <c r="AA153">
        <v>9.3732499492722496</v>
      </c>
      <c r="AB153">
        <v>9.3968160937771703</v>
      </c>
      <c r="AC153">
        <v>9.2056036411915603</v>
      </c>
      <c r="AD153">
        <v>8.6963713435592496</v>
      </c>
      <c r="AE153">
        <v>10.707780985760801</v>
      </c>
      <c r="AF153">
        <v>10.8261385610502</v>
      </c>
      <c r="AG153">
        <v>11.1182368778076</v>
      </c>
      <c r="AH153">
        <v>11.617880631394</v>
      </c>
      <c r="AI153">
        <v>12.049594917739199</v>
      </c>
      <c r="AJ153">
        <v>12.1519371447325</v>
      </c>
      <c r="AK153">
        <v>12.428861745701401</v>
      </c>
      <c r="AL153">
        <v>12.6989572549207</v>
      </c>
      <c r="AM153">
        <v>12.537730553422</v>
      </c>
      <c r="AN153">
        <v>12.536183042066</v>
      </c>
      <c r="AO153">
        <v>12.4131211045183</v>
      </c>
      <c r="AP153">
        <v>13.229203070795799</v>
      </c>
      <c r="AQ153">
        <v>13.078414458990601</v>
      </c>
      <c r="AR153">
        <v>12.9277066562017</v>
      </c>
      <c r="AS153">
        <v>12.201590440524701</v>
      </c>
      <c r="AT153">
        <v>10.4454269266826</v>
      </c>
      <c r="AU153">
        <v>9.4039438342982091</v>
      </c>
      <c r="AV153">
        <v>9.4627079590008396</v>
      </c>
      <c r="AW153">
        <v>9.2530997437575895</v>
      </c>
      <c r="AX153">
        <v>9.1616741383933409</v>
      </c>
      <c r="AY153">
        <v>8.5009344934832907</v>
      </c>
      <c r="AZ153">
        <v>6.9127965660535198</v>
      </c>
      <c r="BA153">
        <v>5.3305407762212296</v>
      </c>
      <c r="BB153">
        <v>4.1279907027800702</v>
      </c>
      <c r="BC153">
        <v>3.1917080327479499</v>
      </c>
      <c r="BD153">
        <v>2.5842007523533401</v>
      </c>
    </row>
    <row r="154" spans="1:56" hidden="1" x14ac:dyDescent="0.25">
      <c r="A154" t="s">
        <v>5</v>
      </c>
      <c r="B154" t="s">
        <v>98</v>
      </c>
      <c r="C154" t="str">
        <f>VLOOKUP(B154,'[1]Distribution calcs'!$H:$I,2,FALSE)</f>
        <v>Road Trans</v>
      </c>
      <c r="D154" t="s">
        <v>107</v>
      </c>
      <c r="E154" t="s">
        <v>72</v>
      </c>
      <c r="F154" t="s">
        <v>6</v>
      </c>
      <c r="G154">
        <f>VLOOKUP(E154,[1]naei_ukdata_20210113102859!$E:$H,4,FALSE)</f>
        <v>-949</v>
      </c>
      <c r="H154">
        <v>4.0691888130775702</v>
      </c>
      <c r="I154">
        <v>4.2033378958923597</v>
      </c>
      <c r="J154">
        <v>4.29277061708156</v>
      </c>
      <c r="K154">
        <v>4.47163605945995</v>
      </c>
      <c r="L154">
        <v>4.6538138248453604</v>
      </c>
      <c r="M154">
        <v>4.7531835150555803</v>
      </c>
      <c r="N154">
        <v>5.1506622758964697</v>
      </c>
      <c r="O154">
        <v>5.20034712100564</v>
      </c>
      <c r="P154">
        <v>5.4156481164570396</v>
      </c>
      <c r="Q154">
        <v>5.2997168115318001</v>
      </c>
      <c r="R154">
        <v>5.0844158141845099</v>
      </c>
      <c r="S154">
        <v>4.8691148703149896</v>
      </c>
      <c r="T154">
        <v>4.8194299535942404</v>
      </c>
      <c r="U154">
        <v>4.96848454170257</v>
      </c>
      <c r="V154">
        <v>5.3990865590847097</v>
      </c>
      <c r="W154">
        <v>5.4818946455833304</v>
      </c>
      <c r="X154">
        <v>5.5647027320819902</v>
      </c>
      <c r="Y154">
        <v>6.9558782935620398</v>
      </c>
      <c r="Z154">
        <v>7.3699187260552304</v>
      </c>
      <c r="AA154">
        <v>5.8638394921043897</v>
      </c>
      <c r="AB154">
        <v>5.9793586567090298</v>
      </c>
      <c r="AC154">
        <v>5.5283708085673604</v>
      </c>
      <c r="AD154">
        <v>5.34357600681225</v>
      </c>
      <c r="AE154">
        <v>5.5234572673382099</v>
      </c>
      <c r="AF154">
        <v>5.4215161958017699</v>
      </c>
      <c r="AG154">
        <v>5.2972902891394797</v>
      </c>
      <c r="AH154">
        <v>5.1517876619741898</v>
      </c>
      <c r="AI154">
        <v>4.9986522983138197</v>
      </c>
      <c r="AJ154">
        <v>4.93698148553512</v>
      </c>
      <c r="AK154">
        <v>4.6990937320360704</v>
      </c>
      <c r="AL154">
        <v>4.4731553378545499</v>
      </c>
      <c r="AM154">
        <v>4.3155414327873496</v>
      </c>
      <c r="AN154">
        <v>4.1951536009751802</v>
      </c>
      <c r="AO154">
        <v>4.1491539186704802</v>
      </c>
      <c r="AP154">
        <v>4.1818010776062797</v>
      </c>
      <c r="AQ154">
        <v>4.12868074234893</v>
      </c>
      <c r="AR154">
        <v>4.1040181113643603</v>
      </c>
      <c r="AS154">
        <v>3.8888347060821098</v>
      </c>
      <c r="AT154">
        <v>3.65020186158783</v>
      </c>
      <c r="AU154">
        <v>3.3667531938964701</v>
      </c>
      <c r="AV154">
        <v>3.4291139972151301</v>
      </c>
      <c r="AW154">
        <v>3.1506083260328599</v>
      </c>
      <c r="AX154">
        <v>2.8869230850810199</v>
      </c>
      <c r="AY154">
        <v>2.6569142797221899</v>
      </c>
      <c r="AZ154">
        <v>2.4451271753755801</v>
      </c>
      <c r="BA154">
        <v>2.23287321070698</v>
      </c>
      <c r="BB154">
        <v>1.9070992881212401</v>
      </c>
      <c r="BC154">
        <v>1.62851535257442</v>
      </c>
      <c r="BD154">
        <v>1.36392851134136</v>
      </c>
    </row>
    <row r="155" spans="1:56" hidden="1" x14ac:dyDescent="0.25">
      <c r="A155" t="s">
        <v>5</v>
      </c>
      <c r="B155" t="s">
        <v>108</v>
      </c>
      <c r="C155" t="str">
        <f>VLOOKUP(B155,'[1]Distribution calcs'!$H:$I,2,FALSE)</f>
        <v>Road Trans</v>
      </c>
      <c r="D155" t="s">
        <v>109</v>
      </c>
      <c r="E155" t="s">
        <v>38</v>
      </c>
      <c r="F155" t="s">
        <v>6</v>
      </c>
      <c r="G155">
        <f>VLOOKUP(E155,[1]naei_ukdata_20210113102859!$E:$H,4,FALSE)</f>
        <v>-949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</row>
    <row r="156" spans="1:56" hidden="1" x14ac:dyDescent="0.25">
      <c r="A156" t="s">
        <v>5</v>
      </c>
      <c r="B156" t="s">
        <v>108</v>
      </c>
      <c r="C156" t="str">
        <f>VLOOKUP(B156,'[1]Distribution calcs'!$H:$I,2,FALSE)</f>
        <v>Road Trans</v>
      </c>
      <c r="D156" t="s">
        <v>110</v>
      </c>
      <c r="E156" t="s">
        <v>38</v>
      </c>
      <c r="F156" t="s">
        <v>6</v>
      </c>
      <c r="G156">
        <f>VLOOKUP(E156,[1]naei_ukdata_20210113102859!$E:$H,4,FALSE)</f>
        <v>-949</v>
      </c>
      <c r="H156">
        <v>29.294695970928998</v>
      </c>
      <c r="I156">
        <v>28.7316719214984</v>
      </c>
      <c r="J156">
        <v>26.7538084812584</v>
      </c>
      <c r="K156">
        <v>28.1491098039027</v>
      </c>
      <c r="L156">
        <v>34.214551693402598</v>
      </c>
      <c r="M156">
        <v>41.479083020598203</v>
      </c>
      <c r="N156">
        <v>57.235514069286197</v>
      </c>
      <c r="O156">
        <v>51.360909594749799</v>
      </c>
      <c r="P156">
        <v>50.344672944675203</v>
      </c>
      <c r="Q156">
        <v>53.362078574221101</v>
      </c>
      <c r="R156">
        <v>64.867550062486401</v>
      </c>
      <c r="S156">
        <v>79.223320591377799</v>
      </c>
      <c r="T156">
        <v>84.7021100993381</v>
      </c>
      <c r="U156">
        <v>75.200919842707506</v>
      </c>
      <c r="V156">
        <v>68.529869123347694</v>
      </c>
      <c r="W156">
        <v>63.678196234280101</v>
      </c>
      <c r="X156">
        <v>61.454515311250603</v>
      </c>
      <c r="Y156">
        <v>55.996383807941598</v>
      </c>
      <c r="Z156">
        <v>49.7296401564547</v>
      </c>
      <c r="AA156">
        <v>48.505459381217499</v>
      </c>
      <c r="AB156">
        <v>40.307529914998597</v>
      </c>
      <c r="AC156">
        <v>42.968859490405499</v>
      </c>
      <c r="AD156">
        <v>36.241539698493</v>
      </c>
      <c r="AE156">
        <v>32.139564528530002</v>
      </c>
      <c r="AF156">
        <v>32.595670266350503</v>
      </c>
      <c r="AG156">
        <v>32.733606617607997</v>
      </c>
      <c r="AH156">
        <v>32.309736264733303</v>
      </c>
      <c r="AI156">
        <v>33.872975520273499</v>
      </c>
      <c r="AJ156">
        <v>35.009953407992498</v>
      </c>
      <c r="AK156">
        <v>39.311879367464797</v>
      </c>
      <c r="AL156">
        <v>37.377290930120502</v>
      </c>
      <c r="AM156">
        <v>35.983021970731301</v>
      </c>
      <c r="AN156">
        <v>36.436656116840901</v>
      </c>
      <c r="AO156">
        <v>36.129021119930698</v>
      </c>
      <c r="AP156">
        <v>32.217302412718702</v>
      </c>
      <c r="AQ156">
        <v>30.0447156429817</v>
      </c>
      <c r="AR156">
        <v>26.454380051943101</v>
      </c>
      <c r="AS156">
        <v>23.3255316943041</v>
      </c>
      <c r="AT156">
        <v>20.8357433404834</v>
      </c>
      <c r="AU156">
        <v>18.667198594569498</v>
      </c>
      <c r="AV156">
        <v>14.8851859718916</v>
      </c>
      <c r="AW156">
        <v>14.553342918137201</v>
      </c>
      <c r="AX156">
        <v>13.0707555673585</v>
      </c>
      <c r="AY156">
        <v>11.6243846677578</v>
      </c>
      <c r="AZ156">
        <v>10.6258041296773</v>
      </c>
      <c r="BA156">
        <v>8.8757891258852695</v>
      </c>
      <c r="BB156">
        <v>6.9817292848140902</v>
      </c>
      <c r="BC156">
        <v>5.69974777036653</v>
      </c>
      <c r="BD156">
        <v>4.5036057780102796</v>
      </c>
    </row>
    <row r="157" spans="1:56" hidden="1" x14ac:dyDescent="0.25">
      <c r="A157" t="s">
        <v>5</v>
      </c>
      <c r="B157" t="s">
        <v>108</v>
      </c>
      <c r="C157" t="str">
        <f>VLOOKUP(B157,'[1]Distribution calcs'!$H:$I,2,FALSE)</f>
        <v>Road Trans</v>
      </c>
      <c r="D157" t="s">
        <v>111</v>
      </c>
      <c r="E157" t="s">
        <v>38</v>
      </c>
      <c r="F157" t="s">
        <v>6</v>
      </c>
      <c r="G157">
        <f>VLOOKUP(E157,[1]naei_ukdata_20210113102859!$E:$H,4,FALSE)</f>
        <v>-949</v>
      </c>
      <c r="H157">
        <v>6.4905456858676898</v>
      </c>
      <c r="I157">
        <v>6.4100878818445297</v>
      </c>
      <c r="J157">
        <v>6.0617837297442998</v>
      </c>
      <c r="K157">
        <v>6.5757557058921998</v>
      </c>
      <c r="L157">
        <v>6.7384369309390104</v>
      </c>
      <c r="M157">
        <v>8.2367933783701694</v>
      </c>
      <c r="N157">
        <v>9.7446391168040591</v>
      </c>
      <c r="O157">
        <v>10.286388359959901</v>
      </c>
      <c r="P157">
        <v>10.2395741519464</v>
      </c>
      <c r="Q157">
        <v>10.618583811055601</v>
      </c>
      <c r="R157">
        <v>12.802688055683999</v>
      </c>
      <c r="S157">
        <v>14.0875494940537</v>
      </c>
      <c r="T157">
        <v>14.0724936070495</v>
      </c>
      <c r="U157">
        <v>12.6507366546403</v>
      </c>
      <c r="V157">
        <v>13.114983969773901</v>
      </c>
      <c r="W157">
        <v>11.635195827347999</v>
      </c>
      <c r="X157">
        <v>11.1419330642061</v>
      </c>
      <c r="Y157">
        <v>10.753978308094499</v>
      </c>
      <c r="Z157">
        <v>9.7104654387942304</v>
      </c>
      <c r="AA157">
        <v>9.4561270677210398</v>
      </c>
      <c r="AB157">
        <v>9.4306988816571593</v>
      </c>
      <c r="AC157">
        <v>8.5678355910313702</v>
      </c>
      <c r="AD157">
        <v>7.0035264188820197</v>
      </c>
      <c r="AE157">
        <v>5.5244177541925401</v>
      </c>
      <c r="AF157">
        <v>5.4446380666986398</v>
      </c>
      <c r="AG157">
        <v>4.8803247300430597</v>
      </c>
      <c r="AH157">
        <v>4.4525731574726599</v>
      </c>
      <c r="AI157">
        <v>4.2152330875548003</v>
      </c>
      <c r="AJ157">
        <v>4.2418332447854503</v>
      </c>
      <c r="AK157">
        <v>4.6929170291069502</v>
      </c>
      <c r="AL157">
        <v>4.2780985876982696</v>
      </c>
      <c r="AM157">
        <v>4.1637560191869101</v>
      </c>
      <c r="AN157">
        <v>3.8294857146411601</v>
      </c>
      <c r="AO157">
        <v>4.0617202289675696</v>
      </c>
      <c r="AP157">
        <v>3.2296718866995602</v>
      </c>
      <c r="AQ157">
        <v>2.98994876282238</v>
      </c>
      <c r="AR157">
        <v>2.4225661939417802</v>
      </c>
      <c r="AS157">
        <v>2.4115027150637798</v>
      </c>
      <c r="AT157">
        <v>1.82174403053988</v>
      </c>
      <c r="AU157">
        <v>1.7056893502019399</v>
      </c>
      <c r="AV157">
        <v>1.45283682311518</v>
      </c>
      <c r="AW157">
        <v>1.3194236596995199</v>
      </c>
      <c r="AX157">
        <v>1.1884232540855699</v>
      </c>
      <c r="AY157">
        <v>0.96518862055443999</v>
      </c>
      <c r="AZ157">
        <v>0.87711736521220096</v>
      </c>
      <c r="BA157">
        <v>0.77244590425454995</v>
      </c>
      <c r="BB157">
        <v>0.69857021941007202</v>
      </c>
      <c r="BC157">
        <v>0.60501135510147597</v>
      </c>
      <c r="BD157">
        <v>0.49046915207314001</v>
      </c>
    </row>
    <row r="158" spans="1:56" hidden="1" x14ac:dyDescent="0.25">
      <c r="A158" t="s">
        <v>5</v>
      </c>
      <c r="B158" t="s">
        <v>108</v>
      </c>
      <c r="C158" t="str">
        <f>VLOOKUP(B158,'[1]Distribution calcs'!$H:$I,2,FALSE)</f>
        <v>Road Trans</v>
      </c>
      <c r="D158" t="s">
        <v>112</v>
      </c>
      <c r="E158" t="s">
        <v>38</v>
      </c>
      <c r="F158" t="s">
        <v>6</v>
      </c>
      <c r="G158">
        <f>VLOOKUP(E158,[1]naei_ukdata_20210113102859!$E:$H,4,FALSE)</f>
        <v>-949</v>
      </c>
      <c r="H158">
        <v>1.1806116589790501</v>
      </c>
      <c r="I158">
        <v>1.1582950958534799</v>
      </c>
      <c r="J158">
        <v>1.0834963688609101</v>
      </c>
      <c r="K158">
        <v>1.15047084222094</v>
      </c>
      <c r="L158">
        <v>1.1605803787178599</v>
      </c>
      <c r="M158">
        <v>1.37668091137361</v>
      </c>
      <c r="N158">
        <v>1.6047198388925299</v>
      </c>
      <c r="O158">
        <v>1.6849665511574701</v>
      </c>
      <c r="P158">
        <v>1.6730709045071299</v>
      </c>
      <c r="Q158">
        <v>1.71929852246348</v>
      </c>
      <c r="R158">
        <v>2.0609246078852101</v>
      </c>
      <c r="S158">
        <v>2.28294136012902</v>
      </c>
      <c r="T158">
        <v>2.3068226409127299</v>
      </c>
      <c r="U158">
        <v>2.0737622122370398</v>
      </c>
      <c r="V158">
        <v>2.1498635122051502</v>
      </c>
      <c r="W158">
        <v>1.90729052499312</v>
      </c>
      <c r="X158">
        <v>1.8264326962536499</v>
      </c>
      <c r="Y158">
        <v>1.76283749406859</v>
      </c>
      <c r="Z158">
        <v>1.5917804372400901</v>
      </c>
      <c r="AA158">
        <v>1.5500882882307501</v>
      </c>
      <c r="AB158">
        <v>1.55614781942003</v>
      </c>
      <c r="AC158">
        <v>1.4276929766867199</v>
      </c>
      <c r="AD158">
        <v>1.1752344376400301</v>
      </c>
      <c r="AE158">
        <v>0.92553968069616499</v>
      </c>
      <c r="AF158">
        <v>0.91255984968574599</v>
      </c>
      <c r="AG158">
        <v>0.85376990128064401</v>
      </c>
      <c r="AH158">
        <v>0.79458054711842496</v>
      </c>
      <c r="AI158">
        <v>0.72883882050040805</v>
      </c>
      <c r="AJ158">
        <v>0.69488875397012895</v>
      </c>
      <c r="AK158">
        <v>0.69940410554757504</v>
      </c>
      <c r="AL158">
        <v>0.67931696177687795</v>
      </c>
      <c r="AM158">
        <v>0.69122855069568601</v>
      </c>
      <c r="AN158">
        <v>0.66775461302571304</v>
      </c>
      <c r="AO158">
        <v>0.70060523027687305</v>
      </c>
      <c r="AP158">
        <v>0.59168842943175803</v>
      </c>
      <c r="AQ158">
        <v>0.60272535947071604</v>
      </c>
      <c r="AR158">
        <v>0.51810248298362804</v>
      </c>
      <c r="AS158">
        <v>0.51088031416638502</v>
      </c>
      <c r="AT158">
        <v>0.384691241897892</v>
      </c>
      <c r="AU158">
        <v>0.36345362193281799</v>
      </c>
      <c r="AV158">
        <v>0.315541187298012</v>
      </c>
      <c r="AW158">
        <v>0.29094889607355501</v>
      </c>
      <c r="AX158">
        <v>0.26874389216078698</v>
      </c>
      <c r="AY158">
        <v>0.22882859338105799</v>
      </c>
      <c r="AZ158">
        <v>0.21676159279452401</v>
      </c>
      <c r="BA158">
        <v>0.199043251042158</v>
      </c>
      <c r="BB158">
        <v>0.17764058983655401</v>
      </c>
      <c r="BC158">
        <v>0.146968595749985</v>
      </c>
      <c r="BD158">
        <v>0.11579586870380899</v>
      </c>
    </row>
    <row r="159" spans="1:56" hidden="1" x14ac:dyDescent="0.25">
      <c r="A159" t="s">
        <v>5</v>
      </c>
      <c r="B159" t="s">
        <v>108</v>
      </c>
      <c r="C159" t="str">
        <f>VLOOKUP(B159,'[1]Distribution calcs'!$H:$I,2,FALSE)</f>
        <v>Road Trans</v>
      </c>
      <c r="D159" t="s">
        <v>113</v>
      </c>
      <c r="E159" t="s">
        <v>38</v>
      </c>
      <c r="F159" t="s">
        <v>6</v>
      </c>
      <c r="G159">
        <f>VLOOKUP(E159,[1]naei_ukdata_20210113102859!$E:$H,4,FALSE)</f>
        <v>-949</v>
      </c>
      <c r="H159">
        <v>44.2164345477523</v>
      </c>
      <c r="I159">
        <v>43.304701707657799</v>
      </c>
      <c r="J159">
        <v>40.165650356977302</v>
      </c>
      <c r="K159">
        <v>41.925426400821301</v>
      </c>
      <c r="L159">
        <v>41.852499427207697</v>
      </c>
      <c r="M159">
        <v>48.666213682169897</v>
      </c>
      <c r="N159">
        <v>55.8685942029743</v>
      </c>
      <c r="O159">
        <v>58.337369658895803</v>
      </c>
      <c r="P159">
        <v>57.766099562453803</v>
      </c>
      <c r="Q159">
        <v>58.7993800128977</v>
      </c>
      <c r="R159">
        <v>69.955378284319494</v>
      </c>
      <c r="S159">
        <v>77.770955107073803</v>
      </c>
      <c r="T159">
        <v>79.304050575037607</v>
      </c>
      <c r="U159">
        <v>71.291889159355094</v>
      </c>
      <c r="V159">
        <v>73.908105804443807</v>
      </c>
      <c r="W159">
        <v>65.568916278174399</v>
      </c>
      <c r="X159">
        <v>62.789186504748002</v>
      </c>
      <c r="Y159">
        <v>60.6029079720563</v>
      </c>
      <c r="Z159">
        <v>54.722301745422001</v>
      </c>
      <c r="AA159">
        <v>53.2890045562336</v>
      </c>
      <c r="AB159">
        <v>53.081976752225202</v>
      </c>
      <c r="AC159">
        <v>48.151027945249503</v>
      </c>
      <c r="AD159">
        <v>39.340134413769597</v>
      </c>
      <c r="AE159">
        <v>31.061879764027001</v>
      </c>
      <c r="AF159">
        <v>30.605642332039899</v>
      </c>
      <c r="AG159">
        <v>31.342604432730099</v>
      </c>
      <c r="AH159">
        <v>32.888194661728797</v>
      </c>
      <c r="AI159">
        <v>35.720034338823503</v>
      </c>
      <c r="AJ159">
        <v>37.4923249051403</v>
      </c>
      <c r="AK159">
        <v>39.9509068485741</v>
      </c>
      <c r="AL159">
        <v>37.558902117794801</v>
      </c>
      <c r="AM159">
        <v>38.24827612232</v>
      </c>
      <c r="AN159">
        <v>38.567425899698797</v>
      </c>
      <c r="AO159">
        <v>43.5867933647394</v>
      </c>
      <c r="AP159">
        <v>36.828631800955201</v>
      </c>
      <c r="AQ159">
        <v>36.252026103425003</v>
      </c>
      <c r="AR159">
        <v>30.797315744325999</v>
      </c>
      <c r="AS159">
        <v>31.090569839601699</v>
      </c>
      <c r="AT159">
        <v>23.304060278996101</v>
      </c>
      <c r="AU159">
        <v>22.040094136410598</v>
      </c>
      <c r="AV159">
        <v>18.227434968220699</v>
      </c>
      <c r="AW159">
        <v>16.017130394096998</v>
      </c>
      <c r="AX159">
        <v>14.027079797429501</v>
      </c>
      <c r="AY159">
        <v>11.4201509331625</v>
      </c>
      <c r="AZ159">
        <v>10.417497539372601</v>
      </c>
      <c r="BA159">
        <v>9.0387117532039802</v>
      </c>
      <c r="BB159">
        <v>7.6686082786065803</v>
      </c>
      <c r="BC159">
        <v>6.0088678866896101</v>
      </c>
      <c r="BD159">
        <v>4.2365392253157896</v>
      </c>
    </row>
    <row r="160" spans="1:56" hidden="1" x14ac:dyDescent="0.25">
      <c r="A160" t="s">
        <v>5</v>
      </c>
      <c r="B160" t="s">
        <v>108</v>
      </c>
      <c r="C160" t="str">
        <f>VLOOKUP(B160,'[1]Distribution calcs'!$H:$I,2,FALSE)</f>
        <v>Road Trans</v>
      </c>
      <c r="D160" t="s">
        <v>114</v>
      </c>
      <c r="E160" t="s">
        <v>38</v>
      </c>
      <c r="F160" t="s">
        <v>6</v>
      </c>
      <c r="G160">
        <f>VLOOKUP(E160,[1]naei_ukdata_20210113102859!$E:$H,4,FALSE)</f>
        <v>-949</v>
      </c>
      <c r="H160">
        <v>0.77444058994190501</v>
      </c>
      <c r="I160">
        <v>0.75954754403091296</v>
      </c>
      <c r="J160">
        <v>0.70742176097742204</v>
      </c>
      <c r="K160">
        <v>0.74465449811991902</v>
      </c>
      <c r="L160">
        <v>0.99287266415989095</v>
      </c>
      <c r="M160">
        <v>1.7375271622798101</v>
      </c>
      <c r="N160">
        <v>2.4821814156697002</v>
      </c>
      <c r="O160">
        <v>2.7303995817096798</v>
      </c>
      <c r="P160">
        <v>2.9786177477496398</v>
      </c>
      <c r="Q160">
        <v>3.4750540798295901</v>
      </c>
      <c r="R160">
        <v>3.97149041190954</v>
      </c>
      <c r="S160">
        <v>4.4679260097993998</v>
      </c>
      <c r="T160">
        <v>4.71614588894957</v>
      </c>
      <c r="U160">
        <v>4.7161458889495798</v>
      </c>
      <c r="V160">
        <v>5.2125807526493402</v>
      </c>
      <c r="W160">
        <v>4.9643633207994604</v>
      </c>
      <c r="X160">
        <v>4.71614588894957</v>
      </c>
      <c r="Y160">
        <v>5.4607981844992297</v>
      </c>
      <c r="Z160">
        <v>5.4607981844992297</v>
      </c>
      <c r="AA160">
        <v>5.9150513804113301</v>
      </c>
      <c r="AB160">
        <v>7.87851737501295</v>
      </c>
      <c r="AC160">
        <v>7.7809690625212697</v>
      </c>
      <c r="AD160">
        <v>7.7700840468466703</v>
      </c>
      <c r="AE160">
        <v>6.7724787306210796</v>
      </c>
      <c r="AF160">
        <v>7.1518601221056404</v>
      </c>
      <c r="AG160">
        <v>6.9553820886640496</v>
      </c>
      <c r="AH160">
        <v>7.3571161028599601</v>
      </c>
      <c r="AI160">
        <v>8.5424733447785801</v>
      </c>
      <c r="AJ160">
        <v>9.2981160057995993</v>
      </c>
      <c r="AK160">
        <v>10.4964225940601</v>
      </c>
      <c r="AL160">
        <v>8.8796086207542899</v>
      </c>
      <c r="AM160">
        <v>8.5761004498785098</v>
      </c>
      <c r="AN160">
        <v>7.9216833587448896</v>
      </c>
      <c r="AO160">
        <v>8.0513107373864905</v>
      </c>
      <c r="AP160">
        <v>7.1752221853039799</v>
      </c>
      <c r="AQ160">
        <v>6.9645556156154598</v>
      </c>
      <c r="AR160">
        <v>6.7224724586220104</v>
      </c>
      <c r="AS160">
        <v>5.9531441270369303</v>
      </c>
      <c r="AT160">
        <v>5.5589875513058598</v>
      </c>
      <c r="AU160">
        <v>4.8476937499214499</v>
      </c>
      <c r="AV160">
        <v>4.2257539967658104</v>
      </c>
      <c r="AW160">
        <v>3.6761279766358999</v>
      </c>
      <c r="AX160">
        <v>3.0507910389544199</v>
      </c>
      <c r="AY160">
        <v>2.7972671510993998</v>
      </c>
      <c r="AZ160">
        <v>2.4240857813527299</v>
      </c>
      <c r="BA160">
        <v>2.0940556126190701</v>
      </c>
      <c r="BB160">
        <v>1.70076909003017</v>
      </c>
      <c r="BC160">
        <v>1.3279997898917399</v>
      </c>
      <c r="BD160">
        <v>1.03006594810814</v>
      </c>
    </row>
    <row r="161" spans="1:56" hidden="1" x14ac:dyDescent="0.25">
      <c r="A161" t="s">
        <v>5</v>
      </c>
      <c r="B161" t="s">
        <v>115</v>
      </c>
      <c r="C161" t="str">
        <f>VLOOKUP(B161,'[1]Distribution calcs'!$H:$I,2,FALSE)</f>
        <v>Other Trans</v>
      </c>
      <c r="D161" t="s">
        <v>116</v>
      </c>
      <c r="E161" t="s">
        <v>16</v>
      </c>
      <c r="F161" t="s">
        <v>6</v>
      </c>
      <c r="G161">
        <f>VLOOKUP(E161,[1]naei_ukdata_20210113102859!$E:$H,4,FALSE)</f>
        <v>-1000</v>
      </c>
      <c r="H161">
        <v>4.3240054189396799</v>
      </c>
      <c r="I161">
        <v>4.3622449226445896</v>
      </c>
      <c r="J161">
        <v>4.3166516682272</v>
      </c>
      <c r="K161">
        <v>4.30341491694473</v>
      </c>
      <c r="L161">
        <v>4.3931306756370203</v>
      </c>
      <c r="M161">
        <v>4.3141965312505803</v>
      </c>
      <c r="N161">
        <v>4.2652510276545401</v>
      </c>
      <c r="O161">
        <v>4.1216299957768499</v>
      </c>
      <c r="P161">
        <v>4.1852845130861498</v>
      </c>
      <c r="Q161">
        <v>4.1813061057543202</v>
      </c>
      <c r="R161">
        <v>3.7131265276233001</v>
      </c>
      <c r="S161">
        <v>3.7135173007008202</v>
      </c>
      <c r="T161">
        <v>3.2989851369016598</v>
      </c>
      <c r="U161">
        <v>3.5799458256988701</v>
      </c>
      <c r="V161">
        <v>3.31577242463585</v>
      </c>
      <c r="W161">
        <v>3.0961806350505001</v>
      </c>
      <c r="X161">
        <v>2.9002724779404998</v>
      </c>
      <c r="Y161">
        <v>2.1287860414040201</v>
      </c>
      <c r="Z161">
        <v>2.0887682971605299</v>
      </c>
      <c r="AA161">
        <v>2.1140009135964699</v>
      </c>
      <c r="AB161">
        <v>1.6187115202375799</v>
      </c>
      <c r="AC161">
        <v>1.6196273400510099</v>
      </c>
      <c r="AD161">
        <v>3.61588574553218</v>
      </c>
      <c r="AE161">
        <v>3.6293585213108899</v>
      </c>
      <c r="AF161">
        <v>3.03641897308193</v>
      </c>
      <c r="AG161">
        <v>2.73227852468594</v>
      </c>
      <c r="AH161">
        <v>2.7854673242649399</v>
      </c>
      <c r="AI161">
        <v>2.8114826916106401</v>
      </c>
      <c r="AJ161">
        <v>3.0266586191110001</v>
      </c>
      <c r="AK161">
        <v>3.1260280578524902</v>
      </c>
      <c r="AL161">
        <v>3.1917762579220499</v>
      </c>
      <c r="AM161">
        <v>2.2510194251809601</v>
      </c>
      <c r="AN161">
        <v>1.8963514747945001</v>
      </c>
      <c r="AO161">
        <v>1.90940287783533</v>
      </c>
      <c r="AP161">
        <v>1.8167107415189501</v>
      </c>
      <c r="AQ161">
        <v>1.7894934018361399</v>
      </c>
      <c r="AR161">
        <v>1.6909791229443301</v>
      </c>
      <c r="AS161">
        <v>1.5616226597385801</v>
      </c>
      <c r="AT161">
        <v>1.6171822969338601</v>
      </c>
      <c r="AU161">
        <v>0.76625486143647503</v>
      </c>
      <c r="AV161">
        <v>0.774973692739095</v>
      </c>
      <c r="AW161">
        <v>0.80945196719350399</v>
      </c>
      <c r="AX161">
        <v>0.80992820879020599</v>
      </c>
      <c r="AY161">
        <v>0.80904876535548997</v>
      </c>
      <c r="AZ161">
        <v>0.83184294353347499</v>
      </c>
      <c r="BA161">
        <v>0.83875487523819703</v>
      </c>
      <c r="BB161">
        <v>0.83730819185813998</v>
      </c>
      <c r="BC161">
        <v>0.83618299367364901</v>
      </c>
      <c r="BD161">
        <v>0.904678813276934</v>
      </c>
    </row>
    <row r="162" spans="1:56" hidden="1" x14ac:dyDescent="0.25">
      <c r="A162" t="s">
        <v>5</v>
      </c>
      <c r="B162" t="s">
        <v>115</v>
      </c>
      <c r="C162" t="str">
        <f>VLOOKUP(B162,'[1]Distribution calcs'!$H:$I,2,FALSE)</f>
        <v>Other Trans</v>
      </c>
      <c r="D162" t="s">
        <v>117</v>
      </c>
      <c r="E162" t="s">
        <v>16</v>
      </c>
      <c r="F162" t="s">
        <v>6</v>
      </c>
      <c r="G162">
        <f>VLOOKUP(E162,[1]naei_ukdata_20210113102859!$E:$H,4,FALSE)</f>
        <v>-1000</v>
      </c>
      <c r="H162">
        <v>0.68147241955305304</v>
      </c>
      <c r="I162">
        <v>0.68707104278696296</v>
      </c>
      <c r="J162">
        <v>0.68039576123883905</v>
      </c>
      <c r="K162">
        <v>0.67845777627325499</v>
      </c>
      <c r="L162">
        <v>0.69159300770665999</v>
      </c>
      <c r="M162">
        <v>0.71269551066524495</v>
      </c>
      <c r="N162">
        <v>0.70515890246574997</v>
      </c>
      <c r="O162">
        <v>0.71764813891062695</v>
      </c>
      <c r="P162">
        <v>0.72798405872707606</v>
      </c>
      <c r="Q162">
        <v>0.72733806373854804</v>
      </c>
      <c r="R162">
        <v>0.75210120496545896</v>
      </c>
      <c r="S162">
        <v>0.74284194346322296</v>
      </c>
      <c r="T162">
        <v>0.66532254483984998</v>
      </c>
      <c r="U162">
        <v>0.717863470573469</v>
      </c>
      <c r="V162">
        <v>0.70488453998279599</v>
      </c>
      <c r="W162">
        <v>0.75127490256343898</v>
      </c>
      <c r="X162">
        <v>0.81315228186534905</v>
      </c>
      <c r="Y162">
        <v>0.83357974124515999</v>
      </c>
      <c r="Z162">
        <v>0.84322211701136596</v>
      </c>
      <c r="AA162">
        <v>0.85067331173088301</v>
      </c>
      <c r="AB162">
        <v>0.97159107583226301</v>
      </c>
      <c r="AC162">
        <v>0.94129874126716595</v>
      </c>
      <c r="AD162">
        <v>1.07804461176695</v>
      </c>
      <c r="AE162">
        <v>1.0772065330398399</v>
      </c>
      <c r="AF162">
        <v>1.0487101045367899</v>
      </c>
      <c r="AG162">
        <v>1.1281736353541401</v>
      </c>
      <c r="AH162">
        <v>1.15059724976787</v>
      </c>
      <c r="AI162">
        <v>1.1608265862676299</v>
      </c>
      <c r="AJ162">
        <v>1.38215752231664</v>
      </c>
      <c r="AK162">
        <v>1.51723891360242</v>
      </c>
      <c r="AL162">
        <v>1.53926097209236</v>
      </c>
      <c r="AM162">
        <v>1.6004408528229099</v>
      </c>
      <c r="AN162">
        <v>1.64706501768713</v>
      </c>
      <c r="AO162">
        <v>1.6997864159648799</v>
      </c>
      <c r="AP162">
        <v>1.7662289911975899</v>
      </c>
      <c r="AQ162">
        <v>1.8292811023334701</v>
      </c>
      <c r="AR162">
        <v>1.7627671767497199</v>
      </c>
      <c r="AS162">
        <v>1.7106879972314</v>
      </c>
      <c r="AT162">
        <v>1.7649559686991501</v>
      </c>
      <c r="AU162">
        <v>1.8493258636311101</v>
      </c>
      <c r="AV162">
        <v>1.9168545686518299</v>
      </c>
      <c r="AW162">
        <v>1.9444038074216099</v>
      </c>
      <c r="AX162">
        <v>1.9396266472683199</v>
      </c>
      <c r="AY162">
        <v>1.9504498025666701</v>
      </c>
      <c r="AZ162">
        <v>1.96764811065492</v>
      </c>
      <c r="BA162">
        <v>1.9947739459059599</v>
      </c>
      <c r="BB162">
        <v>1.98839153111117</v>
      </c>
      <c r="BC162">
        <v>1.98792786411505</v>
      </c>
      <c r="BD162">
        <v>2.0418214230134901</v>
      </c>
    </row>
    <row r="163" spans="1:56" hidden="1" x14ac:dyDescent="0.25">
      <c r="A163" t="s">
        <v>5</v>
      </c>
      <c r="B163" t="s">
        <v>115</v>
      </c>
      <c r="C163" t="str">
        <f>VLOOKUP(B163,'[1]Distribution calcs'!$H:$I,2,FALSE)</f>
        <v>Other Trans</v>
      </c>
      <c r="D163" t="s">
        <v>118</v>
      </c>
      <c r="E163" t="s">
        <v>16</v>
      </c>
      <c r="F163" t="s">
        <v>6</v>
      </c>
      <c r="G163">
        <f>VLOOKUP(E163,[1]naei_ukdata_20210113102859!$E:$H,4,FALSE)</f>
        <v>-1000</v>
      </c>
      <c r="H163">
        <v>1.9233902516939601</v>
      </c>
      <c r="I163">
        <v>1.8815775070919201</v>
      </c>
      <c r="J163">
        <v>1.8397647624898801</v>
      </c>
      <c r="K163">
        <v>1.8815775070919201</v>
      </c>
      <c r="L163">
        <v>1.8146771157286501</v>
      </c>
      <c r="M163">
        <v>1.7979520178878301</v>
      </c>
      <c r="N163">
        <v>1.9862535504749601</v>
      </c>
      <c r="O163">
        <v>1.8916702385475801</v>
      </c>
      <c r="P163">
        <v>1.8916702385475801</v>
      </c>
      <c r="Q163">
        <v>2.2204049202463998</v>
      </c>
      <c r="R163">
        <v>1.9983648282217601</v>
      </c>
      <c r="S163">
        <v>1.9804862753574399</v>
      </c>
      <c r="T163">
        <v>1.8639873179834701</v>
      </c>
      <c r="U163">
        <v>1.9118557014589199</v>
      </c>
      <c r="V163">
        <v>1.6617001432363501</v>
      </c>
      <c r="W163">
        <v>1.99403937188362</v>
      </c>
      <c r="X163">
        <v>2.2474628123696498</v>
      </c>
      <c r="Y163">
        <v>1.9556385926276301</v>
      </c>
      <c r="Z163">
        <v>2.0358828491473502</v>
      </c>
      <c r="AA163">
        <v>1.62194266781668</v>
      </c>
      <c r="AB163">
        <v>1.4822899778438301</v>
      </c>
      <c r="AC163">
        <v>1.58639388026804</v>
      </c>
      <c r="AD163">
        <v>1.3338838248137399</v>
      </c>
      <c r="AE163">
        <v>1.10892254246334</v>
      </c>
      <c r="AF163">
        <v>0.970532901548113</v>
      </c>
      <c r="AG163">
        <v>0.99672045295556999</v>
      </c>
      <c r="AH163">
        <v>1.0549904004842201</v>
      </c>
      <c r="AI163">
        <v>1.07624504069549</v>
      </c>
      <c r="AJ163">
        <v>1.0604189251635101</v>
      </c>
      <c r="AK163">
        <v>0.85158759210606805</v>
      </c>
      <c r="AL163">
        <v>0.84228066760217601</v>
      </c>
      <c r="AM163">
        <v>0.90742913912941603</v>
      </c>
      <c r="AN163">
        <v>0.71733058120330595</v>
      </c>
      <c r="AO163">
        <v>0.73189158792824605</v>
      </c>
      <c r="AP163">
        <v>0.99535144050257596</v>
      </c>
      <c r="AQ163">
        <v>1.0203878562686099</v>
      </c>
      <c r="AR163">
        <v>1.02746160223928</v>
      </c>
      <c r="AS163">
        <v>0.98900105895427504</v>
      </c>
      <c r="AT163">
        <v>0.95874315942333099</v>
      </c>
      <c r="AU163">
        <v>0.83724968285929602</v>
      </c>
      <c r="AV163">
        <v>0.84020905800632295</v>
      </c>
      <c r="AW163">
        <v>0.91782323030818802</v>
      </c>
      <c r="AX163">
        <v>0.92027253188756597</v>
      </c>
      <c r="AY163">
        <v>0.95759274858123899</v>
      </c>
      <c r="AZ163">
        <v>0.898119997883015</v>
      </c>
      <c r="BA163">
        <v>0.71072759984406098</v>
      </c>
      <c r="BB163">
        <v>0.69213840842497298</v>
      </c>
      <c r="BC163">
        <v>0.67672238571896903</v>
      </c>
      <c r="BD163">
        <v>0.69408126194305197</v>
      </c>
    </row>
    <row r="164" spans="1:56" hidden="1" x14ac:dyDescent="0.25">
      <c r="A164" t="s">
        <v>5</v>
      </c>
      <c r="B164" t="s">
        <v>115</v>
      </c>
      <c r="C164" t="str">
        <f>VLOOKUP(B164,'[1]Distribution calcs'!$H:$I,2,FALSE)</f>
        <v>Other Trans</v>
      </c>
      <c r="D164" t="s">
        <v>119</v>
      </c>
      <c r="E164" t="s">
        <v>13</v>
      </c>
      <c r="F164" t="s">
        <v>6</v>
      </c>
      <c r="G164">
        <f>VLOOKUP(E164,[1]naei_ukdata_20210113102859!$E:$H,4,FALSE)</f>
        <v>-1000</v>
      </c>
      <c r="H164">
        <v>13.750012125434299</v>
      </c>
      <c r="I164">
        <v>13.750012125434299</v>
      </c>
      <c r="J164">
        <v>13.750012125434299</v>
      </c>
      <c r="K164">
        <v>13.750012125434299</v>
      </c>
      <c r="L164">
        <v>13.750012125434299</v>
      </c>
      <c r="M164">
        <v>13.750012125434299</v>
      </c>
      <c r="N164">
        <v>13.750012125434299</v>
      </c>
      <c r="O164">
        <v>13.750012125434299</v>
      </c>
      <c r="P164">
        <v>13.750012125434299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0.55000048501737198</v>
      </c>
      <c r="AR164">
        <v>2.5850022795816501</v>
      </c>
      <c r="AS164">
        <v>2.5850022795816501</v>
      </c>
      <c r="AT164">
        <v>2.5850022795816501</v>
      </c>
      <c r="AU164">
        <v>2.5850022795816501</v>
      </c>
      <c r="AV164">
        <v>2.5850022795816501</v>
      </c>
      <c r="AW164">
        <v>2.1023768539789098</v>
      </c>
      <c r="AX164">
        <v>2.21512695340747</v>
      </c>
      <c r="AY164">
        <v>1.88512666239704</v>
      </c>
      <c r="AZ164">
        <v>1.7875015763064599</v>
      </c>
      <c r="BA164">
        <v>1.7875015763064599</v>
      </c>
      <c r="BB164">
        <v>2.06250181881515</v>
      </c>
      <c r="BC164">
        <v>2.06250181881515</v>
      </c>
      <c r="BD164">
        <v>2.06250181881515</v>
      </c>
    </row>
    <row r="165" spans="1:56" hidden="1" x14ac:dyDescent="0.25">
      <c r="A165" t="s">
        <v>5</v>
      </c>
      <c r="B165" t="s">
        <v>120</v>
      </c>
      <c r="C165" t="str">
        <f>VLOOKUP(B165,'[1]Distribution calcs'!$H:$I,2,FALSE)</f>
        <v>Other Trans</v>
      </c>
      <c r="D165" t="s">
        <v>121</v>
      </c>
      <c r="E165" t="s">
        <v>15</v>
      </c>
      <c r="F165" t="s">
        <v>6</v>
      </c>
      <c r="G165">
        <f>VLOOKUP(E165,[1]naei_ukdata_20210113102859!$E:$H,4,FALSE)</f>
        <v>-1000</v>
      </c>
      <c r="H165">
        <v>7.7046927899179103</v>
      </c>
      <c r="I165">
        <v>7.89995907084118</v>
      </c>
      <c r="J165">
        <v>7.0734831841427104</v>
      </c>
      <c r="K165">
        <v>7.1779279390551602</v>
      </c>
      <c r="L165">
        <v>6.32571928665363</v>
      </c>
      <c r="M165">
        <v>4.2852623356105299</v>
      </c>
      <c r="N165">
        <v>4.3957618589237004</v>
      </c>
      <c r="O165">
        <v>3.21356832868286</v>
      </c>
      <c r="P165">
        <v>2.8987203718453398</v>
      </c>
      <c r="Q165">
        <v>2.85179591673975</v>
      </c>
      <c r="R165">
        <v>2.69134455412064</v>
      </c>
      <c r="S165">
        <v>2.3371406026784398</v>
      </c>
      <c r="T165">
        <v>2.20242200576239</v>
      </c>
      <c r="U165">
        <v>1.9541765013328101</v>
      </c>
      <c r="V165">
        <v>1.8527591306207301</v>
      </c>
      <c r="W165">
        <v>1.56364393948629</v>
      </c>
      <c r="X165">
        <v>1.59240408938971</v>
      </c>
      <c r="Y165">
        <v>1.4652539529745701</v>
      </c>
      <c r="Z165">
        <v>1.5273153290819601</v>
      </c>
      <c r="AA165">
        <v>1.9541765013328101</v>
      </c>
      <c r="AB165">
        <v>2.23723692406654</v>
      </c>
      <c r="AC165">
        <v>2.2026691045246798</v>
      </c>
      <c r="AD165">
        <v>2.13833290351567</v>
      </c>
      <c r="AE165">
        <v>2.1152261490900401</v>
      </c>
      <c r="AF165">
        <v>2.3024882171525598</v>
      </c>
      <c r="AG165">
        <v>2.42595176944215</v>
      </c>
      <c r="AH165">
        <v>2.4652091501325</v>
      </c>
      <c r="AI165">
        <v>2.3582421266465099</v>
      </c>
      <c r="AJ165">
        <v>2.41611491979788</v>
      </c>
      <c r="AK165">
        <v>2.4308461762828002</v>
      </c>
      <c r="AL165">
        <v>2.1890658867669002</v>
      </c>
      <c r="AM165">
        <v>2.08140805799736</v>
      </c>
      <c r="AN165">
        <v>2.14926542364377</v>
      </c>
      <c r="AO165">
        <v>2.0556997245358799</v>
      </c>
      <c r="AP165">
        <v>2.06934131064311</v>
      </c>
      <c r="AQ165">
        <v>2.1344523749915298</v>
      </c>
      <c r="AR165">
        <v>2.0111057073757501</v>
      </c>
      <c r="AS165">
        <v>2.0518387153053799</v>
      </c>
      <c r="AT165">
        <v>1.94116722126657</v>
      </c>
      <c r="AU165">
        <v>1.81911437122935</v>
      </c>
      <c r="AV165">
        <v>1.5986775629755201</v>
      </c>
      <c r="AW165">
        <v>1.5674289907810199</v>
      </c>
      <c r="AX165">
        <v>1.4508239617693399</v>
      </c>
      <c r="AY165">
        <v>1.32403283573741</v>
      </c>
      <c r="AZ165">
        <v>1.39824107603492</v>
      </c>
      <c r="BA165">
        <v>0.51696038033734304</v>
      </c>
      <c r="BB165">
        <v>0.49273318786381798</v>
      </c>
      <c r="BC165">
        <v>0.47711039789196602</v>
      </c>
      <c r="BD165">
        <v>0.45841564835736098</v>
      </c>
    </row>
    <row r="166" spans="1:56" hidden="1" x14ac:dyDescent="0.25">
      <c r="A166" t="s">
        <v>5</v>
      </c>
      <c r="B166" t="s">
        <v>120</v>
      </c>
      <c r="C166" t="str">
        <f>VLOOKUP(B166,'[1]Distribution calcs'!$H:$I,2,FALSE)</f>
        <v>Other Trans</v>
      </c>
      <c r="D166" t="s">
        <v>121</v>
      </c>
      <c r="E166" t="s">
        <v>16</v>
      </c>
      <c r="F166" t="s">
        <v>6</v>
      </c>
      <c r="G166">
        <f>VLOOKUP(E166,[1]naei_ukdata_20210113102859!$E:$H,4,FALSE)</f>
        <v>-1000</v>
      </c>
      <c r="H166">
        <v>2.6954177885594</v>
      </c>
      <c r="I166">
        <v>2.4676473805857602</v>
      </c>
      <c r="J166">
        <v>2.4823422456163202</v>
      </c>
      <c r="K166">
        <v>3.31994955235808</v>
      </c>
      <c r="L166">
        <v>3.2293312180029798</v>
      </c>
      <c r="M166">
        <v>3.4301610400872602</v>
      </c>
      <c r="N166">
        <v>3.5918045554233902</v>
      </c>
      <c r="O166">
        <v>3.6848720339502501</v>
      </c>
      <c r="P166">
        <v>3.6603805922326602</v>
      </c>
      <c r="Q166">
        <v>3.99591334376372</v>
      </c>
      <c r="R166">
        <v>3.49138964438125</v>
      </c>
      <c r="S166">
        <v>2.7664429695404298</v>
      </c>
      <c r="T166">
        <v>4.4318610063369102</v>
      </c>
      <c r="U166">
        <v>3.50118622106829</v>
      </c>
      <c r="V166">
        <v>4.4955387548026602</v>
      </c>
      <c r="W166">
        <v>4.4783947456003501</v>
      </c>
      <c r="X166">
        <v>4.1183705523516903</v>
      </c>
      <c r="Y166">
        <v>3.1974923437701102</v>
      </c>
      <c r="Z166">
        <v>3.6064994204539502</v>
      </c>
      <c r="AA166">
        <v>4.8181257222771903</v>
      </c>
      <c r="AB166">
        <v>4.6060216516484997</v>
      </c>
      <c r="AC166">
        <v>4.5680201430795799</v>
      </c>
      <c r="AD166">
        <v>4.5856223409777703</v>
      </c>
      <c r="AE166">
        <v>4.7121441541254399</v>
      </c>
      <c r="AF166">
        <v>5.5291206655501801</v>
      </c>
      <c r="AG166">
        <v>5.7231096512977899</v>
      </c>
      <c r="AH166">
        <v>5.7386876058340697</v>
      </c>
      <c r="AI166">
        <v>5.6240237285421397</v>
      </c>
      <c r="AJ166">
        <v>5.7793169565939797</v>
      </c>
      <c r="AK166">
        <v>5.9094640674077299</v>
      </c>
      <c r="AL166">
        <v>5.4232124928173304</v>
      </c>
      <c r="AM166">
        <v>5.0935033542286003</v>
      </c>
      <c r="AN166">
        <v>5.1431612627630301</v>
      </c>
      <c r="AO166">
        <v>4.8261002274543401</v>
      </c>
      <c r="AP166">
        <v>4.5817396126214103</v>
      </c>
      <c r="AQ166">
        <v>4.3663876858686397</v>
      </c>
      <c r="AR166">
        <v>4.0388921064687402</v>
      </c>
      <c r="AS166">
        <v>4.0575796187198803</v>
      </c>
      <c r="AT166">
        <v>3.83757477453138</v>
      </c>
      <c r="AU166">
        <v>3.6874949438186402</v>
      </c>
      <c r="AV166">
        <v>3.56050903101759</v>
      </c>
      <c r="AW166">
        <v>3.2554207639066699</v>
      </c>
      <c r="AX166">
        <v>2.94127343732886</v>
      </c>
      <c r="AY166">
        <v>2.72855747706534</v>
      </c>
      <c r="AZ166">
        <v>2.7599016517767998</v>
      </c>
      <c r="BA166">
        <v>3.9413620949187802</v>
      </c>
      <c r="BB166">
        <v>3.91057245343604</v>
      </c>
      <c r="BC166">
        <v>3.8168175622759302</v>
      </c>
      <c r="BD166">
        <v>3.85562331093662</v>
      </c>
    </row>
    <row r="167" spans="1:56" hidden="1" x14ac:dyDescent="0.25">
      <c r="A167" t="s">
        <v>5</v>
      </c>
      <c r="B167" t="s">
        <v>120</v>
      </c>
      <c r="C167" t="str">
        <f>VLOOKUP(B167,'[1]Distribution calcs'!$H:$I,2,FALSE)</f>
        <v>Other Trans</v>
      </c>
      <c r="D167" t="s">
        <v>122</v>
      </c>
      <c r="E167" t="s">
        <v>72</v>
      </c>
      <c r="F167" t="s">
        <v>6</v>
      </c>
      <c r="G167">
        <f>VLOOKUP(E167,[1]naei_ukdata_20210113102859!$E:$H,4,FALSE)</f>
        <v>-949</v>
      </c>
      <c r="H167">
        <v>2.4165222468427801E-3</v>
      </c>
      <c r="I167">
        <v>2.4165222468427801E-3</v>
      </c>
      <c r="J167">
        <v>2.5572653979128502E-3</v>
      </c>
      <c r="K167">
        <v>2.6980085489829299E-3</v>
      </c>
      <c r="L167">
        <v>2.838751700053E-3</v>
      </c>
      <c r="M167">
        <v>2.9794948511230701E-3</v>
      </c>
      <c r="N167">
        <v>3.1202380021931502E-3</v>
      </c>
      <c r="O167">
        <v>3.2609811532632199E-3</v>
      </c>
      <c r="P167">
        <v>3.4017243043332999E-3</v>
      </c>
      <c r="Q167">
        <v>3.5424674554033701E-3</v>
      </c>
      <c r="R167">
        <v>3.6832106064734402E-3</v>
      </c>
      <c r="S167">
        <v>3.8239537575435198E-3</v>
      </c>
      <c r="T167">
        <v>4.1161683907365298E-3</v>
      </c>
      <c r="U167">
        <v>4.4083830239295399E-3</v>
      </c>
      <c r="V167">
        <v>4.7005976571225403E-3</v>
      </c>
      <c r="W167">
        <v>4.9928122903155504E-3</v>
      </c>
      <c r="X167">
        <v>5.2850269235085604E-3</v>
      </c>
      <c r="Y167">
        <v>5.5772415567015704E-3</v>
      </c>
      <c r="Z167">
        <v>5.8694561898945804E-3</v>
      </c>
      <c r="AA167">
        <v>6.1616708230875896E-3</v>
      </c>
      <c r="AB167">
        <v>6.4538854562805996E-3</v>
      </c>
      <c r="AC167">
        <v>6.7461000894736096E-3</v>
      </c>
      <c r="AD167">
        <v>7.3884074270424297E-3</v>
      </c>
      <c r="AE167">
        <v>8.0307147646112506E-3</v>
      </c>
      <c r="AF167">
        <v>8.6730221021800707E-3</v>
      </c>
      <c r="AG167">
        <v>9.3153294397488907E-3</v>
      </c>
      <c r="AH167">
        <v>9.9576367773177108E-3</v>
      </c>
      <c r="AI167">
        <v>1.05999441148865E-2</v>
      </c>
      <c r="AJ167">
        <v>1.1242251452455301E-2</v>
      </c>
      <c r="AK167">
        <v>1.1884558790024201E-2</v>
      </c>
      <c r="AL167">
        <v>1.2526866127593E-2</v>
      </c>
      <c r="AM167">
        <v>1.3169173465161801E-2</v>
      </c>
      <c r="AN167">
        <v>1.4147398184860599E-2</v>
      </c>
      <c r="AO167">
        <v>1.51256229045595E-2</v>
      </c>
      <c r="AP167">
        <v>1.6103847624258299E-2</v>
      </c>
      <c r="AQ167">
        <v>1.7082072343957099E-2</v>
      </c>
      <c r="AR167">
        <v>1.8060297063655899E-2</v>
      </c>
      <c r="AS167">
        <v>1.90385217833548E-2</v>
      </c>
      <c r="AT167">
        <v>2.0016746503053601E-2</v>
      </c>
      <c r="AU167">
        <v>2.0994971222752401E-2</v>
      </c>
      <c r="AV167">
        <v>2.1270053973844301E-2</v>
      </c>
      <c r="AW167">
        <v>2.1084073657025099E-2</v>
      </c>
      <c r="AX167">
        <v>2.1432707945842001E-2</v>
      </c>
      <c r="AY167">
        <v>2.1668703308314299E-2</v>
      </c>
      <c r="AZ167">
        <v>2.23657617386975E-2</v>
      </c>
      <c r="BA167">
        <v>2.3350721902461902E-2</v>
      </c>
      <c r="BB167">
        <v>2.5033581085611999E-2</v>
      </c>
      <c r="BC167">
        <v>2.6269457066644301E-2</v>
      </c>
      <c r="BD167">
        <v>2.7057509256555999E-2</v>
      </c>
    </row>
    <row r="168" spans="1:56" hidden="1" x14ac:dyDescent="0.25">
      <c r="A168" t="s">
        <v>5</v>
      </c>
      <c r="B168" t="s">
        <v>120</v>
      </c>
      <c r="C168" t="str">
        <f>VLOOKUP(B168,'[1]Distribution calcs'!$H:$I,2,FALSE)</f>
        <v>Other Trans</v>
      </c>
      <c r="D168" t="s">
        <v>122</v>
      </c>
      <c r="E168" t="s">
        <v>16</v>
      </c>
      <c r="F168" t="s">
        <v>6</v>
      </c>
      <c r="G168">
        <f>VLOOKUP(E168,[1]naei_ukdata_20210113102859!$E:$H,4,FALSE)</f>
        <v>-1000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</row>
    <row r="169" spans="1:56" hidden="1" x14ac:dyDescent="0.25">
      <c r="A169" t="s">
        <v>5</v>
      </c>
      <c r="B169" t="s">
        <v>120</v>
      </c>
      <c r="C169" t="str">
        <f>VLOOKUP(B169,'[1]Distribution calcs'!$H:$I,2,FALSE)</f>
        <v>Other Trans</v>
      </c>
      <c r="D169" t="s">
        <v>122</v>
      </c>
      <c r="E169" t="s">
        <v>38</v>
      </c>
      <c r="F169" t="s">
        <v>6</v>
      </c>
      <c r="G169">
        <f>VLOOKUP(E169,[1]naei_ukdata_20210113102859!$E:$H,4,FALSE)</f>
        <v>-949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</row>
    <row r="170" spans="1:56" hidden="1" x14ac:dyDescent="0.25">
      <c r="A170" t="s">
        <v>5</v>
      </c>
      <c r="B170" t="s">
        <v>120</v>
      </c>
      <c r="C170" t="str">
        <f>VLOOKUP(B170,'[1]Distribution calcs'!$H:$I,2,FALSE)</f>
        <v>Other Trans</v>
      </c>
      <c r="D170" t="s">
        <v>123</v>
      </c>
      <c r="E170" t="s">
        <v>72</v>
      </c>
      <c r="F170" t="s">
        <v>6</v>
      </c>
      <c r="G170">
        <f>VLOOKUP(E170,[1]naei_ukdata_20210113102859!$E:$H,4,FALSE)</f>
        <v>-949</v>
      </c>
      <c r="H170">
        <v>0.112471256981687</v>
      </c>
      <c r="I170">
        <v>0.112471256981687</v>
      </c>
      <c r="J170">
        <v>0.119021810833651</v>
      </c>
      <c r="K170">
        <v>0.125572364685616</v>
      </c>
      <c r="L170">
        <v>0.13212291853758101</v>
      </c>
      <c r="M170">
        <v>0.138673472389546</v>
      </c>
      <c r="N170">
        <v>0.14522402624151001</v>
      </c>
      <c r="O170">
        <v>0.151774580093475</v>
      </c>
      <c r="P170">
        <v>0.15832513394544001</v>
      </c>
      <c r="Q170">
        <v>0.164875687797405</v>
      </c>
      <c r="R170">
        <v>0.17142624164937001</v>
      </c>
      <c r="S170">
        <v>0.177976795501334</v>
      </c>
      <c r="T170">
        <v>0.19157722775334399</v>
      </c>
      <c r="U170">
        <v>0.20517766000535401</v>
      </c>
      <c r="V170">
        <v>0.218778092257364</v>
      </c>
      <c r="W170">
        <v>0.23237852450937399</v>
      </c>
      <c r="X170">
        <v>0.24597895676138401</v>
      </c>
      <c r="Y170">
        <v>0.259579389013394</v>
      </c>
      <c r="Z170">
        <v>0.27317982126540402</v>
      </c>
      <c r="AA170">
        <v>0.28678025351741399</v>
      </c>
      <c r="AB170">
        <v>0.30038068576942401</v>
      </c>
      <c r="AC170">
        <v>0.31398111802143402</v>
      </c>
      <c r="AD170">
        <v>0.34387577912762102</v>
      </c>
      <c r="AE170">
        <v>0.37377044023380701</v>
      </c>
      <c r="AF170">
        <v>0.403665101339994</v>
      </c>
      <c r="AG170">
        <v>0.433559762446181</v>
      </c>
      <c r="AH170">
        <v>0.46345442355236699</v>
      </c>
      <c r="AI170">
        <v>0.49334908465855398</v>
      </c>
      <c r="AJ170">
        <v>0.52324374576474098</v>
      </c>
      <c r="AK170">
        <v>0.55313840687092697</v>
      </c>
      <c r="AL170">
        <v>0.58303306797711396</v>
      </c>
      <c r="AM170">
        <v>0.61292772908329995</v>
      </c>
      <c r="AN170">
        <v>0.65845686252241098</v>
      </c>
      <c r="AO170">
        <v>0.703985995961522</v>
      </c>
      <c r="AP170">
        <v>0.74951512940063303</v>
      </c>
      <c r="AQ170">
        <v>0.79504426283974305</v>
      </c>
      <c r="AR170">
        <v>0.84057339627885397</v>
      </c>
      <c r="AS170">
        <v>0.88610252971796499</v>
      </c>
      <c r="AT170">
        <v>0.93163166315707602</v>
      </c>
      <c r="AU170">
        <v>0.97716079659618704</v>
      </c>
      <c r="AV170">
        <v>0.989963866309161</v>
      </c>
      <c r="AW170">
        <v>0.98130785661016795</v>
      </c>
      <c r="AX170">
        <v>0.99753420699506001</v>
      </c>
      <c r="AY170">
        <v>1.0085180475509601</v>
      </c>
      <c r="AZ170">
        <v>1.0409609675188201</v>
      </c>
      <c r="BA170">
        <v>1.08680358611677</v>
      </c>
      <c r="BB170">
        <v>1.16512824789026</v>
      </c>
      <c r="BC170">
        <v>1.2226491439803999</v>
      </c>
      <c r="BD170">
        <v>1.2593271511795301</v>
      </c>
    </row>
    <row r="171" spans="1:56" hidden="1" x14ac:dyDescent="0.25">
      <c r="A171" t="s">
        <v>5</v>
      </c>
      <c r="B171" t="s">
        <v>120</v>
      </c>
      <c r="C171" t="str">
        <f>VLOOKUP(B171,'[1]Distribution calcs'!$H:$I,2,FALSE)</f>
        <v>Other Trans</v>
      </c>
      <c r="D171" t="s">
        <v>123</v>
      </c>
      <c r="E171" t="s">
        <v>16</v>
      </c>
      <c r="F171" t="s">
        <v>6</v>
      </c>
      <c r="G171">
        <f>VLOOKUP(E171,[1]naei_ukdata_20210113102859!$E:$H,4,FALSE)</f>
        <v>-1000</v>
      </c>
      <c r="H171">
        <v>0.321416762298389</v>
      </c>
      <c r="I171">
        <v>0.321416762298389</v>
      </c>
      <c r="J171">
        <v>0.321416762298389</v>
      </c>
      <c r="K171">
        <v>0.321416762298389</v>
      </c>
      <c r="L171">
        <v>0.321416762298389</v>
      </c>
      <c r="M171">
        <v>0.321416762298389</v>
      </c>
      <c r="N171">
        <v>0.321416762298389</v>
      </c>
      <c r="O171">
        <v>0.321416762298389</v>
      </c>
      <c r="P171">
        <v>0.321416762298389</v>
      </c>
      <c r="Q171">
        <v>0.321416762298389</v>
      </c>
      <c r="R171">
        <v>0.321416762298389</v>
      </c>
      <c r="S171">
        <v>0.321416762298389</v>
      </c>
      <c r="T171">
        <v>0.321416762298389</v>
      </c>
      <c r="U171">
        <v>0.321416762298389</v>
      </c>
      <c r="V171">
        <v>0.321416762298389</v>
      </c>
      <c r="W171">
        <v>0.321416762298389</v>
      </c>
      <c r="X171">
        <v>0.321416762298389</v>
      </c>
      <c r="Y171">
        <v>0.321416762298389</v>
      </c>
      <c r="Z171">
        <v>0.321416762298389</v>
      </c>
      <c r="AA171">
        <v>0.321416762298389</v>
      </c>
      <c r="AB171">
        <v>0.32784509754435598</v>
      </c>
      <c r="AC171">
        <v>0.32784509754435598</v>
      </c>
      <c r="AD171">
        <v>0.33105926516734002</v>
      </c>
      <c r="AE171">
        <v>0.33427343279032401</v>
      </c>
      <c r="AF171">
        <v>0.34070176803629199</v>
      </c>
      <c r="AG171">
        <v>0.34391593565927597</v>
      </c>
      <c r="AH171">
        <v>0.34713010328226002</v>
      </c>
      <c r="AI171">
        <v>0.34070176803629199</v>
      </c>
      <c r="AJ171">
        <v>0.33427343279032401</v>
      </c>
      <c r="AK171">
        <v>0.33427343279032401</v>
      </c>
      <c r="AL171">
        <v>0.33105926516734002</v>
      </c>
      <c r="AM171">
        <v>0.321416762298389</v>
      </c>
      <c r="AN171">
        <v>0.350344270905244</v>
      </c>
      <c r="AO171">
        <v>0.35998677377419502</v>
      </c>
      <c r="AP171">
        <v>0.36320094139717901</v>
      </c>
      <c r="AQ171">
        <v>0.36320094139717901</v>
      </c>
      <c r="AR171">
        <v>0.37605761188911502</v>
      </c>
      <c r="AS171">
        <v>0.38570011475806598</v>
      </c>
      <c r="AT171">
        <v>0.395342617627018</v>
      </c>
      <c r="AU171">
        <v>0.41462762336492098</v>
      </c>
      <c r="AV171">
        <v>0.42748429385685699</v>
      </c>
      <c r="AW171">
        <v>0.440340964348792</v>
      </c>
      <c r="AX171">
        <v>0.43712679672580901</v>
      </c>
      <c r="AY171">
        <v>0.45641180246371199</v>
      </c>
      <c r="AZ171">
        <v>0.47569680820161497</v>
      </c>
      <c r="BA171">
        <v>0.482125143447583</v>
      </c>
      <c r="BB171">
        <v>0.49176764631653502</v>
      </c>
      <c r="BC171">
        <v>0.498195981562502</v>
      </c>
      <c r="BD171">
        <v>0.50783848443145396</v>
      </c>
    </row>
    <row r="172" spans="1:56" hidden="1" x14ac:dyDescent="0.25">
      <c r="A172" t="s">
        <v>5</v>
      </c>
      <c r="B172" t="s">
        <v>120</v>
      </c>
      <c r="C172" t="str">
        <f>VLOOKUP(B172,'[1]Distribution calcs'!$H:$I,2,FALSE)</f>
        <v>Other Trans</v>
      </c>
      <c r="D172" t="s">
        <v>123</v>
      </c>
      <c r="E172" t="s">
        <v>38</v>
      </c>
      <c r="F172" t="s">
        <v>6</v>
      </c>
      <c r="G172">
        <f>VLOOKUP(E172,[1]naei_ukdata_20210113102859!$E:$H,4,FALSE)</f>
        <v>-949</v>
      </c>
      <c r="H172">
        <v>4.0228571922681704</v>
      </c>
      <c r="I172">
        <v>4.0228571922681704</v>
      </c>
      <c r="J172">
        <v>4.1113410071582699</v>
      </c>
      <c r="K172">
        <v>4.1998248220483596</v>
      </c>
      <c r="L172">
        <v>4.28830863693846</v>
      </c>
      <c r="M172">
        <v>4.3767924518285604</v>
      </c>
      <c r="N172">
        <v>4.4652762667186501</v>
      </c>
      <c r="O172">
        <v>4.5537600816087496</v>
      </c>
      <c r="P172">
        <v>4.6422438964988499</v>
      </c>
      <c r="Q172">
        <v>4.7307277113889397</v>
      </c>
      <c r="R172">
        <v>4.81921152627904</v>
      </c>
      <c r="S172">
        <v>4.9076953411691298</v>
      </c>
      <c r="T172">
        <v>5.0914077656462204</v>
      </c>
      <c r="U172">
        <v>5.2751201901232996</v>
      </c>
      <c r="V172">
        <v>5.4588326146003796</v>
      </c>
      <c r="W172">
        <v>5.6425450390774703</v>
      </c>
      <c r="X172">
        <v>5.8262574635545503</v>
      </c>
      <c r="Y172">
        <v>6.0099698880316303</v>
      </c>
      <c r="Z172">
        <v>6.1936823125087104</v>
      </c>
      <c r="AA172">
        <v>6.3773947369858002</v>
      </c>
      <c r="AB172">
        <v>6.6111794367669701</v>
      </c>
      <c r="AC172">
        <v>6.7948918612440501</v>
      </c>
      <c r="AD172">
        <v>7.2237402137561597</v>
      </c>
      <c r="AE172">
        <v>7.6525885662682596</v>
      </c>
      <c r="AF172">
        <v>8.1064730564323995</v>
      </c>
      <c r="AG172">
        <v>8.53532140894451</v>
      </c>
      <c r="AH172">
        <v>8.9641697614566098</v>
      </c>
      <c r="AI172">
        <v>9.3179097010125709</v>
      </c>
      <c r="AJ172">
        <v>9.6716496405685408</v>
      </c>
      <c r="AK172">
        <v>10.0754618554286</v>
      </c>
      <c r="AL172">
        <v>10.4542379326366</v>
      </c>
      <c r="AM172">
        <v>10.782941734540501</v>
      </c>
      <c r="AN172">
        <v>11.6232670949825</v>
      </c>
      <c r="AO172">
        <v>12.313375629512301</v>
      </c>
      <c r="AP172">
        <v>12.9534118887379</v>
      </c>
      <c r="AQ172">
        <v>13.5684120103115</v>
      </c>
      <c r="AR172">
        <v>14.2835566824933</v>
      </c>
      <c r="AS172">
        <v>14.973665217022999</v>
      </c>
      <c r="AT172">
        <v>15.663773751552799</v>
      </c>
      <c r="AU172">
        <v>16.4289906990387</v>
      </c>
      <c r="AV172">
        <v>16.702077030770901</v>
      </c>
      <c r="AW172">
        <v>16.685297611711601</v>
      </c>
      <c r="AX172">
        <v>16.8794443731312</v>
      </c>
      <c r="AY172">
        <v>17.178029128915298</v>
      </c>
      <c r="AZ172">
        <v>17.766479635491098</v>
      </c>
      <c r="BA172">
        <v>18.435786538853598</v>
      </c>
      <c r="BB172">
        <v>19.5688917304509</v>
      </c>
      <c r="BC172">
        <v>20.395946904754702</v>
      </c>
      <c r="BD172">
        <v>20.966495867149501</v>
      </c>
    </row>
    <row r="173" spans="1:56" hidden="1" x14ac:dyDescent="0.25">
      <c r="A173" t="s">
        <v>5</v>
      </c>
      <c r="B173" t="s">
        <v>120</v>
      </c>
      <c r="C173" t="str">
        <f>VLOOKUP(B173,'[1]Distribution calcs'!$H:$I,2,FALSE)</f>
        <v>Other Trans</v>
      </c>
      <c r="D173" t="s">
        <v>124</v>
      </c>
      <c r="E173" t="s">
        <v>72</v>
      </c>
      <c r="F173" t="s">
        <v>6</v>
      </c>
      <c r="G173">
        <f>VLOOKUP(E173,[1]naei_ukdata_20210113102859!$E:$H,4,FALSE)</f>
        <v>-949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</row>
    <row r="174" spans="1:56" hidden="1" x14ac:dyDescent="0.25">
      <c r="A174" t="s">
        <v>5</v>
      </c>
      <c r="B174" t="s">
        <v>120</v>
      </c>
      <c r="C174" t="str">
        <f>VLOOKUP(B174,'[1]Distribution calcs'!$H:$I,2,FALSE)</f>
        <v>Other Trans</v>
      </c>
      <c r="D174" t="s">
        <v>124</v>
      </c>
      <c r="E174" t="s">
        <v>16</v>
      </c>
      <c r="F174" t="s">
        <v>6</v>
      </c>
      <c r="G174">
        <f>VLOOKUP(E174,[1]naei_ukdata_20210113102859!$E:$H,4,FALSE)</f>
        <v>-1000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</row>
    <row r="175" spans="1:56" hidden="1" x14ac:dyDescent="0.25">
      <c r="A175" t="s">
        <v>5</v>
      </c>
      <c r="B175" t="s">
        <v>120</v>
      </c>
      <c r="C175" t="str">
        <f>VLOOKUP(B175,'[1]Distribution calcs'!$H:$I,2,FALSE)</f>
        <v>Other Trans</v>
      </c>
      <c r="D175" t="s">
        <v>124</v>
      </c>
      <c r="E175" t="s">
        <v>38</v>
      </c>
      <c r="F175" t="s">
        <v>6</v>
      </c>
      <c r="G175">
        <f>VLOOKUP(E175,[1]naei_ukdata_20210113102859!$E:$H,4,FALSE)</f>
        <v>-949</v>
      </c>
      <c r="H175">
        <v>1.2525773854173501</v>
      </c>
      <c r="I175">
        <v>1.2525773854173501</v>
      </c>
      <c r="J175">
        <v>1.32553002982734</v>
      </c>
      <c r="K175">
        <v>1.39848267423733</v>
      </c>
      <c r="L175">
        <v>1.4714353186473199</v>
      </c>
      <c r="M175">
        <v>1.5443879630573101</v>
      </c>
      <c r="N175">
        <v>1.6173406074673</v>
      </c>
      <c r="O175">
        <v>1.69029325187729</v>
      </c>
      <c r="P175">
        <v>1.7632458962872799</v>
      </c>
      <c r="Q175">
        <v>1.8361985406972701</v>
      </c>
      <c r="R175">
        <v>1.90915118510726</v>
      </c>
      <c r="S175">
        <v>1.9821038295172499</v>
      </c>
      <c r="T175">
        <v>2.1335700292196602</v>
      </c>
      <c r="U175">
        <v>2.2850362289220598</v>
      </c>
      <c r="V175">
        <v>2.4365024286244599</v>
      </c>
      <c r="W175">
        <v>2.5879686283268701</v>
      </c>
      <c r="X175">
        <v>2.7394348280292702</v>
      </c>
      <c r="Y175">
        <v>2.89090102773168</v>
      </c>
      <c r="Z175">
        <v>3.0423672274340801</v>
      </c>
      <c r="AA175">
        <v>3.1938334271364801</v>
      </c>
      <c r="AB175">
        <v>3.3452996268388899</v>
      </c>
      <c r="AC175">
        <v>3.49676582654129</v>
      </c>
      <c r="AD175">
        <v>3.8296986793538301</v>
      </c>
      <c r="AE175">
        <v>4.1626315321663698</v>
      </c>
      <c r="AF175">
        <v>4.4955643849789002</v>
      </c>
      <c r="AG175">
        <v>4.8284972377914404</v>
      </c>
      <c r="AH175">
        <v>5.1614300906039796</v>
      </c>
      <c r="AI175">
        <v>5.4943629434165198</v>
      </c>
      <c r="AJ175">
        <v>5.8272957962290599</v>
      </c>
      <c r="AK175">
        <v>6.1602286490415903</v>
      </c>
      <c r="AL175">
        <v>6.4931615018541304</v>
      </c>
      <c r="AM175">
        <v>6.8260943546666697</v>
      </c>
      <c r="AN175">
        <v>7.3331462402232201</v>
      </c>
      <c r="AO175">
        <v>7.8401981257797599</v>
      </c>
      <c r="AP175">
        <v>8.3472500113363104</v>
      </c>
      <c r="AQ175">
        <v>8.85430189689286</v>
      </c>
      <c r="AR175">
        <v>9.3613537824494095</v>
      </c>
      <c r="AS175">
        <v>9.8684056680059609</v>
      </c>
      <c r="AT175">
        <v>10.3754575535625</v>
      </c>
      <c r="AU175">
        <v>10.882509439119</v>
      </c>
      <c r="AV175">
        <v>11.025095518591799</v>
      </c>
      <c r="AW175">
        <v>10.9286946932798</v>
      </c>
      <c r="AX175">
        <v>11.1094053929325</v>
      </c>
      <c r="AY175">
        <v>11.2317309599668</v>
      </c>
      <c r="AZ175">
        <v>11.593043431785899</v>
      </c>
      <c r="BA175">
        <v>12.1035865597377</v>
      </c>
      <c r="BB175">
        <v>12.9758778694535</v>
      </c>
      <c r="BC175">
        <v>13.616480415961799</v>
      </c>
      <c r="BD175">
        <v>14.024958489317701</v>
      </c>
    </row>
    <row r="176" spans="1:56" hidden="1" x14ac:dyDescent="0.25">
      <c r="A176" t="s">
        <v>5</v>
      </c>
      <c r="B176" t="s">
        <v>120</v>
      </c>
      <c r="C176" t="str">
        <f>VLOOKUP(B176,'[1]Distribution calcs'!$H:$I,2,FALSE)</f>
        <v>Other Trans</v>
      </c>
      <c r="D176" t="s">
        <v>125</v>
      </c>
      <c r="E176" t="s">
        <v>72</v>
      </c>
      <c r="F176" t="s">
        <v>6</v>
      </c>
      <c r="G176">
        <f>VLOOKUP(E176,[1]naei_ukdata_20210113102859!$E:$H,4,FALSE)</f>
        <v>-949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</row>
    <row r="177" spans="1:56" hidden="1" x14ac:dyDescent="0.25">
      <c r="A177" t="s">
        <v>5</v>
      </c>
      <c r="B177" t="s">
        <v>120</v>
      </c>
      <c r="C177" t="str">
        <f>VLOOKUP(B177,'[1]Distribution calcs'!$H:$I,2,FALSE)</f>
        <v>Other Trans</v>
      </c>
      <c r="D177" t="s">
        <v>125</v>
      </c>
      <c r="E177" t="s">
        <v>16</v>
      </c>
      <c r="F177" t="s">
        <v>6</v>
      </c>
      <c r="G177">
        <f>VLOOKUP(E177,[1]naei_ukdata_20210113102859!$E:$H,4,FALSE)</f>
        <v>-1000</v>
      </c>
      <c r="H177">
        <v>4.1634077764459598E-2</v>
      </c>
      <c r="I177">
        <v>4.1634077764459598E-2</v>
      </c>
      <c r="J177">
        <v>4.1634077764459598E-2</v>
      </c>
      <c r="K177">
        <v>4.1634077764459598E-2</v>
      </c>
      <c r="L177">
        <v>4.1634077764459598E-2</v>
      </c>
      <c r="M177">
        <v>4.1634077764459598E-2</v>
      </c>
      <c r="N177">
        <v>4.1634077764459598E-2</v>
      </c>
      <c r="O177">
        <v>4.1634077764459598E-2</v>
      </c>
      <c r="P177">
        <v>4.1634077764459598E-2</v>
      </c>
      <c r="Q177">
        <v>4.1634077764459598E-2</v>
      </c>
      <c r="R177">
        <v>4.1634077764459598E-2</v>
      </c>
      <c r="S177">
        <v>4.1634077764459598E-2</v>
      </c>
      <c r="T177">
        <v>4.1634077764459598E-2</v>
      </c>
      <c r="U177">
        <v>4.1634077764459598E-2</v>
      </c>
      <c r="V177">
        <v>4.1634077764459598E-2</v>
      </c>
      <c r="W177">
        <v>4.1634077764459598E-2</v>
      </c>
      <c r="X177">
        <v>4.1634077764459598E-2</v>
      </c>
      <c r="Y177">
        <v>4.1634077764459598E-2</v>
      </c>
      <c r="Z177">
        <v>4.1634077764459598E-2</v>
      </c>
      <c r="AA177">
        <v>4.1634077764459598E-2</v>
      </c>
      <c r="AB177">
        <v>4.1634077764459598E-2</v>
      </c>
      <c r="AC177">
        <v>3.74706699880136E-2</v>
      </c>
      <c r="AD177">
        <v>4.0940176468385298E-2</v>
      </c>
      <c r="AE177">
        <v>4.4409682948756898E-2</v>
      </c>
      <c r="AF177">
        <v>4.9266992021277198E-2</v>
      </c>
      <c r="AG177">
        <v>4.5797485540905597E-2</v>
      </c>
      <c r="AH177">
        <v>3.9552373876236599E-2</v>
      </c>
      <c r="AI177">
        <v>3.3307262211567698E-2</v>
      </c>
      <c r="AJ177">
        <v>2.9837755731196E-2</v>
      </c>
      <c r="AK177">
        <v>2.9837755731196101E-2</v>
      </c>
      <c r="AL177">
        <v>2.9826248004733401E-2</v>
      </c>
      <c r="AM177">
        <v>2.95684950037109E-2</v>
      </c>
      <c r="AN177">
        <v>2.74792229908353E-2</v>
      </c>
      <c r="AO177">
        <v>2.2067600886473301E-2</v>
      </c>
      <c r="AP177">
        <v>1.8034887904946399E-2</v>
      </c>
      <c r="AQ177">
        <v>2.35628902147565E-2</v>
      </c>
      <c r="AR177">
        <v>2.4682994933828101E-2</v>
      </c>
      <c r="AS177">
        <v>2.33098317453805E-2</v>
      </c>
      <c r="AT177">
        <v>2.5601141597080601E-2</v>
      </c>
      <c r="AU177">
        <v>2.26884172877241E-2</v>
      </c>
      <c r="AV177">
        <v>2.3984162550044201E-2</v>
      </c>
      <c r="AW177">
        <v>2.41370862864814E-2</v>
      </c>
      <c r="AX177">
        <v>2.5387072818175298E-2</v>
      </c>
      <c r="AY177">
        <v>3.6440236578781898E-2</v>
      </c>
      <c r="AZ177">
        <v>3.4387575986992699E-2</v>
      </c>
      <c r="BA177">
        <v>2.4804895167613701E-2</v>
      </c>
      <c r="BB177">
        <v>2.3548197245980999E-2</v>
      </c>
      <c r="BC177">
        <v>2.52949754972502E-2</v>
      </c>
      <c r="BD177">
        <v>2.18485852732338E-2</v>
      </c>
    </row>
    <row r="178" spans="1:56" hidden="1" x14ac:dyDescent="0.25">
      <c r="A178" t="s">
        <v>5</v>
      </c>
      <c r="B178" t="s">
        <v>120</v>
      </c>
      <c r="C178" t="str">
        <f>VLOOKUP(B178,'[1]Distribution calcs'!$H:$I,2,FALSE)</f>
        <v>Other Trans</v>
      </c>
      <c r="D178" t="s">
        <v>125</v>
      </c>
      <c r="E178" t="s">
        <v>38</v>
      </c>
      <c r="F178" t="s">
        <v>6</v>
      </c>
      <c r="G178">
        <f>VLOOKUP(E178,[1]naei_ukdata_20210113102859!$E:$H,4,FALSE)</f>
        <v>-949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</row>
    <row r="179" spans="1:56" hidden="1" x14ac:dyDescent="0.25">
      <c r="A179" t="s">
        <v>5</v>
      </c>
      <c r="B179" t="s">
        <v>120</v>
      </c>
      <c r="C179" t="str">
        <f>VLOOKUP(B179,'[1]Distribution calcs'!$H:$I,2,FALSE)</f>
        <v>Other Trans</v>
      </c>
      <c r="D179" t="s">
        <v>126</v>
      </c>
      <c r="E179" t="s">
        <v>15</v>
      </c>
      <c r="F179" t="s">
        <v>6</v>
      </c>
      <c r="G179">
        <f>VLOOKUP(E179,[1]naei_ukdata_20210113102859!$E:$H,4,FALSE)</f>
        <v>-1000</v>
      </c>
      <c r="H179">
        <v>0.102288395897463</v>
      </c>
      <c r="I179">
        <v>0.10424057884537399</v>
      </c>
      <c r="J179">
        <v>9.4067071875425998E-2</v>
      </c>
      <c r="K179">
        <v>9.5578190991367606E-2</v>
      </c>
      <c r="L179">
        <v>8.5866133979405193E-2</v>
      </c>
      <c r="M179">
        <v>5.8484566153352298E-2</v>
      </c>
      <c r="N179">
        <v>5.8852253437338499E-2</v>
      </c>
      <c r="O179">
        <v>4.4230331713098099E-2</v>
      </c>
      <c r="P179">
        <v>3.97026187151183E-2</v>
      </c>
      <c r="Q179">
        <v>3.9536463950394903E-2</v>
      </c>
      <c r="R179">
        <v>3.7673758562425497E-2</v>
      </c>
      <c r="S179">
        <v>3.2854203447665202E-2</v>
      </c>
      <c r="T179">
        <v>2.9336094467010101E-2</v>
      </c>
      <c r="U179">
        <v>2.71916013523388E-2</v>
      </c>
      <c r="V179">
        <v>2.5888491143081099E-2</v>
      </c>
      <c r="W179">
        <v>2.26780754388126E-2</v>
      </c>
      <c r="X179">
        <v>2.2302802383970199E-2</v>
      </c>
      <c r="Y179">
        <v>2.1168745324199802E-2</v>
      </c>
      <c r="Z179">
        <v>2.19850822110116E-2</v>
      </c>
      <c r="AA179">
        <v>2.7313433355879602E-2</v>
      </c>
      <c r="AB179">
        <v>3.1399250484313697E-2</v>
      </c>
      <c r="AC179">
        <v>3.19614654898683E-2</v>
      </c>
      <c r="AD179">
        <v>3.1937211128226901E-2</v>
      </c>
      <c r="AE179">
        <v>3.3574875097415198E-2</v>
      </c>
      <c r="AF179">
        <v>3.6616718186180799E-2</v>
      </c>
      <c r="AG179">
        <v>3.6032165927159999E-2</v>
      </c>
      <c r="AH179">
        <v>3.6884802455357399E-2</v>
      </c>
      <c r="AI179">
        <v>4.1362423973771198E-2</v>
      </c>
      <c r="AJ179">
        <v>4.3256203666928103E-2</v>
      </c>
      <c r="AK179">
        <v>4.5513333726315698E-2</v>
      </c>
      <c r="AL179">
        <v>4.4997987408857798E-2</v>
      </c>
      <c r="AM179">
        <v>4.5616448368122002E-2</v>
      </c>
      <c r="AN179">
        <v>3.3306291230630503E-2</v>
      </c>
      <c r="AO179">
        <v>3.7814613483267097E-2</v>
      </c>
      <c r="AP179">
        <v>3.7692996374781997E-2</v>
      </c>
      <c r="AQ179">
        <v>4.2482250412158799E-2</v>
      </c>
      <c r="AR179">
        <v>4.81266893885859E-2</v>
      </c>
      <c r="AS179">
        <v>3.4720160385969499E-2</v>
      </c>
      <c r="AT179">
        <v>5.34146642405878E-2</v>
      </c>
      <c r="AU179">
        <v>5.2683950607071303E-2</v>
      </c>
      <c r="AV179">
        <v>5.7572552785533297E-2</v>
      </c>
      <c r="AW179">
        <v>5.5428161402848501E-2</v>
      </c>
      <c r="AX179">
        <v>4.8712569200413197E-2</v>
      </c>
      <c r="AY179">
        <v>4.2099148849129797E-2</v>
      </c>
      <c r="AZ179">
        <v>5.2104379535157799E-2</v>
      </c>
      <c r="BA179">
        <v>5.33593683791223E-2</v>
      </c>
      <c r="BB179">
        <v>4.63814739695112E-2</v>
      </c>
      <c r="BC179">
        <v>4.3315408454989102E-2</v>
      </c>
      <c r="BD179">
        <v>4.2134905981649998E-2</v>
      </c>
    </row>
    <row r="180" spans="1:56" hidden="1" x14ac:dyDescent="0.25">
      <c r="A180" t="s">
        <v>5</v>
      </c>
      <c r="B180" t="s">
        <v>120</v>
      </c>
      <c r="C180" t="str">
        <f>VLOOKUP(B180,'[1]Distribution calcs'!$H:$I,2,FALSE)</f>
        <v>Other Trans</v>
      </c>
      <c r="D180" t="s">
        <v>127</v>
      </c>
      <c r="E180" t="s">
        <v>15</v>
      </c>
      <c r="F180" t="s">
        <v>6</v>
      </c>
      <c r="G180">
        <f>VLOOKUP(E180,[1]naei_ukdata_20210113102859!$E:$H,4,FALSE)</f>
        <v>-1000</v>
      </c>
      <c r="H180">
        <v>1.2105684410358201E-2</v>
      </c>
      <c r="I180">
        <v>1.2412488592860401E-2</v>
      </c>
      <c r="J180">
        <v>1.11139220529674E-2</v>
      </c>
      <c r="K180">
        <v>1.12780266157011E-2</v>
      </c>
      <c r="L180">
        <v>9.9390285168736592E-3</v>
      </c>
      <c r="M180">
        <v>6.73304372607545E-3</v>
      </c>
      <c r="N180">
        <v>6.9066615967937599E-3</v>
      </c>
      <c r="O180">
        <v>5.0491882128075602E-3</v>
      </c>
      <c r="P180">
        <v>4.5544961976102102E-3</v>
      </c>
      <c r="Q180">
        <v>4.4807680607298296E-3</v>
      </c>
      <c r="R180">
        <v>4.2286653991388803E-3</v>
      </c>
      <c r="S180">
        <v>3.67213688204186E-3</v>
      </c>
      <c r="T180">
        <v>3.4604657793853E-3</v>
      </c>
      <c r="U180">
        <v>3.0704201520181601E-3</v>
      </c>
      <c r="V180">
        <v>2.9110722432767102E-3</v>
      </c>
      <c r="W180">
        <v>2.4568117870137599E-3</v>
      </c>
      <c r="X180">
        <v>2.5019999999404399E-3</v>
      </c>
      <c r="Y180">
        <v>2.3022205322645898E-3</v>
      </c>
      <c r="Z180">
        <v>2.3997319391063699E-3</v>
      </c>
      <c r="AA180">
        <v>3.0704201520181601E-3</v>
      </c>
      <c r="AB180">
        <v>3.5151673002965498E-3</v>
      </c>
      <c r="AC180">
        <v>3.5274991568604599E-3</v>
      </c>
      <c r="AD180">
        <v>3.6295181771743598E-3</v>
      </c>
      <c r="AE180">
        <v>3.66687102917468E-3</v>
      </c>
      <c r="AF180">
        <v>3.9201485936632601E-3</v>
      </c>
      <c r="AG180">
        <v>3.9355409980977698E-3</v>
      </c>
      <c r="AH180">
        <v>3.9844533528286402E-3</v>
      </c>
      <c r="AI180">
        <v>4.3254414132429097E-3</v>
      </c>
      <c r="AJ180">
        <v>4.33824371960585E-3</v>
      </c>
      <c r="AK180">
        <v>4.3956366567409399E-3</v>
      </c>
      <c r="AL180">
        <v>4.5216020286272997E-3</v>
      </c>
      <c r="AM180">
        <v>5.4186443700525496E-3</v>
      </c>
      <c r="AN180">
        <v>4.5167237269388696E-3</v>
      </c>
      <c r="AO180">
        <v>3.6130479520876499E-3</v>
      </c>
      <c r="AP180">
        <v>5.4256311496404096E-3</v>
      </c>
      <c r="AQ180">
        <v>2.7098237550584499E-3</v>
      </c>
      <c r="AR180">
        <v>0</v>
      </c>
      <c r="AS180">
        <v>0</v>
      </c>
      <c r="AT180">
        <v>2.2486504151228502E-3</v>
      </c>
      <c r="AU180">
        <v>3.5836406837207301E-3</v>
      </c>
      <c r="AV180">
        <v>9.4778228830565397E-4</v>
      </c>
      <c r="AW180">
        <v>3.87475696268239E-3</v>
      </c>
      <c r="AX180">
        <v>2.95772144610334E-3</v>
      </c>
      <c r="AY180">
        <v>0</v>
      </c>
      <c r="AZ180">
        <v>1.7493305882609099E-3</v>
      </c>
      <c r="BA180">
        <v>2.6129626824961602E-3</v>
      </c>
      <c r="BB180">
        <v>9.2938746221063392E-3</v>
      </c>
      <c r="BC180">
        <v>1.33176483641195E-2</v>
      </c>
      <c r="BD180">
        <v>4.3596023330259304E-3</v>
      </c>
    </row>
    <row r="181" spans="1:56" hidden="1" x14ac:dyDescent="0.25">
      <c r="A181" t="s">
        <v>5</v>
      </c>
      <c r="B181" t="s">
        <v>120</v>
      </c>
      <c r="C181" t="str">
        <f>VLOOKUP(B181,'[1]Distribution calcs'!$H:$I,2,FALSE)</f>
        <v>Other Trans</v>
      </c>
      <c r="D181" t="s">
        <v>128</v>
      </c>
      <c r="E181" t="s">
        <v>15</v>
      </c>
      <c r="F181" t="s">
        <v>6</v>
      </c>
      <c r="G181">
        <f>VLOOKUP(E181,[1]naei_ukdata_20210113102859!$E:$H,4,FALSE)</f>
        <v>-1000</v>
      </c>
      <c r="H181">
        <v>5.1881504615820901E-3</v>
      </c>
      <c r="I181">
        <v>5.3196379683687501E-3</v>
      </c>
      <c r="J181">
        <v>4.7631094512717298E-3</v>
      </c>
      <c r="K181">
        <v>4.8334399781576201E-3</v>
      </c>
      <c r="L181">
        <v>4.2595836500887102E-3</v>
      </c>
      <c r="M181">
        <v>2.88559016831805E-3</v>
      </c>
      <c r="N181">
        <v>2.95999782719733E-3</v>
      </c>
      <c r="O181">
        <v>2.1639378054889502E-3</v>
      </c>
      <c r="P181">
        <v>1.95192694183295E-3</v>
      </c>
      <c r="Q181">
        <v>1.9203291688842099E-3</v>
      </c>
      <c r="R181">
        <v>1.8122851710595199E-3</v>
      </c>
      <c r="S181">
        <v>1.5737729494465101E-3</v>
      </c>
      <c r="T181">
        <v>1.4830567625937E-3</v>
      </c>
      <c r="U181">
        <v>1.31589435086493E-3</v>
      </c>
      <c r="V181">
        <v>1.2476023899757301E-3</v>
      </c>
      <c r="W181">
        <v>1.05291933729161E-3</v>
      </c>
      <c r="X181">
        <v>1.0722857142601899E-3</v>
      </c>
      <c r="Y181">
        <v>9.8666594239910804E-4</v>
      </c>
      <c r="Z181">
        <v>1.0284565453312999E-3</v>
      </c>
      <c r="AA181">
        <v>1.31589435086493E-3</v>
      </c>
      <c r="AB181">
        <v>1.5065002715556599E-3</v>
      </c>
      <c r="AC181">
        <v>1.5117853529401999E-3</v>
      </c>
      <c r="AD181">
        <v>1.55550779021758E-3</v>
      </c>
      <c r="AE181">
        <v>1.5715161553605801E-3</v>
      </c>
      <c r="AF181">
        <v>1.68006368299854E-3</v>
      </c>
      <c r="AG181">
        <v>1.68666042775619E-3</v>
      </c>
      <c r="AH181">
        <v>1.7076228654979899E-3</v>
      </c>
      <c r="AI181">
        <v>1.85376060567553E-3</v>
      </c>
      <c r="AJ181">
        <v>1.85924730840251E-3</v>
      </c>
      <c r="AK181">
        <v>1.8838442814604001E-3</v>
      </c>
      <c r="AL181">
        <v>1.93782944084027E-3</v>
      </c>
      <c r="AM181">
        <v>6.5952642904068201E-4</v>
      </c>
      <c r="AN181">
        <v>7.3504027080291499E-4</v>
      </c>
      <c r="AO181">
        <v>0</v>
      </c>
      <c r="AP181">
        <v>1.08185488229819E-3</v>
      </c>
      <c r="AQ181">
        <v>0</v>
      </c>
      <c r="AR181">
        <v>9.8505364190338701E-3</v>
      </c>
      <c r="AS181">
        <v>3.9784578795399497E-2</v>
      </c>
      <c r="AT181">
        <v>2.1155613198798602E-3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3.6105740652210501E-4</v>
      </c>
      <c r="BC181">
        <v>1.2921077446432501E-3</v>
      </c>
      <c r="BD181">
        <v>1.8084146963992699E-4</v>
      </c>
    </row>
    <row r="182" spans="1:56" hidden="1" x14ac:dyDescent="0.25">
      <c r="A182" t="s">
        <v>5</v>
      </c>
      <c r="B182" t="s">
        <v>120</v>
      </c>
      <c r="C182" t="str">
        <f>VLOOKUP(B182,'[1]Distribution calcs'!$H:$I,2,FALSE)</f>
        <v>Other Trans</v>
      </c>
      <c r="D182" t="s">
        <v>129</v>
      </c>
      <c r="E182" t="s">
        <v>15</v>
      </c>
      <c r="F182" t="s">
        <v>6</v>
      </c>
      <c r="G182">
        <f>VLOOKUP(E182,[1]naei_ukdata_20210113102859!$E:$H,4,FALSE)</f>
        <v>-1000</v>
      </c>
      <c r="H182">
        <v>1.7936283698694998E-2</v>
      </c>
      <c r="I182">
        <v>1.8390857489880001E-2</v>
      </c>
      <c r="J182">
        <v>1.6466847489980702E-2</v>
      </c>
      <c r="K182">
        <v>1.6709991610847099E-2</v>
      </c>
      <c r="L182">
        <v>1.47260765376909E-2</v>
      </c>
      <c r="M182">
        <v>9.9759566111995192E-3</v>
      </c>
      <c r="N182">
        <v>1.02331960434205E-2</v>
      </c>
      <c r="O182">
        <v>7.4810865014399803E-3</v>
      </c>
      <c r="P182">
        <v>6.74813031100215E-3</v>
      </c>
      <c r="Q182">
        <v>6.6388916480042102E-3</v>
      </c>
      <c r="R182">
        <v>6.265365897108E-3</v>
      </c>
      <c r="S182">
        <v>5.4407901828654398E-3</v>
      </c>
      <c r="T182">
        <v>5.1271695052261803E-3</v>
      </c>
      <c r="U182">
        <v>4.5492617396886599E-3</v>
      </c>
      <c r="V182">
        <v>4.3131652744995497E-3</v>
      </c>
      <c r="W182">
        <v>3.6401141573186501E-3</v>
      </c>
      <c r="X182">
        <v>3.7070668862528799E-3</v>
      </c>
      <c r="Y182">
        <v>3.4110653478068298E-3</v>
      </c>
      <c r="Z182">
        <v>3.5555422891912101E-3</v>
      </c>
      <c r="AA182">
        <v>4.5492617396886599E-3</v>
      </c>
      <c r="AB182">
        <v>5.2082175455149798E-3</v>
      </c>
      <c r="AC182">
        <v>5.1188779927297499E-3</v>
      </c>
      <c r="AD182">
        <v>4.92456034898034E-3</v>
      </c>
      <c r="AE182">
        <v>4.8170301877979403E-3</v>
      </c>
      <c r="AF182">
        <v>5.1104768760254901E-3</v>
      </c>
      <c r="AG182">
        <v>5.4125952298211804E-3</v>
      </c>
      <c r="AH182">
        <v>5.5194199362900596E-3</v>
      </c>
      <c r="AI182">
        <v>5.2452874268077397E-3</v>
      </c>
      <c r="AJ182">
        <v>5.3654155663465097E-3</v>
      </c>
      <c r="AK182">
        <v>5.3693810907105601E-3</v>
      </c>
      <c r="AL182">
        <v>4.8110510084573201E-3</v>
      </c>
      <c r="AM182">
        <v>4.5336295280185099E-3</v>
      </c>
      <c r="AN182">
        <v>4.5716308505239301E-3</v>
      </c>
      <c r="AO182">
        <v>4.6406244114294004E-3</v>
      </c>
      <c r="AP182">
        <v>4.9472900799175301E-3</v>
      </c>
      <c r="AQ182">
        <v>5.1848450335995203E-3</v>
      </c>
      <c r="AR182">
        <v>5.21891629035899E-3</v>
      </c>
      <c r="AS182">
        <v>5.22323948867139E-3</v>
      </c>
      <c r="AT182">
        <v>4.9743464956943399E-3</v>
      </c>
      <c r="AU182">
        <v>4.5212518264260504E-3</v>
      </c>
      <c r="AV182">
        <v>4.7126664848712203E-3</v>
      </c>
      <c r="AW182">
        <v>4.7955239211468501E-3</v>
      </c>
      <c r="AX182">
        <v>4.7502461034344403E-3</v>
      </c>
      <c r="AY182">
        <v>4.5105018602234603E-3</v>
      </c>
      <c r="AZ182">
        <v>4.6327938320350403E-3</v>
      </c>
      <c r="BA182">
        <v>7.3405173680755702E-4</v>
      </c>
      <c r="BB182">
        <v>7.5408181040076796E-4</v>
      </c>
      <c r="BC182">
        <v>7.8695498265612702E-4</v>
      </c>
      <c r="BD182">
        <v>7.6894102079772095E-4</v>
      </c>
    </row>
    <row r="183" spans="1:56" hidden="1" x14ac:dyDescent="0.25">
      <c r="A183" t="s">
        <v>5</v>
      </c>
      <c r="B183" t="s">
        <v>120</v>
      </c>
      <c r="C183" t="str">
        <f>VLOOKUP(B183,'[1]Distribution calcs'!$H:$I,2,FALSE)</f>
        <v>Other Trans</v>
      </c>
      <c r="D183" t="s">
        <v>129</v>
      </c>
      <c r="E183" t="s">
        <v>16</v>
      </c>
      <c r="F183" t="s">
        <v>6</v>
      </c>
      <c r="G183">
        <f>VLOOKUP(E183,[1]naei_ukdata_20210113102859!$E:$H,4,FALSE)</f>
        <v>-1000</v>
      </c>
      <c r="H183">
        <v>1.2157308756421801E-2</v>
      </c>
      <c r="I183">
        <v>1.11299818659246E-2</v>
      </c>
      <c r="J183">
        <v>1.11962610201502E-2</v>
      </c>
      <c r="K183">
        <v>1.4974172811011001E-2</v>
      </c>
      <c r="L183">
        <v>1.4565451359953E-2</v>
      </c>
      <c r="M183">
        <v>1.54712664677032E-2</v>
      </c>
      <c r="N183">
        <v>1.6200337164185102E-2</v>
      </c>
      <c r="O183">
        <v>1.6620105140947399E-2</v>
      </c>
      <c r="P183">
        <v>1.6509639883904699E-2</v>
      </c>
      <c r="Q183">
        <v>1.8023013905389899E-2</v>
      </c>
      <c r="R183">
        <v>1.5747429610310001E-2</v>
      </c>
      <c r="S183">
        <v>1.24776580018457E-2</v>
      </c>
      <c r="T183">
        <v>1.9989295480750201E-2</v>
      </c>
      <c r="U183">
        <v>1.5791615713127101E-2</v>
      </c>
      <c r="V183">
        <v>2.0276505149061201E-2</v>
      </c>
      <c r="W183">
        <v>2.0199179469131301E-2</v>
      </c>
      <c r="X183">
        <v>1.8575340190603501E-2</v>
      </c>
      <c r="Y183">
        <v>1.4421846525797401E-2</v>
      </c>
      <c r="Z183">
        <v>1.6266616318410702E-2</v>
      </c>
      <c r="AA183">
        <v>2.1731489003894999E-2</v>
      </c>
      <c r="AB183">
        <v>2.0774822958997699E-2</v>
      </c>
      <c r="AC183">
        <v>2.0656028513059699E-2</v>
      </c>
      <c r="AD183">
        <v>2.06791473848041E-2</v>
      </c>
      <c r="AE183">
        <v>2.0898843708120101E-2</v>
      </c>
      <c r="AF183">
        <v>2.17684399792386E-2</v>
      </c>
      <c r="AG183">
        <v>2.2315503532705099E-2</v>
      </c>
      <c r="AH183">
        <v>2.1600556579319901E-2</v>
      </c>
      <c r="AI183">
        <v>2.1625219213897099E-2</v>
      </c>
      <c r="AJ183">
        <v>2.1564329772849101E-2</v>
      </c>
      <c r="AK183">
        <v>2.16779856821494E-2</v>
      </c>
      <c r="AL183">
        <v>2.0694045036682599E-2</v>
      </c>
      <c r="AM183">
        <v>2.0890307036384798E-2</v>
      </c>
      <c r="AN183">
        <v>2.1061115851787601E-2</v>
      </c>
      <c r="AO183">
        <v>2.12189501348795E-2</v>
      </c>
      <c r="AP183">
        <v>2.1130439407879301E-2</v>
      </c>
      <c r="AQ183">
        <v>2.1468945783922999E-2</v>
      </c>
      <c r="AR183">
        <v>2.0585039724744202E-2</v>
      </c>
      <c r="AS183">
        <v>2.0899009172659699E-2</v>
      </c>
      <c r="AT183">
        <v>2.02724705038046E-2</v>
      </c>
      <c r="AU183">
        <v>2.0383334278320099E-2</v>
      </c>
      <c r="AV183">
        <v>1.9809004795392101E-2</v>
      </c>
      <c r="AW183">
        <v>1.9392077129045001E-2</v>
      </c>
      <c r="AX183">
        <v>1.9338370107623098E-2</v>
      </c>
      <c r="AY183">
        <v>1.9120560562442501E-2</v>
      </c>
      <c r="AZ183">
        <v>1.9192595878245001E-2</v>
      </c>
      <c r="BA183">
        <v>2.26457408617039E-2</v>
      </c>
      <c r="BB183">
        <v>2.2876954469142001E-2</v>
      </c>
      <c r="BC183">
        <v>2.33447202159099E-2</v>
      </c>
      <c r="BD183">
        <v>2.3090145761610899E-2</v>
      </c>
    </row>
    <row r="184" spans="1:56" hidden="1" x14ac:dyDescent="0.25">
      <c r="A184" t="s">
        <v>5</v>
      </c>
      <c r="B184" t="s">
        <v>130</v>
      </c>
      <c r="C184" t="str">
        <f>VLOOKUP(B184,'[1]Distribution calcs'!$H:$I,2,FALSE)</f>
        <v>Other Trans</v>
      </c>
      <c r="D184" t="s">
        <v>131</v>
      </c>
      <c r="E184" t="s">
        <v>16</v>
      </c>
      <c r="F184" t="s">
        <v>6</v>
      </c>
      <c r="G184">
        <f>VLOOKUP(E184,[1]naei_ukdata_20210113102859!$E:$H,4,FALSE)</f>
        <v>-1000</v>
      </c>
      <c r="H184">
        <v>0.38065762909138601</v>
      </c>
      <c r="I184">
        <v>0.39508122953471703</v>
      </c>
      <c r="J184">
        <v>0.41953863898210397</v>
      </c>
      <c r="K184">
        <v>0.45089429211977999</v>
      </c>
      <c r="L184">
        <v>0.44525027455499799</v>
      </c>
      <c r="M184">
        <v>0.43960625699021599</v>
      </c>
      <c r="N184">
        <v>0.46406366643760399</v>
      </c>
      <c r="O184">
        <v>0.47660592769267401</v>
      </c>
      <c r="P184">
        <v>0.54057146009353296</v>
      </c>
      <c r="Q184">
        <v>0.57945246998425104</v>
      </c>
      <c r="R184">
        <v>0.59826586186685704</v>
      </c>
      <c r="S184">
        <v>0.58133380917251198</v>
      </c>
      <c r="T184">
        <v>0.610808123121927</v>
      </c>
      <c r="U184">
        <v>0.63902821094583595</v>
      </c>
      <c r="V184">
        <v>0.67665499471104695</v>
      </c>
      <c r="W184">
        <v>0.68794302984060995</v>
      </c>
      <c r="X184">
        <v>0.70550219559770799</v>
      </c>
      <c r="Y184">
        <v>0.74814588386494796</v>
      </c>
      <c r="Z184">
        <v>0.80270472032450402</v>
      </c>
      <c r="AA184">
        <v>0.86102623516058097</v>
      </c>
      <c r="AB184">
        <v>0.88673787073347499</v>
      </c>
      <c r="AC184">
        <v>0.85726355678405997</v>
      </c>
      <c r="AD184">
        <v>0.90805971486709502</v>
      </c>
      <c r="AE184">
        <v>0.93063578512622103</v>
      </c>
      <c r="AF184">
        <v>0.97139813420520005</v>
      </c>
      <c r="AG184">
        <v>1.01090625715867</v>
      </c>
      <c r="AH184">
        <v>1.0612370721325799</v>
      </c>
      <c r="AI184">
        <v>1.14599694637911</v>
      </c>
      <c r="AJ184">
        <v>1.2413215251505201</v>
      </c>
      <c r="AK184">
        <v>1.3156104644389699</v>
      </c>
      <c r="AL184">
        <v>1.4056448768173799</v>
      </c>
      <c r="AM184">
        <v>1.41614706829773</v>
      </c>
      <c r="AN184">
        <v>1.4704728961944999</v>
      </c>
      <c r="AO184">
        <v>1.56245103488</v>
      </c>
      <c r="AP184">
        <v>1.68535949454846</v>
      </c>
      <c r="AQ184">
        <v>1.7832939929288301</v>
      </c>
      <c r="AR184">
        <v>1.83163049867538</v>
      </c>
      <c r="AS184">
        <v>1.8810313642374099</v>
      </c>
      <c r="AT184">
        <v>1.83912595582101</v>
      </c>
      <c r="AU184">
        <v>1.7290456886218799</v>
      </c>
      <c r="AV184">
        <v>1.66999741396058</v>
      </c>
      <c r="AW184">
        <v>1.7380211240157699</v>
      </c>
      <c r="AX184">
        <v>1.7480790431028099</v>
      </c>
      <c r="AY184">
        <v>1.80873615347802</v>
      </c>
      <c r="AZ184">
        <v>1.8871888444242999</v>
      </c>
      <c r="BA184">
        <v>1.9903338206941601</v>
      </c>
      <c r="BB184">
        <v>2.15726620897322</v>
      </c>
      <c r="BC184">
        <v>2.22874599176567</v>
      </c>
      <c r="BD184">
        <v>2.2901766151114602</v>
      </c>
    </row>
    <row r="185" spans="1:56" x14ac:dyDescent="0.25">
      <c r="A185" t="s">
        <v>5</v>
      </c>
      <c r="B185" t="s">
        <v>132</v>
      </c>
      <c r="C185" t="str">
        <f>VLOOKUP(B185,'[1]Distribution calcs'!$H:$I,2,FALSE)</f>
        <v>Dom Prod</v>
      </c>
      <c r="D185" t="s">
        <v>8</v>
      </c>
      <c r="E185" t="s">
        <v>13</v>
      </c>
      <c r="F185" t="s">
        <v>6</v>
      </c>
      <c r="G185">
        <f>VLOOKUP(E185,[1]naei_ukdata_20210113102859!$E:$H,4,FALSE)</f>
        <v>-1000</v>
      </c>
      <c r="H185">
        <v>23.781803935564302</v>
      </c>
      <c r="I185">
        <v>17.629660381681301</v>
      </c>
      <c r="J185">
        <v>16.219287551146799</v>
      </c>
      <c r="K185">
        <v>8.5108705290874997</v>
      </c>
      <c r="L185">
        <v>8.8513053502510903</v>
      </c>
      <c r="M185">
        <v>9.2160569443547509</v>
      </c>
      <c r="N185">
        <v>7.7327337949994996</v>
      </c>
      <c r="O185">
        <v>6.7357461044492499</v>
      </c>
      <c r="P185">
        <v>7.8300008867604998</v>
      </c>
      <c r="Q185">
        <v>7.6841002491190897</v>
      </c>
      <c r="R185">
        <v>6.2737274185844996</v>
      </c>
      <c r="S185">
        <v>9.3376408090559107</v>
      </c>
      <c r="T185">
        <v>11.0154981419332</v>
      </c>
      <c r="U185">
        <v>9.4835414466974992</v>
      </c>
      <c r="V185">
        <v>10.5291626831283</v>
      </c>
      <c r="W185">
        <v>9.5321749925780903</v>
      </c>
      <c r="X185">
        <v>4.6445036315876598</v>
      </c>
      <c r="Y185">
        <v>4.86335458805004</v>
      </c>
      <c r="Z185">
        <v>5.37400681979525</v>
      </c>
      <c r="AA185">
        <v>4.3040688104242504</v>
      </c>
      <c r="AB185">
        <v>7.76849516730005</v>
      </c>
      <c r="AC185">
        <v>7.0446420711092701</v>
      </c>
      <c r="AD185">
        <v>4.5886480041439999</v>
      </c>
      <c r="AE185">
        <v>5.1441700760379101</v>
      </c>
      <c r="AF185">
        <v>4.9838299619349504</v>
      </c>
      <c r="AG185">
        <v>4.1322745238463501</v>
      </c>
      <c r="AH185">
        <v>3.1187431158839298</v>
      </c>
      <c r="AI185">
        <v>2.1427037504387099</v>
      </c>
      <c r="AJ185">
        <v>2.4452306679211699</v>
      </c>
      <c r="AK185">
        <v>0.88932683534873103</v>
      </c>
      <c r="AL185">
        <v>0.37982410122997201</v>
      </c>
      <c r="AM185">
        <v>0.40923383263007301</v>
      </c>
      <c r="AN185">
        <v>0.19111383680245</v>
      </c>
      <c r="AO185">
        <v>0.14938982579203999</v>
      </c>
      <c r="AP185">
        <v>0.15885907946406</v>
      </c>
      <c r="AQ185">
        <v>0.19851901993000401</v>
      </c>
      <c r="AR185">
        <v>0.27875286798119198</v>
      </c>
      <c r="AS185">
        <v>0.202599883000458</v>
      </c>
      <c r="AT185">
        <v>0.35924227348751803</v>
      </c>
      <c r="AU185">
        <v>1.3825825698907299</v>
      </c>
      <c r="AV185">
        <v>0.23825794182580201</v>
      </c>
      <c r="AW185">
        <v>0.37640876006480001</v>
      </c>
      <c r="AX185">
        <v>0.306964653943124</v>
      </c>
      <c r="AY185">
        <v>0.31589430472573798</v>
      </c>
      <c r="AZ185">
        <v>0.30395267171510298</v>
      </c>
      <c r="BA185">
        <v>0.29666065325970298</v>
      </c>
      <c r="BB185">
        <v>0.29666065325970298</v>
      </c>
      <c r="BC185">
        <v>0.29558345413614401</v>
      </c>
      <c r="BD185">
        <v>0.29558345413613302</v>
      </c>
    </row>
    <row r="186" spans="1:56" x14ac:dyDescent="0.25">
      <c r="A186" t="s">
        <v>5</v>
      </c>
      <c r="B186" t="s">
        <v>132</v>
      </c>
      <c r="C186" t="str">
        <f>VLOOKUP(B186,'[1]Distribution calcs'!$H:$I,2,FALSE)</f>
        <v>Dom Prod</v>
      </c>
      <c r="D186" t="s">
        <v>8</v>
      </c>
      <c r="E186" t="s">
        <v>14</v>
      </c>
      <c r="F186" t="s">
        <v>6</v>
      </c>
      <c r="G186">
        <f>VLOOKUP(E186,[1]naei_ukdata_20210113102859!$E:$H,4,FALSE)</f>
        <v>-1000</v>
      </c>
      <c r="H186">
        <v>29.963304000000001</v>
      </c>
      <c r="I186">
        <v>8.6005780000000005</v>
      </c>
      <c r="J186">
        <v>4.4390080000000003</v>
      </c>
      <c r="K186">
        <v>8.6005780000000005</v>
      </c>
      <c r="L186">
        <v>6.3810739999999999</v>
      </c>
      <c r="M186">
        <v>3.0518179999999999</v>
      </c>
      <c r="N186">
        <v>2.2195040000000001</v>
      </c>
      <c r="O186">
        <v>1.9420660000000001</v>
      </c>
      <c r="P186">
        <v>1.664628</v>
      </c>
      <c r="Q186">
        <v>1.9420660000000001</v>
      </c>
      <c r="R186">
        <v>1.664628</v>
      </c>
      <c r="S186">
        <v>0.832314</v>
      </c>
      <c r="T186">
        <v>1.3871899999999999</v>
      </c>
      <c r="U186">
        <v>4.1615700000000002</v>
      </c>
      <c r="V186">
        <v>3.8841320000000001</v>
      </c>
      <c r="W186">
        <v>4.7164460000000004</v>
      </c>
      <c r="X186">
        <v>9.7103300000000008</v>
      </c>
      <c r="Y186">
        <v>9.1554540000000006</v>
      </c>
      <c r="Z186">
        <v>4.9938840000000004</v>
      </c>
      <c r="AA186">
        <v>4.9938840000000004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</row>
    <row r="187" spans="1:56" x14ac:dyDescent="0.25">
      <c r="A187" t="s">
        <v>5</v>
      </c>
      <c r="B187" t="s">
        <v>132</v>
      </c>
      <c r="C187" t="str">
        <f>VLOOKUP(B187,'[1]Distribution calcs'!$H:$I,2,FALSE)</f>
        <v>Dom Prod</v>
      </c>
      <c r="D187" t="s">
        <v>8</v>
      </c>
      <c r="E187" t="s">
        <v>15</v>
      </c>
      <c r="F187" t="s">
        <v>6</v>
      </c>
      <c r="G187">
        <f>VLOOKUP(E187,[1]naei_ukdata_20210113102859!$E:$H,4,FALSE)</f>
        <v>-1000</v>
      </c>
      <c r="H187">
        <v>4.3133468800469998</v>
      </c>
      <c r="I187">
        <v>3.1500274062689999</v>
      </c>
      <c r="J187">
        <v>2.7383331769125001</v>
      </c>
      <c r="K187">
        <v>2.5796987032155001</v>
      </c>
      <c r="L187">
        <v>2.1717814851375001</v>
      </c>
      <c r="M187">
        <v>1.9753768986555</v>
      </c>
      <c r="N187">
        <v>1.880951616693</v>
      </c>
      <c r="O187">
        <v>1.7903033460090001</v>
      </c>
      <c r="P187">
        <v>1.7600872557809999</v>
      </c>
      <c r="Q187">
        <v>1.7789723121734999</v>
      </c>
      <c r="R187">
        <v>1.5145815226785</v>
      </c>
      <c r="S187">
        <v>1.4994734775645</v>
      </c>
      <c r="T187">
        <v>1.2577447557404999</v>
      </c>
      <c r="U187">
        <v>1.1217723497145</v>
      </c>
      <c r="V187">
        <v>1.2955148685255</v>
      </c>
      <c r="W187">
        <v>1.1104413158790001</v>
      </c>
      <c r="X187">
        <v>1.05756315798</v>
      </c>
      <c r="Y187">
        <v>0.78184133464950001</v>
      </c>
      <c r="Z187">
        <v>0.95558385346050001</v>
      </c>
      <c r="AA187">
        <v>0.74407122186450003</v>
      </c>
      <c r="AB187">
        <v>0.67475469221892503</v>
      </c>
      <c r="AC187">
        <v>0.64453860199092505</v>
      </c>
      <c r="AD187">
        <v>0.597930654933573</v>
      </c>
      <c r="AE187">
        <v>0.71097931897024302</v>
      </c>
      <c r="AF187">
        <v>0.61246504087644604</v>
      </c>
      <c r="AG187">
        <v>0.54977798468718098</v>
      </c>
      <c r="AH187">
        <v>0.45035664854399998</v>
      </c>
      <c r="AI187">
        <v>0.30059334654600001</v>
      </c>
      <c r="AJ187">
        <v>0.191096902944</v>
      </c>
      <c r="AK187">
        <v>0.27226729884936002</v>
      </c>
      <c r="AL187">
        <v>0.19418737227660801</v>
      </c>
      <c r="AM187">
        <v>0.365918291297536</v>
      </c>
      <c r="AN187">
        <v>0.24743712005205001</v>
      </c>
      <c r="AO187">
        <v>0.21576047155582601</v>
      </c>
      <c r="AP187">
        <v>0.22499113074759999</v>
      </c>
      <c r="AQ187">
        <v>0.185148693447035</v>
      </c>
      <c r="AR187">
        <v>0.207785190157114</v>
      </c>
      <c r="AS187">
        <v>0.22872486201247599</v>
      </c>
      <c r="AT187">
        <v>0.33569857458101499</v>
      </c>
      <c r="AU187">
        <v>0.23074661765516299</v>
      </c>
      <c r="AV187">
        <v>0.26547111144000002</v>
      </c>
      <c r="AW187">
        <v>0.30809703060796101</v>
      </c>
      <c r="AX187">
        <v>0.20743498322805101</v>
      </c>
      <c r="AY187">
        <v>0.21631795115063401</v>
      </c>
      <c r="AZ187">
        <v>0.26634113440920698</v>
      </c>
      <c r="BA187">
        <v>0.28627976678177303</v>
      </c>
      <c r="BB187">
        <v>0.24842621568735099</v>
      </c>
      <c r="BC187">
        <v>0.25278668080527</v>
      </c>
      <c r="BD187">
        <v>0.25527849555119903</v>
      </c>
    </row>
    <row r="188" spans="1:56" x14ac:dyDescent="0.25">
      <c r="A188" t="s">
        <v>5</v>
      </c>
      <c r="B188" t="s">
        <v>132</v>
      </c>
      <c r="C188" t="str">
        <f>VLOOKUP(B188,'[1]Distribution calcs'!$H:$I,2,FALSE)</f>
        <v>Dom Prod</v>
      </c>
      <c r="D188" t="s">
        <v>8</v>
      </c>
      <c r="E188" t="s">
        <v>16</v>
      </c>
      <c r="F188" t="s">
        <v>6</v>
      </c>
      <c r="G188">
        <f>VLOOKUP(E188,[1]naei_ukdata_20210113102859!$E:$H,4,FALSE)</f>
        <v>-1000</v>
      </c>
      <c r="H188">
        <v>4.0736945557259396</v>
      </c>
      <c r="I188">
        <v>4.1369390111165298</v>
      </c>
      <c r="J188">
        <v>4.7456934880659603</v>
      </c>
      <c r="K188">
        <v>5.8419197047097402</v>
      </c>
      <c r="L188">
        <v>4.9135612614334896</v>
      </c>
      <c r="M188">
        <v>4.7160370470920503</v>
      </c>
      <c r="N188">
        <v>4.7671819854910904</v>
      </c>
      <c r="O188">
        <v>5.0836745929859601</v>
      </c>
      <c r="P188">
        <v>4.7525816557968401</v>
      </c>
      <c r="Q188">
        <v>4.8063403806335199</v>
      </c>
      <c r="R188">
        <v>3.6739488601031201</v>
      </c>
      <c r="S188">
        <v>3.37243929878171</v>
      </c>
      <c r="T188">
        <v>3.1391626750856299</v>
      </c>
      <c r="U188">
        <v>2.8645460724951199</v>
      </c>
      <c r="V188">
        <v>2.6011423546227102</v>
      </c>
      <c r="W188">
        <v>2.5743265000600499</v>
      </c>
      <c r="X188">
        <v>2.3971898452425</v>
      </c>
      <c r="Y188">
        <v>2.0134040291268098</v>
      </c>
      <c r="Z188">
        <v>1.81093794711662</v>
      </c>
      <c r="AA188">
        <v>1.66382925441132</v>
      </c>
      <c r="AB188">
        <v>1.6035817454300001</v>
      </c>
      <c r="AC188">
        <v>1.66562782803398</v>
      </c>
      <c r="AD188">
        <v>1.58080189622286</v>
      </c>
      <c r="AE188">
        <v>1.52131972657925</v>
      </c>
      <c r="AF188">
        <v>1.29943354529293</v>
      </c>
      <c r="AG188">
        <v>1.2441527477729399</v>
      </c>
      <c r="AH188">
        <v>1.3056579207003101</v>
      </c>
      <c r="AI188">
        <v>1.0510901102751899</v>
      </c>
      <c r="AJ188">
        <v>0.90274339136102999</v>
      </c>
      <c r="AK188">
        <v>0.72851669818437603</v>
      </c>
      <c r="AL188">
        <v>0.74783835025599799</v>
      </c>
      <c r="AM188">
        <v>0.58925426332925701</v>
      </c>
      <c r="AN188">
        <v>0.29987126934195402</v>
      </c>
      <c r="AO188">
        <v>0.23733139130053499</v>
      </c>
      <c r="AP188">
        <v>0.19797320510566399</v>
      </c>
      <c r="AQ188">
        <v>0.48829468567897599</v>
      </c>
      <c r="AR188">
        <v>0.30958960606952801</v>
      </c>
      <c r="AS188">
        <v>0.25095058002695603</v>
      </c>
      <c r="AT188">
        <v>0.113432130253073</v>
      </c>
      <c r="AU188">
        <v>9.2545992442349706E-2</v>
      </c>
      <c r="AV188">
        <v>0.111284169087986</v>
      </c>
      <c r="AW188">
        <v>5.8453673678635701E-2</v>
      </c>
      <c r="AX188">
        <v>9.2670253820693896E-2</v>
      </c>
      <c r="AY188">
        <v>0.109774513059409</v>
      </c>
      <c r="AZ188">
        <v>0.106485487029817</v>
      </c>
      <c r="BA188">
        <v>0.13674754158558</v>
      </c>
      <c r="BB188">
        <v>0.123617866859251</v>
      </c>
      <c r="BC188">
        <v>0.116064976603634</v>
      </c>
      <c r="BD188">
        <v>0.15164472882441901</v>
      </c>
    </row>
    <row r="189" spans="1:56" x14ac:dyDescent="0.25">
      <c r="A189" t="s">
        <v>5</v>
      </c>
      <c r="B189" t="s">
        <v>132</v>
      </c>
      <c r="C189" t="str">
        <f>VLOOKUP(B189,'[1]Distribution calcs'!$H:$I,2,FALSE)</f>
        <v>Dom Prod</v>
      </c>
      <c r="D189" t="s">
        <v>8</v>
      </c>
      <c r="E189" t="s">
        <v>18</v>
      </c>
      <c r="F189" t="s">
        <v>6</v>
      </c>
      <c r="G189">
        <f>VLOOKUP(E189,[1]naei_ukdata_20210113102859!$E:$H,4,FALSE)</f>
        <v>-1000</v>
      </c>
      <c r="H189">
        <v>0.28995257338200903</v>
      </c>
      <c r="I189">
        <v>0.51363027284812901</v>
      </c>
      <c r="J189">
        <v>0.62684984912110397</v>
      </c>
      <c r="K189">
        <v>0.90023370402414105</v>
      </c>
      <c r="L189">
        <v>1.4939461161873</v>
      </c>
      <c r="M189">
        <v>1.84188920424571</v>
      </c>
      <c r="N189">
        <v>2.23401554158138</v>
      </c>
      <c r="O189">
        <v>2.3279049462955501</v>
      </c>
      <c r="P189">
        <v>2.5571055519213299</v>
      </c>
      <c r="Q189">
        <v>2.9105715461393999</v>
      </c>
      <c r="R189">
        <v>3.0624514655299802</v>
      </c>
      <c r="S189">
        <v>3.15081796408449</v>
      </c>
      <c r="T189">
        <v>3.2364230095591799</v>
      </c>
      <c r="U189">
        <v>3.4076331005085598</v>
      </c>
      <c r="V189">
        <v>3.6202649876553599</v>
      </c>
      <c r="W189">
        <v>4.0317214965498298</v>
      </c>
      <c r="X189">
        <v>4.2774908206545801</v>
      </c>
      <c r="Y189">
        <v>4.5094528793601896</v>
      </c>
      <c r="Z189">
        <v>4.7607451096246001</v>
      </c>
      <c r="AA189">
        <v>4.6917087826288801</v>
      </c>
      <c r="AB189">
        <v>4.6032632571338103</v>
      </c>
      <c r="AC189">
        <v>5.5937697028073101</v>
      </c>
      <c r="AD189">
        <v>5.1578903201964703</v>
      </c>
      <c r="AE189">
        <v>5.5493806889241304</v>
      </c>
      <c r="AF189">
        <v>5.5406159791764997</v>
      </c>
      <c r="AG189">
        <v>5.79620622472041</v>
      </c>
      <c r="AH189">
        <v>6.26761566727596</v>
      </c>
      <c r="AI189">
        <v>5.5624806314501596</v>
      </c>
      <c r="AJ189">
        <v>6.0971279143623596</v>
      </c>
      <c r="AK189">
        <v>6.5196901285059097</v>
      </c>
      <c r="AL189">
        <v>6.6641952597247398</v>
      </c>
      <c r="AM189">
        <v>6.6728003163028697</v>
      </c>
      <c r="AN189">
        <v>5.7040768443170196</v>
      </c>
      <c r="AO189">
        <v>6.1503222482786599</v>
      </c>
      <c r="AP189">
        <v>5.9634179688468798</v>
      </c>
      <c r="AQ189">
        <v>5.8766279302269799</v>
      </c>
      <c r="AR189">
        <v>5.3723908758728403</v>
      </c>
      <c r="AS189">
        <v>5.1422309684799599</v>
      </c>
      <c r="AT189">
        <v>6.5331252617040798</v>
      </c>
      <c r="AU189">
        <v>5.2241729083509902</v>
      </c>
      <c r="AV189">
        <v>5.69643844030373</v>
      </c>
      <c r="AW189">
        <v>4.9576238778545001</v>
      </c>
      <c r="AX189">
        <v>5.7320410304106097</v>
      </c>
      <c r="AY189">
        <v>5.9352320572429296</v>
      </c>
      <c r="AZ189">
        <v>5.0958041919223902</v>
      </c>
      <c r="BA189">
        <v>5.55520982548608</v>
      </c>
      <c r="BB189">
        <v>5.7447634631782396</v>
      </c>
      <c r="BC189">
        <v>5.6637765546193304</v>
      </c>
      <c r="BD189">
        <v>5.8193651060177203</v>
      </c>
    </row>
    <row r="190" spans="1:56" x14ac:dyDescent="0.25">
      <c r="A190" t="s">
        <v>5</v>
      </c>
      <c r="B190" t="s">
        <v>132</v>
      </c>
      <c r="C190" t="str">
        <f>VLOOKUP(B190,'[1]Distribution calcs'!$H:$I,2,FALSE)</f>
        <v>Dom Prod</v>
      </c>
      <c r="D190" t="s">
        <v>8</v>
      </c>
      <c r="E190" t="s">
        <v>75</v>
      </c>
      <c r="F190" t="s">
        <v>6</v>
      </c>
      <c r="G190">
        <f>VLOOKUP(E190,[1]naei_ukdata_20210113102859!$E:$H,4,FALSE)</f>
        <v>-1000</v>
      </c>
      <c r="H190">
        <v>5.6084389620000001</v>
      </c>
      <c r="I190">
        <v>4.807233396</v>
      </c>
      <c r="J190">
        <v>8.2791241820000003</v>
      </c>
      <c r="K190">
        <v>7.2108500940000004</v>
      </c>
      <c r="L190">
        <v>5.0743019179999997</v>
      </c>
      <c r="M190">
        <v>5.6084389620000001</v>
      </c>
      <c r="N190">
        <v>3.4718907859999999</v>
      </c>
      <c r="O190">
        <v>4.2730963519999996</v>
      </c>
      <c r="P190">
        <v>4.5401648740000002</v>
      </c>
      <c r="Q190">
        <v>3.4718907859999999</v>
      </c>
      <c r="R190">
        <v>4.2730963519999996</v>
      </c>
      <c r="S190">
        <v>3.2048222640000001</v>
      </c>
      <c r="T190">
        <v>3.4718907859999999</v>
      </c>
      <c r="U190">
        <v>2.9377537419999999</v>
      </c>
      <c r="V190">
        <v>1.869479654</v>
      </c>
      <c r="W190">
        <v>3.5787181948</v>
      </c>
      <c r="X190">
        <v>1.4421700188</v>
      </c>
      <c r="Y190">
        <v>1.4421700188</v>
      </c>
      <c r="Z190">
        <v>1.6291179842000001</v>
      </c>
      <c r="AA190">
        <v>1.201808349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</row>
    <row r="191" spans="1:56" x14ac:dyDescent="0.25">
      <c r="A191" t="s">
        <v>5</v>
      </c>
      <c r="B191" t="s">
        <v>132</v>
      </c>
      <c r="C191" t="str">
        <f>VLOOKUP(B191,'[1]Distribution calcs'!$H:$I,2,FALSE)</f>
        <v>Dom Prod</v>
      </c>
      <c r="D191" t="s">
        <v>8</v>
      </c>
      <c r="E191" t="s">
        <v>46</v>
      </c>
      <c r="F191" t="s">
        <v>6</v>
      </c>
      <c r="G191">
        <f>VLOOKUP(E191,[1]naei_ukdata_20210113102859!$E:$H,4,FALSE)</f>
        <v>0</v>
      </c>
      <c r="H191">
        <v>0.114</v>
      </c>
      <c r="I191">
        <v>0.1115</v>
      </c>
      <c r="J191">
        <v>8.9249999999999996E-2</v>
      </c>
      <c r="K191">
        <v>6.1249999999999999E-2</v>
      </c>
      <c r="L191">
        <v>4.7E-2</v>
      </c>
      <c r="M191">
        <v>2.0750000000000001E-2</v>
      </c>
      <c r="N191">
        <v>6.2500000000000003E-3</v>
      </c>
      <c r="O191">
        <v>1.75E-3</v>
      </c>
      <c r="P191">
        <v>1E-3</v>
      </c>
      <c r="Q191">
        <v>1.25E-3</v>
      </c>
      <c r="R191">
        <v>1E-3</v>
      </c>
      <c r="S191">
        <v>7.5000000000000002E-4</v>
      </c>
      <c r="T191">
        <v>7.5000000000000002E-4</v>
      </c>
      <c r="U191">
        <v>7.5000000000000002E-4</v>
      </c>
      <c r="V191">
        <v>7.5000000000000002E-4</v>
      </c>
      <c r="W191">
        <v>7.5000000000000002E-4</v>
      </c>
      <c r="X191">
        <v>7.5000000000000002E-4</v>
      </c>
      <c r="Y191">
        <v>7.5000000000000002E-4</v>
      </c>
      <c r="Z191">
        <v>2.5000000000000001E-4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</row>
    <row r="192" spans="1:56" x14ac:dyDescent="0.25">
      <c r="A192" t="s">
        <v>5</v>
      </c>
      <c r="B192" t="s">
        <v>132</v>
      </c>
      <c r="C192" t="str">
        <f>VLOOKUP(B192,'[1]Distribution calcs'!$H:$I,2,FALSE)</f>
        <v>Dom Prod</v>
      </c>
      <c r="D192" t="s">
        <v>31</v>
      </c>
      <c r="E192" t="s">
        <v>12</v>
      </c>
      <c r="F192" t="s">
        <v>6</v>
      </c>
      <c r="G192">
        <f>VLOOKUP(E192,[1]naei_ukdata_20210113102859!$E:$H,4,FALSE)</f>
        <v>-1000</v>
      </c>
      <c r="H192">
        <v>3.6739027393829997E-2</v>
      </c>
      <c r="I192">
        <v>3.6739027393829997E-2</v>
      </c>
      <c r="J192">
        <v>3.6739027393829997E-2</v>
      </c>
      <c r="K192">
        <v>3.6739027393829997E-2</v>
      </c>
      <c r="L192">
        <v>3.6739027393829997E-2</v>
      </c>
      <c r="M192">
        <v>3.6739027393829997E-2</v>
      </c>
      <c r="N192">
        <v>3.6739027393829997E-2</v>
      </c>
      <c r="O192">
        <v>3.6739027393829997E-2</v>
      </c>
      <c r="P192">
        <v>3.6739027393829997E-2</v>
      </c>
      <c r="Q192">
        <v>3.6739027393829997E-2</v>
      </c>
      <c r="R192">
        <v>4.898536985844E-2</v>
      </c>
      <c r="S192">
        <v>4.898536985844E-2</v>
      </c>
      <c r="T192">
        <v>4.898536985844E-2</v>
      </c>
      <c r="U192">
        <v>4.898536985844E-2</v>
      </c>
      <c r="V192">
        <v>4.898536985844E-2</v>
      </c>
      <c r="W192">
        <v>4.898536985844E-2</v>
      </c>
      <c r="X192">
        <v>4.898536985844E-2</v>
      </c>
      <c r="Y192">
        <v>4.898536985844E-2</v>
      </c>
      <c r="Z192">
        <v>4.898536985844E-2</v>
      </c>
      <c r="AA192">
        <v>4.898536985844E-2</v>
      </c>
      <c r="AB192">
        <v>4.8971603697120003E-2</v>
      </c>
      <c r="AC192">
        <v>4.898536985844E-2</v>
      </c>
      <c r="AD192">
        <v>4.898536985844E-2</v>
      </c>
      <c r="AE192">
        <v>4.898536985844E-2</v>
      </c>
      <c r="AF192">
        <v>4.898536985844E-2</v>
      </c>
      <c r="AG192">
        <v>4.898536985844E-2</v>
      </c>
      <c r="AH192">
        <v>4.8981240000000002E-2</v>
      </c>
      <c r="AI192">
        <v>4.8981240000000002E-2</v>
      </c>
      <c r="AJ192">
        <v>4.8981240000000002E-2</v>
      </c>
      <c r="AK192">
        <v>4.8981240000000002E-2</v>
      </c>
      <c r="AL192">
        <v>4.8981240000000002E-2</v>
      </c>
      <c r="AM192">
        <v>4.8981240000000002E-2</v>
      </c>
      <c r="AN192">
        <v>4.8981240000000002E-2</v>
      </c>
      <c r="AO192">
        <v>4.8981240000000002E-2</v>
      </c>
      <c r="AP192">
        <v>4.8986626374000003E-2</v>
      </c>
      <c r="AQ192">
        <v>4.8996167616000001E-2</v>
      </c>
      <c r="AR192">
        <v>4.8957864699240003E-2</v>
      </c>
      <c r="AS192">
        <v>4.8938574538800003E-2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</row>
    <row r="193" spans="1:56" x14ac:dyDescent="0.25">
      <c r="A193" t="s">
        <v>5</v>
      </c>
      <c r="B193" t="s">
        <v>132</v>
      </c>
      <c r="C193" t="str">
        <f>VLOOKUP(B193,'[1]Distribution calcs'!$H:$I,2,FALSE)</f>
        <v>Dom Prod</v>
      </c>
      <c r="D193" t="s">
        <v>31</v>
      </c>
      <c r="E193" t="s">
        <v>13</v>
      </c>
      <c r="F193" t="s">
        <v>6</v>
      </c>
      <c r="G193">
        <f>VLOOKUP(E193,[1]naei_ukdata_20210113102859!$E:$H,4,FALSE)</f>
        <v>-1000</v>
      </c>
      <c r="H193">
        <v>72.220815632542497</v>
      </c>
      <c r="I193">
        <v>60.791932350624997</v>
      </c>
      <c r="J193">
        <v>51.843359908613003</v>
      </c>
      <c r="K193">
        <v>50.092552256914999</v>
      </c>
      <c r="L193">
        <v>46.201868586475001</v>
      </c>
      <c r="M193">
        <v>36.231991680972499</v>
      </c>
      <c r="N193">
        <v>41.0953462690225</v>
      </c>
      <c r="O193">
        <v>41.824849457230002</v>
      </c>
      <c r="P193">
        <v>39.879507622010003</v>
      </c>
      <c r="Q193">
        <v>40.609010810217498</v>
      </c>
      <c r="R193">
        <v>35.7699729951078</v>
      </c>
      <c r="S193">
        <v>33.703047295186501</v>
      </c>
      <c r="T193">
        <v>33.703047295186501</v>
      </c>
      <c r="U193">
        <v>32.997860879919202</v>
      </c>
      <c r="V193">
        <v>30.809351315296698</v>
      </c>
      <c r="W193">
        <v>31.174102909400499</v>
      </c>
      <c r="X193">
        <v>31.490220957623698</v>
      </c>
      <c r="Y193">
        <v>29.5205623494635</v>
      </c>
      <c r="Z193">
        <v>25.094909674337998</v>
      </c>
      <c r="AA193">
        <v>21.277176322718699</v>
      </c>
      <c r="AB193">
        <v>21.1645161</v>
      </c>
      <c r="AC193">
        <v>20.304505405108699</v>
      </c>
      <c r="AD193">
        <v>18.091679067546</v>
      </c>
      <c r="AE193">
        <v>15.455121908936199</v>
      </c>
      <c r="AF193">
        <v>13.0387420760576</v>
      </c>
      <c r="AG193">
        <v>8.8930417759629599</v>
      </c>
      <c r="AH193">
        <v>9.9838479985064801</v>
      </c>
      <c r="AI193">
        <v>11.7883294009845</v>
      </c>
      <c r="AJ193">
        <v>8.0558373904881595</v>
      </c>
      <c r="AK193">
        <v>9.5792168970227802</v>
      </c>
      <c r="AL193">
        <v>7.1390108139665998</v>
      </c>
      <c r="AM193">
        <v>6.9617026536531199</v>
      </c>
      <c r="AN193">
        <v>4.5877944060455302</v>
      </c>
      <c r="AO193">
        <v>4.0147638018485896</v>
      </c>
      <c r="AP193">
        <v>3.7654315205306799</v>
      </c>
      <c r="AQ193">
        <v>4.3233088128999997</v>
      </c>
      <c r="AR193">
        <v>3.9677592113578899</v>
      </c>
      <c r="AS193">
        <v>3.74160208858761</v>
      </c>
      <c r="AT193">
        <v>3.71750253645313</v>
      </c>
      <c r="AU193">
        <v>3.9584064921828799</v>
      </c>
      <c r="AV193">
        <v>4.0662894288093696</v>
      </c>
      <c r="AW193">
        <v>3.95801614977688</v>
      </c>
      <c r="AX193">
        <v>3.5983157724648001</v>
      </c>
      <c r="AY193">
        <v>3.9079629220514902</v>
      </c>
      <c r="AZ193">
        <v>3.9196504777640202</v>
      </c>
      <c r="BA193">
        <v>0.74038124665873795</v>
      </c>
      <c r="BB193">
        <v>0.80450822105864295</v>
      </c>
      <c r="BC193">
        <v>0.75475336214664102</v>
      </c>
      <c r="BD193">
        <v>0.73601991267244304</v>
      </c>
    </row>
    <row r="194" spans="1:56" x14ac:dyDescent="0.25">
      <c r="A194" t="s">
        <v>5</v>
      </c>
      <c r="B194" t="s">
        <v>132</v>
      </c>
      <c r="C194" t="str">
        <f>VLOOKUP(B194,'[1]Distribution calcs'!$H:$I,2,FALSE)</f>
        <v>Dom Prod</v>
      </c>
      <c r="D194" t="s">
        <v>31</v>
      </c>
      <c r="E194" t="s">
        <v>14</v>
      </c>
      <c r="F194" t="s">
        <v>6</v>
      </c>
      <c r="G194">
        <f>VLOOKUP(E194,[1]naei_ukdata_20210113102859!$E:$H,4,FALSE)</f>
        <v>-1000</v>
      </c>
      <c r="H194">
        <v>29.963304000000001</v>
      </c>
      <c r="I194">
        <v>18.310908000000001</v>
      </c>
      <c r="J194">
        <v>16.646280000000001</v>
      </c>
      <c r="K194">
        <v>15.25909</v>
      </c>
      <c r="L194">
        <v>16.368842000000001</v>
      </c>
      <c r="M194">
        <v>13.039586</v>
      </c>
      <c r="N194">
        <v>11.929834</v>
      </c>
      <c r="O194">
        <v>11.652396</v>
      </c>
      <c r="P194">
        <v>10.265205999999999</v>
      </c>
      <c r="Q194">
        <v>10.265205999999999</v>
      </c>
      <c r="R194">
        <v>8.6005780000000005</v>
      </c>
      <c r="S194">
        <v>8.0457020000000004</v>
      </c>
      <c r="T194">
        <v>7.7682640000000003</v>
      </c>
      <c r="U194">
        <v>7.2133880000000001</v>
      </c>
      <c r="V194">
        <v>7.2133880000000001</v>
      </c>
      <c r="W194">
        <v>8.3231400000000004</v>
      </c>
      <c r="X194">
        <v>7.2133880000000001</v>
      </c>
      <c r="Y194">
        <v>6.9359500000000001</v>
      </c>
      <c r="Z194">
        <v>6.3810739999999999</v>
      </c>
      <c r="AA194">
        <v>5.5487599999999997</v>
      </c>
      <c r="AB194">
        <v>5.2713219999999996</v>
      </c>
      <c r="AC194">
        <v>4.3280327999999999</v>
      </c>
      <c r="AD194">
        <v>3.6621815999999998</v>
      </c>
      <c r="AE194">
        <v>3.0518179999999999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</row>
    <row r="195" spans="1:56" x14ac:dyDescent="0.25">
      <c r="A195" t="s">
        <v>5</v>
      </c>
      <c r="B195" t="s">
        <v>132</v>
      </c>
      <c r="C195" t="str">
        <f>VLOOKUP(B195,'[1]Distribution calcs'!$H:$I,2,FALSE)</f>
        <v>Dom Prod</v>
      </c>
      <c r="D195" t="s">
        <v>31</v>
      </c>
      <c r="E195" t="s">
        <v>15</v>
      </c>
      <c r="F195" t="s">
        <v>6</v>
      </c>
      <c r="G195">
        <f>VLOOKUP(E195,[1]naei_ukdata_20210113102859!$E:$H,4,FALSE)</f>
        <v>-1000</v>
      </c>
      <c r="H195">
        <v>10.5756315798</v>
      </c>
      <c r="I195">
        <v>10.349010903090001</v>
      </c>
      <c r="J195">
        <v>9.2914477451100002</v>
      </c>
      <c r="K195">
        <v>7.9694937976349998</v>
      </c>
      <c r="L195">
        <v>6.7608501885149996</v>
      </c>
      <c r="M195">
        <v>6.156528383955</v>
      </c>
      <c r="N195">
        <v>6.4586892862349998</v>
      </c>
      <c r="O195">
        <v>6.911930639655</v>
      </c>
      <c r="P195">
        <v>6.2320686095250002</v>
      </c>
      <c r="Q195">
        <v>6.0054479328149997</v>
      </c>
      <c r="R195">
        <v>5.2122755643299996</v>
      </c>
      <c r="S195">
        <v>5.1745054515450004</v>
      </c>
      <c r="T195">
        <v>5.1745054515450004</v>
      </c>
      <c r="U195">
        <v>5.0611951131900001</v>
      </c>
      <c r="V195">
        <v>5.5522065793950004</v>
      </c>
      <c r="W195">
        <v>4.6834939853400002</v>
      </c>
      <c r="X195">
        <v>4.0414020679949996</v>
      </c>
      <c r="Y195">
        <v>3.059379135585</v>
      </c>
      <c r="Z195">
        <v>3.47485037622</v>
      </c>
      <c r="AA195">
        <v>2.8327584588749999</v>
      </c>
      <c r="AB195">
        <v>2.6439078949499999</v>
      </c>
      <c r="AC195">
        <v>2.681678007735</v>
      </c>
      <c r="AD195">
        <v>3.0065009776860001</v>
      </c>
      <c r="AE195">
        <v>3.0971492483700001</v>
      </c>
      <c r="AF195">
        <v>3.1764664852185001</v>
      </c>
      <c r="AG195">
        <v>2.591029737051</v>
      </c>
      <c r="AH195">
        <v>2.3947065504</v>
      </c>
      <c r="AI195">
        <v>1.7893046922</v>
      </c>
      <c r="AJ195">
        <v>1.374662016</v>
      </c>
      <c r="AK195">
        <v>1.3516062157837401</v>
      </c>
      <c r="AL195">
        <v>0.64614881241835698</v>
      </c>
      <c r="AM195">
        <v>0.99183880337468699</v>
      </c>
      <c r="AN195">
        <v>0.48613138975596798</v>
      </c>
      <c r="AO195">
        <v>0.41400287793693902</v>
      </c>
      <c r="AP195">
        <v>0.226531775061621</v>
      </c>
      <c r="AQ195">
        <v>0.16345094215636199</v>
      </c>
      <c r="AR195">
        <v>0.174898829815231</v>
      </c>
      <c r="AS195">
        <v>0.17136148909385801</v>
      </c>
      <c r="AT195">
        <v>0.27061956170607698</v>
      </c>
      <c r="AU195">
        <v>0.176270053658208</v>
      </c>
      <c r="AV195">
        <v>0.13326574053599999</v>
      </c>
      <c r="AW195">
        <v>0.25596510493246799</v>
      </c>
      <c r="AX195">
        <v>0.13491983301232999</v>
      </c>
      <c r="AY195">
        <v>7.1424667335301201E-2</v>
      </c>
      <c r="AZ195">
        <v>9.6827205238407002E-2</v>
      </c>
      <c r="BA195">
        <v>0.10716537350265801</v>
      </c>
      <c r="BB195">
        <v>0.109671457801715</v>
      </c>
      <c r="BC195">
        <v>0.11145794332403</v>
      </c>
      <c r="BD195">
        <v>0.11169802536009001</v>
      </c>
    </row>
    <row r="196" spans="1:56" x14ac:dyDescent="0.25">
      <c r="A196" t="s">
        <v>5</v>
      </c>
      <c r="B196" t="s">
        <v>132</v>
      </c>
      <c r="C196" t="str">
        <f>VLOOKUP(B196,'[1]Distribution calcs'!$H:$I,2,FALSE)</f>
        <v>Dom Prod</v>
      </c>
      <c r="D196" t="s">
        <v>31</v>
      </c>
      <c r="E196" t="s">
        <v>16</v>
      </c>
      <c r="F196" t="s">
        <v>6</v>
      </c>
      <c r="G196">
        <f>VLOOKUP(E196,[1]naei_ukdata_20210113102859!$E:$H,4,FALSE)</f>
        <v>-1000</v>
      </c>
      <c r="H196">
        <v>4.5607152490482896</v>
      </c>
      <c r="I196">
        <v>6.1380976255025601</v>
      </c>
      <c r="J196">
        <v>7.6784473649346996</v>
      </c>
      <c r="K196">
        <v>8.2404029448186602</v>
      </c>
      <c r="L196">
        <v>7.2976951530698999</v>
      </c>
      <c r="M196">
        <v>7.4210119746475698</v>
      </c>
      <c r="N196">
        <v>7.6324960922560798</v>
      </c>
      <c r="O196">
        <v>8.4466242465300994</v>
      </c>
      <c r="P196">
        <v>8.2694296702965406</v>
      </c>
      <c r="Q196">
        <v>8.4414662550335997</v>
      </c>
      <c r="R196">
        <v>7.1396577038441196</v>
      </c>
      <c r="S196">
        <v>6.7683186621943996</v>
      </c>
      <c r="T196">
        <v>5.8422528859563396</v>
      </c>
      <c r="U196">
        <v>5.3874490354265996</v>
      </c>
      <c r="V196">
        <v>4.9745919436647403</v>
      </c>
      <c r="W196">
        <v>4.9164200912854996</v>
      </c>
      <c r="X196">
        <v>4.7316133904081603</v>
      </c>
      <c r="Y196">
        <v>3.7984612545140402</v>
      </c>
      <c r="Z196">
        <v>3.3019366872681299</v>
      </c>
      <c r="AA196">
        <v>2.8242829145319202</v>
      </c>
      <c r="AB196">
        <v>2.49771276691119</v>
      </c>
      <c r="AC196">
        <v>2.7643686608190099</v>
      </c>
      <c r="AD196">
        <v>2.7959356651622498</v>
      </c>
      <c r="AE196">
        <v>2.5905546217755999</v>
      </c>
      <c r="AF196">
        <v>2.26405781365307</v>
      </c>
      <c r="AG196">
        <v>2.0131498877964602</v>
      </c>
      <c r="AH196">
        <v>2.0656980510519198</v>
      </c>
      <c r="AI196">
        <v>1.63565169583647</v>
      </c>
      <c r="AJ196">
        <v>1.5691739166725001</v>
      </c>
      <c r="AK196">
        <v>1.26586783562158</v>
      </c>
      <c r="AL196">
        <v>1.32404915944766</v>
      </c>
      <c r="AM196">
        <v>0.79469502069376896</v>
      </c>
      <c r="AN196">
        <v>0.38296843255093599</v>
      </c>
      <c r="AO196">
        <v>0.19543686010442901</v>
      </c>
      <c r="AP196">
        <v>0.17937580642179299</v>
      </c>
      <c r="AQ196">
        <v>0.51585549067272496</v>
      </c>
      <c r="AR196">
        <v>0.29217591872094301</v>
      </c>
      <c r="AS196">
        <v>0.247112485334749</v>
      </c>
      <c r="AT196">
        <v>9.7419005866035205E-2</v>
      </c>
      <c r="AU196">
        <v>7.6622299303195807E-2</v>
      </c>
      <c r="AV196">
        <v>8.8906203782716103E-2</v>
      </c>
      <c r="AW196">
        <v>4.2925345559383599E-2</v>
      </c>
      <c r="AX196">
        <v>6.7607772030471594E-2</v>
      </c>
      <c r="AY196">
        <v>7.8958297665421298E-2</v>
      </c>
      <c r="AZ196">
        <v>7.4783298771910506E-2</v>
      </c>
      <c r="BA196">
        <v>9.3752920288965896E-2</v>
      </c>
      <c r="BB196">
        <v>8.2933158192822903E-2</v>
      </c>
      <c r="BC196">
        <v>7.4880769846443596E-2</v>
      </c>
      <c r="BD196">
        <v>9.9048662670543297E-2</v>
      </c>
    </row>
    <row r="197" spans="1:56" x14ac:dyDescent="0.25">
      <c r="A197" t="s">
        <v>5</v>
      </c>
      <c r="B197" t="s">
        <v>132</v>
      </c>
      <c r="C197" t="str">
        <f>VLOOKUP(B197,'[1]Distribution calcs'!$H:$I,2,FALSE)</f>
        <v>Dom Prod</v>
      </c>
      <c r="D197" t="s">
        <v>31</v>
      </c>
      <c r="E197" t="s">
        <v>18</v>
      </c>
      <c r="F197" t="s">
        <v>6</v>
      </c>
      <c r="G197">
        <f>VLOOKUP(E197,[1]naei_ukdata_20210113102859!$E:$H,4,FALSE)</f>
        <v>-1000</v>
      </c>
      <c r="H197">
        <v>3.31374369579438E-2</v>
      </c>
      <c r="I197">
        <v>0.20434752790732</v>
      </c>
      <c r="J197">
        <v>0.499823007448986</v>
      </c>
      <c r="K197">
        <v>0.93060968790225596</v>
      </c>
      <c r="L197">
        <v>1.2150393551246099</v>
      </c>
      <c r="M197">
        <v>1.5187991939057599</v>
      </c>
      <c r="N197">
        <v>1.8556964696448499</v>
      </c>
      <c r="O197">
        <v>2.0434752790732</v>
      </c>
      <c r="P197">
        <v>2.2395384477410398</v>
      </c>
      <c r="Q197">
        <v>2.4963535841650999</v>
      </c>
      <c r="R197">
        <v>2.6095731604380799</v>
      </c>
      <c r="S197">
        <v>2.6592793158749899</v>
      </c>
      <c r="T197">
        <v>2.7614530798286498</v>
      </c>
      <c r="U197">
        <v>3.03207548165186</v>
      </c>
      <c r="V197">
        <v>3.0182682162527201</v>
      </c>
      <c r="W197">
        <v>3.26403754035747</v>
      </c>
      <c r="X197">
        <v>3.4462934436261601</v>
      </c>
      <c r="Y197">
        <v>3.6561638776931402</v>
      </c>
      <c r="Z197">
        <v>3.42696327206736</v>
      </c>
      <c r="AA197">
        <v>3.28060625883644</v>
      </c>
      <c r="AB197">
        <v>3.3339824949710399</v>
      </c>
      <c r="AC197">
        <v>3.7725949591160899</v>
      </c>
      <c r="AD197">
        <v>4.1294977098073904</v>
      </c>
      <c r="AE197">
        <v>3.6496062900767101</v>
      </c>
      <c r="AF197">
        <v>3.8752268829351602</v>
      </c>
      <c r="AG197">
        <v>4.3642599891768201</v>
      </c>
      <c r="AH197">
        <v>4.8451880950066801</v>
      </c>
      <c r="AI197">
        <v>5.0140736849826002</v>
      </c>
      <c r="AJ197">
        <v>4.8984360534337901</v>
      </c>
      <c r="AK197">
        <v>4.9154365746320403</v>
      </c>
      <c r="AL197">
        <v>4.9430764733531598</v>
      </c>
      <c r="AM197">
        <v>5.0779585114400998</v>
      </c>
      <c r="AN197">
        <v>4.6193501234054901</v>
      </c>
      <c r="AO197">
        <v>4.7193098893443501</v>
      </c>
      <c r="AP197">
        <v>5.2980144582295203</v>
      </c>
      <c r="AQ197">
        <v>5.1540507618319298</v>
      </c>
      <c r="AR197">
        <v>4.7190582255125602</v>
      </c>
      <c r="AS197">
        <v>4.4046624949307098</v>
      </c>
      <c r="AT197">
        <v>4.6109752796136503</v>
      </c>
      <c r="AU197">
        <v>4.2106683896725299</v>
      </c>
      <c r="AV197">
        <v>4.5491348634336299</v>
      </c>
      <c r="AW197">
        <v>3.7582966428110698</v>
      </c>
      <c r="AX197">
        <v>4.2955464762438602</v>
      </c>
      <c r="AY197">
        <v>4.3884730756977204</v>
      </c>
      <c r="AZ197">
        <v>3.7001644248380701</v>
      </c>
      <c r="BA197">
        <v>3.9522275649699798</v>
      </c>
      <c r="BB197">
        <v>4.0103784212409703</v>
      </c>
      <c r="BC197">
        <v>3.8337218476472001</v>
      </c>
      <c r="BD197">
        <v>3.9699286233852602</v>
      </c>
    </row>
    <row r="198" spans="1:56" x14ac:dyDescent="0.25">
      <c r="A198" t="s">
        <v>5</v>
      </c>
      <c r="B198" t="s">
        <v>132</v>
      </c>
      <c r="C198" t="str">
        <f>VLOOKUP(B198,'[1]Distribution calcs'!$H:$I,2,FALSE)</f>
        <v>Dom Prod</v>
      </c>
      <c r="D198" t="s">
        <v>31</v>
      </c>
      <c r="E198" t="s">
        <v>46</v>
      </c>
      <c r="F198" t="s">
        <v>6</v>
      </c>
      <c r="G198">
        <f>VLOOKUP(E198,[1]naei_ukdata_20210113102859!$E:$H,4,FALSE)</f>
        <v>0</v>
      </c>
      <c r="H198">
        <v>4.725E-2</v>
      </c>
      <c r="I198">
        <v>0.04</v>
      </c>
      <c r="J198">
        <v>4.5249999999999999E-2</v>
      </c>
      <c r="K198">
        <v>4.3749999999999997E-2</v>
      </c>
      <c r="L198">
        <v>2.5000000000000001E-2</v>
      </c>
      <c r="M198">
        <v>1.175E-2</v>
      </c>
      <c r="N198">
        <v>3.7499999999999999E-3</v>
      </c>
      <c r="O198">
        <v>1.5E-3</v>
      </c>
      <c r="P198">
        <v>7.5000000000000002E-4</v>
      </c>
      <c r="Q198">
        <v>1E-3</v>
      </c>
      <c r="R198">
        <v>7.5000000000000002E-4</v>
      </c>
      <c r="S198">
        <v>7.5000000000000002E-4</v>
      </c>
      <c r="T198">
        <v>7.5000000000000002E-4</v>
      </c>
      <c r="U198">
        <v>5.0000000000000001E-4</v>
      </c>
      <c r="V198">
        <v>5.0000000000000001E-4</v>
      </c>
      <c r="W198">
        <v>5.0000000000000001E-4</v>
      </c>
      <c r="X198">
        <v>5.0000000000000001E-4</v>
      </c>
      <c r="Y198">
        <v>5.0000000000000001E-4</v>
      </c>
      <c r="Z198">
        <v>2.5000000000000001E-4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</row>
    <row r="199" spans="1:56" x14ac:dyDescent="0.25">
      <c r="A199" t="s">
        <v>5</v>
      </c>
      <c r="B199" t="s">
        <v>132</v>
      </c>
      <c r="C199" t="str">
        <f>VLOOKUP(B199,'[1]Distribution calcs'!$H:$I,2,FALSE)</f>
        <v>Dom Prod</v>
      </c>
      <c r="D199" t="s">
        <v>133</v>
      </c>
      <c r="E199" t="s">
        <v>12</v>
      </c>
      <c r="F199" t="s">
        <v>6</v>
      </c>
      <c r="G199">
        <f>VLOOKUP(E199,[1]naei_ukdata_20210113102859!$E:$H,4,FALSE)</f>
        <v>-1000</v>
      </c>
      <c r="H199">
        <v>3.6739027393829997E-2</v>
      </c>
      <c r="I199">
        <v>3.6739027393829997E-2</v>
      </c>
      <c r="J199">
        <v>3.6739027393829997E-2</v>
      </c>
      <c r="K199">
        <v>3.6739027393829997E-2</v>
      </c>
      <c r="L199">
        <v>3.6739027393829997E-2</v>
      </c>
      <c r="M199">
        <v>3.6739027393829997E-2</v>
      </c>
      <c r="N199">
        <v>3.6739027393829997E-2</v>
      </c>
      <c r="O199">
        <v>3.6739027393829997E-2</v>
      </c>
      <c r="P199">
        <v>3.6739027393829997E-2</v>
      </c>
      <c r="Q199">
        <v>3.6739027393829997E-2</v>
      </c>
      <c r="R199">
        <v>7.7560168942529997E-2</v>
      </c>
      <c r="S199">
        <v>7.7560168942529997E-2</v>
      </c>
      <c r="T199">
        <v>3.6739027393829997E-2</v>
      </c>
      <c r="U199">
        <v>3.6739027393829997E-2</v>
      </c>
      <c r="V199">
        <v>3.6739027393829997E-2</v>
      </c>
      <c r="W199">
        <v>3.6739027393829997E-2</v>
      </c>
      <c r="X199">
        <v>3.6739027393829997E-2</v>
      </c>
      <c r="Y199">
        <v>4.08211415487E-2</v>
      </c>
      <c r="Z199">
        <v>4.08211415487E-2</v>
      </c>
      <c r="AA199">
        <v>4.08211415487E-2</v>
      </c>
      <c r="AB199">
        <v>4.0809669747600003E-2</v>
      </c>
      <c r="AC199">
        <v>4.08211415487E-2</v>
      </c>
      <c r="AD199">
        <v>4.898536985844E-2</v>
      </c>
      <c r="AE199">
        <v>4.898536985844E-2</v>
      </c>
      <c r="AF199">
        <v>4.898536985844E-2</v>
      </c>
      <c r="AG199">
        <v>4.898536985844E-2</v>
      </c>
      <c r="AH199">
        <v>4.8981240000000002E-2</v>
      </c>
      <c r="AI199">
        <v>4.8981240000000002E-2</v>
      </c>
      <c r="AJ199">
        <v>4.8981240000000002E-2</v>
      </c>
      <c r="AK199">
        <v>4.8981240000000002E-2</v>
      </c>
      <c r="AL199">
        <v>4.8981240000000002E-2</v>
      </c>
      <c r="AM199">
        <v>4.8981240000000002E-2</v>
      </c>
      <c r="AN199">
        <v>4.8981240000000002E-2</v>
      </c>
      <c r="AO199">
        <v>4.8981240000000002E-2</v>
      </c>
      <c r="AP199">
        <v>4.8986626374000003E-2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</row>
    <row r="200" spans="1:56" x14ac:dyDescent="0.25">
      <c r="A200" t="s">
        <v>5</v>
      </c>
      <c r="B200" t="s">
        <v>132</v>
      </c>
      <c r="C200" t="str">
        <f>VLOOKUP(B200,'[1]Distribution calcs'!$H:$I,2,FALSE)</f>
        <v>Dom Prod</v>
      </c>
      <c r="D200" t="s">
        <v>133</v>
      </c>
      <c r="E200" t="s">
        <v>13</v>
      </c>
      <c r="F200" t="s">
        <v>6</v>
      </c>
      <c r="G200">
        <f>VLOOKUP(E200,[1]naei_ukdata_20210113102859!$E:$H,4,FALSE)</f>
        <v>-1000</v>
      </c>
      <c r="H200">
        <v>2.9180127528300002</v>
      </c>
      <c r="I200">
        <v>2.1885095646225001</v>
      </c>
      <c r="J200">
        <v>1.7021741058174999</v>
      </c>
      <c r="K200">
        <v>1.94534183522</v>
      </c>
      <c r="L200">
        <v>1.7021741058174999</v>
      </c>
      <c r="M200">
        <v>1.4590063764150001</v>
      </c>
      <c r="N200">
        <v>1.4590063764150001</v>
      </c>
      <c r="O200">
        <v>1.4590063764150001</v>
      </c>
      <c r="P200">
        <v>1.4590063764150001</v>
      </c>
      <c r="Q200">
        <v>1.4590063764150001</v>
      </c>
      <c r="R200">
        <v>1.19152187407225</v>
      </c>
      <c r="S200">
        <v>1.19152187407225</v>
      </c>
      <c r="T200">
        <v>1.19152187407225</v>
      </c>
      <c r="U200">
        <v>0.46201868586474998</v>
      </c>
      <c r="V200">
        <v>7.2950318820749996E-2</v>
      </c>
      <c r="W200">
        <v>7.2950318820749996E-2</v>
      </c>
      <c r="X200">
        <v>7.2950318820749996E-2</v>
      </c>
      <c r="Y200">
        <v>4.86335458805E-2</v>
      </c>
      <c r="Z200">
        <v>2.431677294025E-2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</row>
    <row r="201" spans="1:56" x14ac:dyDescent="0.25">
      <c r="A201" t="s">
        <v>5</v>
      </c>
      <c r="B201" t="s">
        <v>132</v>
      </c>
      <c r="C201" t="str">
        <f>VLOOKUP(B201,'[1]Distribution calcs'!$H:$I,2,FALSE)</f>
        <v>Dom Prod</v>
      </c>
      <c r="D201" t="s">
        <v>133</v>
      </c>
      <c r="E201" t="s">
        <v>14</v>
      </c>
      <c r="F201" t="s">
        <v>6</v>
      </c>
      <c r="G201">
        <f>VLOOKUP(E201,[1]naei_ukdata_20210113102859!$E:$H,4,FALSE)</f>
        <v>-1000</v>
      </c>
      <c r="H201">
        <v>1.3594462</v>
      </c>
      <c r="I201">
        <v>0.52713220000000005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0.24969420000000001</v>
      </c>
      <c r="P201">
        <v>0.24969420000000001</v>
      </c>
      <c r="Q201">
        <v>8.3231399999999997E-2</v>
      </c>
      <c r="R201">
        <v>0.16646279999999999</v>
      </c>
      <c r="S201">
        <v>2.7743799999999999E-2</v>
      </c>
      <c r="T201">
        <v>2.7743799999999999E-2</v>
      </c>
      <c r="U201">
        <v>0</v>
      </c>
      <c r="V201">
        <v>2.7743799999999999E-2</v>
      </c>
      <c r="W201">
        <v>8.3231399999999997E-2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</row>
    <row r="202" spans="1:56" x14ac:dyDescent="0.25">
      <c r="A202" t="s">
        <v>5</v>
      </c>
      <c r="B202" t="s">
        <v>132</v>
      </c>
      <c r="C202" t="str">
        <f>VLOOKUP(B202,'[1]Distribution calcs'!$H:$I,2,FALSE)</f>
        <v>Dom Prod</v>
      </c>
      <c r="D202" t="s">
        <v>133</v>
      </c>
      <c r="E202" t="s">
        <v>15</v>
      </c>
      <c r="F202" t="s">
        <v>6</v>
      </c>
      <c r="G202">
        <f>VLOOKUP(E202,[1]naei_ukdata_20210113102859!$E:$H,4,FALSE)</f>
        <v>-1000</v>
      </c>
      <c r="H202">
        <v>0.53255859026850005</v>
      </c>
      <c r="I202">
        <v>0.37770112784999998</v>
      </c>
      <c r="J202">
        <v>0.30593791355849997</v>
      </c>
      <c r="K202">
        <v>0.19262757520349999</v>
      </c>
      <c r="L202">
        <v>0.1699655075325</v>
      </c>
      <c r="M202">
        <v>0.173742518811</v>
      </c>
      <c r="N202">
        <v>0.1775195300895</v>
      </c>
      <c r="O202">
        <v>0.22662067671</v>
      </c>
      <c r="P202">
        <v>0.2152896428745</v>
      </c>
      <c r="Q202">
        <v>0.1775195300895</v>
      </c>
      <c r="R202">
        <v>0.15485746241850001</v>
      </c>
      <c r="S202">
        <v>0.1095333270765</v>
      </c>
      <c r="T202">
        <v>0.1246413721905</v>
      </c>
      <c r="U202">
        <v>0.14352642858299999</v>
      </c>
      <c r="V202">
        <v>0.2606137782165</v>
      </c>
      <c r="W202">
        <v>0.113310338355</v>
      </c>
      <c r="X202">
        <v>4.5324135341999999E-2</v>
      </c>
      <c r="Y202">
        <v>2.6439078949500001E-2</v>
      </c>
      <c r="Z202">
        <v>2.2662067671E-2</v>
      </c>
      <c r="AA202">
        <v>1.5108045113999999E-2</v>
      </c>
      <c r="AB202">
        <v>7.5540225569999996E-3</v>
      </c>
      <c r="AC202">
        <v>3.7770112784999998E-3</v>
      </c>
      <c r="AD202">
        <v>3.7770112784999998E-3</v>
      </c>
      <c r="AE202">
        <v>3.7770112784999998E-3</v>
      </c>
      <c r="AF202">
        <v>0</v>
      </c>
      <c r="AG202">
        <v>3.7770112784999998E-3</v>
      </c>
      <c r="AH202">
        <v>2.6435807999999998E-3</v>
      </c>
      <c r="AI202">
        <v>1.1355858E-3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</row>
    <row r="203" spans="1:56" x14ac:dyDescent="0.25">
      <c r="A203" t="s">
        <v>5</v>
      </c>
      <c r="B203" t="s">
        <v>132</v>
      </c>
      <c r="C203" t="str">
        <f>VLOOKUP(B203,'[1]Distribution calcs'!$H:$I,2,FALSE)</f>
        <v>Dom Prod</v>
      </c>
      <c r="D203" t="s">
        <v>133</v>
      </c>
      <c r="E203" t="s">
        <v>18</v>
      </c>
      <c r="F203" t="s">
        <v>6</v>
      </c>
      <c r="G203">
        <f>VLOOKUP(E203,[1]naei_ukdata_20210113102859!$E:$H,4,FALSE)</f>
        <v>-1000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6.0751967756230402E-2</v>
      </c>
      <c r="O203">
        <v>0.22367769946612101</v>
      </c>
      <c r="P203">
        <v>0.23472351178543499</v>
      </c>
      <c r="Q203">
        <v>0.21539334022663501</v>
      </c>
      <c r="R203">
        <v>0.23472351178543499</v>
      </c>
      <c r="S203">
        <v>0.21539334022663501</v>
      </c>
      <c r="T203">
        <v>0.209870434066978</v>
      </c>
      <c r="U203">
        <v>0.212631887146806</v>
      </c>
      <c r="V203">
        <v>0.21815479330646401</v>
      </c>
      <c r="W203">
        <v>0.19606316866783399</v>
      </c>
      <c r="X203">
        <v>0.19413015151195401</v>
      </c>
      <c r="Y203">
        <v>0.20269065605942299</v>
      </c>
      <c r="Z203">
        <v>0.22422999008208699</v>
      </c>
      <c r="AA203">
        <v>0.22091624638629201</v>
      </c>
      <c r="AB203">
        <v>0.23052129078186301</v>
      </c>
      <c r="AC203">
        <v>0.22203931360673301</v>
      </c>
      <c r="AD203">
        <v>0.226845767339307</v>
      </c>
      <c r="AE203">
        <v>0.22995582563685399</v>
      </c>
      <c r="AF203">
        <v>0.24296152397205301</v>
      </c>
      <c r="AG203">
        <v>0.237306872521967</v>
      </c>
      <c r="AH203">
        <v>0.25653268745226099</v>
      </c>
      <c r="AI203">
        <v>0.244563675216244</v>
      </c>
      <c r="AJ203">
        <v>0.24079390758285299</v>
      </c>
      <c r="AK203">
        <v>0.23523350032360199</v>
      </c>
      <c r="AL203">
        <v>0.206771754691499</v>
      </c>
      <c r="AM203">
        <v>0.21091849908822899</v>
      </c>
      <c r="AN203">
        <v>0.16897983416675399</v>
      </c>
      <c r="AO203">
        <v>8.7647097476341897E-3</v>
      </c>
      <c r="AP203">
        <v>2.5153774533801798E-3</v>
      </c>
      <c r="AQ203">
        <v>3.59824320607176E-3</v>
      </c>
      <c r="AR203">
        <v>2.2618605800346298E-3</v>
      </c>
      <c r="AS203">
        <v>1.95380876954714E-3</v>
      </c>
      <c r="AT203">
        <v>1.99608999586509E-3</v>
      </c>
      <c r="AU203">
        <v>1.5277005681815501E-3</v>
      </c>
      <c r="AV203">
        <v>1.7115044074260399E-3</v>
      </c>
      <c r="AW203">
        <v>1.3645428926561099E-3</v>
      </c>
      <c r="AX203">
        <v>1.21363574968829E-3</v>
      </c>
      <c r="AY203">
        <v>9.6874100594480201E-4</v>
      </c>
      <c r="AZ203">
        <v>9.09346630855469E-4</v>
      </c>
      <c r="BA203">
        <v>6.75633434550876E-4</v>
      </c>
      <c r="BB203">
        <v>1.29836359371738E-3</v>
      </c>
      <c r="BC203">
        <v>1.05056512309308E-3</v>
      </c>
      <c r="BD203">
        <v>1.20409556230591E-3</v>
      </c>
    </row>
    <row r="204" spans="1:56" x14ac:dyDescent="0.25">
      <c r="A204" t="s">
        <v>5</v>
      </c>
      <c r="B204" t="s">
        <v>132</v>
      </c>
      <c r="C204" t="str">
        <f>VLOOKUP(B204,'[1]Distribution calcs'!$H:$I,2,FALSE)</f>
        <v>Dom Prod</v>
      </c>
      <c r="D204" t="s">
        <v>8</v>
      </c>
      <c r="E204" t="s">
        <v>17</v>
      </c>
      <c r="F204" t="s">
        <v>6</v>
      </c>
      <c r="G204">
        <f>VLOOKUP(E204,[1]naei_ukdata_20210113102859!$E:$H,4,FALSE)</f>
        <v>-1000</v>
      </c>
      <c r="H204" t="s">
        <v>52</v>
      </c>
      <c r="I204" t="s">
        <v>52</v>
      </c>
      <c r="J204" t="s">
        <v>52</v>
      </c>
      <c r="K204" t="s">
        <v>52</v>
      </c>
      <c r="L204" t="s">
        <v>52</v>
      </c>
      <c r="M204" t="s">
        <v>52</v>
      </c>
      <c r="N204" t="s">
        <v>52</v>
      </c>
      <c r="O204" t="s">
        <v>52</v>
      </c>
      <c r="P204" t="s">
        <v>52</v>
      </c>
      <c r="Q204" t="s">
        <v>52</v>
      </c>
      <c r="R204" t="s">
        <v>52</v>
      </c>
      <c r="S204" t="s">
        <v>52</v>
      </c>
      <c r="T204" t="s">
        <v>52</v>
      </c>
      <c r="U204" t="s">
        <v>52</v>
      </c>
      <c r="V204" t="s">
        <v>52</v>
      </c>
      <c r="W204" t="s">
        <v>52</v>
      </c>
      <c r="X204" t="s">
        <v>52</v>
      </c>
      <c r="Y204" t="s">
        <v>52</v>
      </c>
      <c r="Z204" t="s">
        <v>52</v>
      </c>
      <c r="AA204" t="s">
        <v>52</v>
      </c>
      <c r="AB204">
        <v>1.0046328283297899E-2</v>
      </c>
      <c r="AC204">
        <v>1.0046328283297899E-2</v>
      </c>
      <c r="AD204">
        <v>1.0046328283297899E-2</v>
      </c>
      <c r="AE204">
        <v>1.0046328283297899E-2</v>
      </c>
      <c r="AF204">
        <v>1.0046328283297899E-2</v>
      </c>
      <c r="AG204">
        <v>1.0046328283297899E-2</v>
      </c>
      <c r="AH204">
        <v>1.0046328283297899E-2</v>
      </c>
      <c r="AI204">
        <v>1.0046328283297899E-2</v>
      </c>
      <c r="AJ204">
        <v>1.0046328283297899E-2</v>
      </c>
      <c r="AK204">
        <v>1.0046328283297899E-2</v>
      </c>
      <c r="AL204">
        <v>1.0046328283297899E-2</v>
      </c>
      <c r="AM204">
        <v>1.0046328283297899E-2</v>
      </c>
      <c r="AN204">
        <v>1.0046328283297899E-2</v>
      </c>
      <c r="AO204">
        <v>1.0046328283297899E-2</v>
      </c>
      <c r="AP204">
        <v>1.0046328283297899E-2</v>
      </c>
      <c r="AQ204">
        <v>1.0046328283297899E-2</v>
      </c>
      <c r="AR204">
        <v>1.0046328283297899E-2</v>
      </c>
      <c r="AS204">
        <v>1.0046328283297899E-2</v>
      </c>
      <c r="AT204">
        <v>1.0046328283297899E-2</v>
      </c>
      <c r="AU204">
        <v>1.0046328283297899E-2</v>
      </c>
      <c r="AV204">
        <v>1.0046328283297899E-2</v>
      </c>
      <c r="AW204">
        <v>1.0046328283297899E-2</v>
      </c>
      <c r="AX204">
        <v>1.0046328283297899E-2</v>
      </c>
      <c r="AY204">
        <v>1.0046328283297899E-2</v>
      </c>
      <c r="AZ204">
        <v>1.0046328283297899E-2</v>
      </c>
      <c r="BA204">
        <v>1.0046328283297899E-2</v>
      </c>
      <c r="BB204">
        <v>1.0046328283297899E-2</v>
      </c>
      <c r="BC204">
        <v>1.05689696390764E-2</v>
      </c>
      <c r="BD204">
        <v>1.05689696390764E-2</v>
      </c>
    </row>
    <row r="205" spans="1:56" x14ac:dyDescent="0.25">
      <c r="A205" t="s">
        <v>5</v>
      </c>
      <c r="B205" t="s">
        <v>134</v>
      </c>
      <c r="C205" t="str">
        <f>VLOOKUP(B205,'[1]Distribution calcs'!$H:$I,2,FALSE)</f>
        <v>Dom Prod</v>
      </c>
      <c r="D205" t="s">
        <v>135</v>
      </c>
      <c r="E205" t="s">
        <v>136</v>
      </c>
      <c r="F205" t="s">
        <v>6</v>
      </c>
      <c r="G205">
        <f>VLOOKUP(E205,[1]naei_ukdata_20210113102859!$E:$H,4,FALSE)</f>
        <v>-1000</v>
      </c>
      <c r="H205">
        <v>302.38179279949298</v>
      </c>
      <c r="I205">
        <v>262.80626163555098</v>
      </c>
      <c r="J205">
        <v>276.719534310374</v>
      </c>
      <c r="K205">
        <v>278.26545349646602</v>
      </c>
      <c r="L205">
        <v>260.64197477502302</v>
      </c>
      <c r="M205">
        <v>263.27003739137803</v>
      </c>
      <c r="N205">
        <v>212.25470425035999</v>
      </c>
      <c r="O205">
        <v>232.35165366954899</v>
      </c>
      <c r="P205">
        <v>234.670532448686</v>
      </c>
      <c r="Q205">
        <v>245.02819099549899</v>
      </c>
      <c r="R205">
        <v>260.33279093780499</v>
      </c>
      <c r="S205">
        <v>247.81084553046401</v>
      </c>
      <c r="T205">
        <v>271.46340907766302</v>
      </c>
      <c r="U205">
        <v>256.622584891185</v>
      </c>
      <c r="V205">
        <v>241.47257686748901</v>
      </c>
      <c r="W205">
        <v>324.95221291642798</v>
      </c>
      <c r="X205">
        <v>237.60777890226001</v>
      </c>
      <c r="Y205">
        <v>228.02307994849301</v>
      </c>
      <c r="Z205">
        <v>215.03735878532399</v>
      </c>
      <c r="AA205">
        <v>199.73275884301901</v>
      </c>
      <c r="AB205">
        <v>184.273566982104</v>
      </c>
      <c r="AC205">
        <v>251.67564349569199</v>
      </c>
      <c r="AD205">
        <v>201.433269947719</v>
      </c>
      <c r="AE205">
        <v>298.36240291565503</v>
      </c>
      <c r="AF205">
        <v>307.947101869422</v>
      </c>
      <c r="AG205">
        <v>224.31287390187299</v>
      </c>
      <c r="AH205">
        <v>211.945520413141</v>
      </c>
      <c r="AI205">
        <v>197.56847198249099</v>
      </c>
      <c r="AJ205">
        <v>147.326098434518</v>
      </c>
      <c r="AK205">
        <v>138.82354291101501</v>
      </c>
      <c r="AL205">
        <v>142.02842155610901</v>
      </c>
      <c r="AM205">
        <v>173.48409589631299</v>
      </c>
      <c r="AN205">
        <v>125.664631330429</v>
      </c>
      <c r="AO205">
        <v>96.2575788807587</v>
      </c>
      <c r="AP205">
        <v>88.261132217613294</v>
      </c>
      <c r="AQ205">
        <v>49.3130781539572</v>
      </c>
      <c r="AR205">
        <v>33.1151254074747</v>
      </c>
      <c r="AS205">
        <v>29.035497287908999</v>
      </c>
      <c r="AT205">
        <v>26.256200932790399</v>
      </c>
      <c r="AU205">
        <v>34.180828515433603</v>
      </c>
      <c r="AV205">
        <v>34.299223072171202</v>
      </c>
      <c r="AW205">
        <v>32.579357048409598</v>
      </c>
      <c r="AX205">
        <v>31.682566453823998</v>
      </c>
      <c r="AY205">
        <v>40.193225568862097</v>
      </c>
      <c r="AZ205">
        <v>31.987253909342201</v>
      </c>
      <c r="BA205">
        <v>32.460832670735002</v>
      </c>
      <c r="BB205">
        <v>29.788788085673801</v>
      </c>
      <c r="BC205">
        <v>30.6387183749275</v>
      </c>
      <c r="BD205">
        <v>30.313651753104701</v>
      </c>
    </row>
    <row r="206" spans="1:56" x14ac:dyDescent="0.25">
      <c r="A206" t="s">
        <v>5</v>
      </c>
      <c r="B206" t="s">
        <v>134</v>
      </c>
      <c r="C206" t="str">
        <f>VLOOKUP(B206,'[1]Distribution calcs'!$H:$I,2,FALSE)</f>
        <v>Dom Prod</v>
      </c>
      <c r="D206" t="s">
        <v>135</v>
      </c>
      <c r="E206" t="s">
        <v>12</v>
      </c>
      <c r="F206" t="s">
        <v>6</v>
      </c>
      <c r="G206">
        <f>VLOOKUP(E206,[1]naei_ukdata_20210113102859!$E:$H,4,FALSE)</f>
        <v>-1000</v>
      </c>
      <c r="H206">
        <v>2.9597961244842899</v>
      </c>
      <c r="I206">
        <v>3.4226551972058399</v>
      </c>
      <c r="J206">
        <v>4.1607277726266902</v>
      </c>
      <c r="K206">
        <v>4.8287460019059001</v>
      </c>
      <c r="L206">
        <v>4.4259335115914702</v>
      </c>
      <c r="M206">
        <v>4.3533772245162004</v>
      </c>
      <c r="N206">
        <v>4.2783189965073003</v>
      </c>
      <c r="O206">
        <v>4.2783189965073003</v>
      </c>
      <c r="P206">
        <v>4.253299587171</v>
      </c>
      <c r="Q206">
        <v>4.2282801778346997</v>
      </c>
      <c r="R206">
        <v>3.3751183194668699</v>
      </c>
      <c r="S206">
        <v>3.0773873483648999</v>
      </c>
      <c r="T206">
        <v>2.8572165462054602</v>
      </c>
      <c r="U206">
        <v>2.8046757865992298</v>
      </c>
      <c r="V206">
        <v>2.9422825379488802</v>
      </c>
      <c r="W206">
        <v>3.19497857224551</v>
      </c>
      <c r="X206">
        <v>3.5477522438873401</v>
      </c>
      <c r="Y206">
        <v>3.4776978977457</v>
      </c>
      <c r="Z206">
        <v>3.5402464210864499</v>
      </c>
      <c r="AA206">
        <v>3.5452503029537099</v>
      </c>
      <c r="AB206">
        <v>3.8169997654804102</v>
      </c>
      <c r="AC206">
        <v>4.4565750528398098</v>
      </c>
      <c r="AD206">
        <v>4.6814468970839203</v>
      </c>
      <c r="AE206">
        <v>4.9882574009142697</v>
      </c>
      <c r="AF206">
        <v>5.0366586684706798</v>
      </c>
      <c r="AG206">
        <v>5.1345160206801399</v>
      </c>
      <c r="AH206">
        <v>6.2582431243615204</v>
      </c>
      <c r="AI206">
        <v>6.1597659013664297</v>
      </c>
      <c r="AJ206">
        <v>6.5945233422597704</v>
      </c>
      <c r="AK206">
        <v>5.8273803497560301</v>
      </c>
      <c r="AL206">
        <v>6.0713818900573902</v>
      </c>
      <c r="AM206">
        <v>6.4585791103716899</v>
      </c>
      <c r="AN206">
        <v>5.45139628117429</v>
      </c>
      <c r="AO206">
        <v>5.4325829194248003</v>
      </c>
      <c r="AP206">
        <v>5.9550815391581002</v>
      </c>
      <c r="AQ206">
        <v>5.6803936826289201</v>
      </c>
      <c r="AR206">
        <v>5.9256064444810503</v>
      </c>
      <c r="AS206">
        <v>5.2525542687285398</v>
      </c>
      <c r="AT206">
        <v>5.4079196698906697</v>
      </c>
      <c r="AU206">
        <v>5.4969573383307697</v>
      </c>
      <c r="AV206">
        <v>6.11953203686401</v>
      </c>
      <c r="AW206">
        <v>4.7499263182609397</v>
      </c>
      <c r="AX206">
        <v>4.79859528611341</v>
      </c>
      <c r="AY206">
        <v>5.1125647357098201</v>
      </c>
      <c r="AZ206">
        <v>4.5714797869739598</v>
      </c>
      <c r="BA206">
        <v>4.5941247499698399</v>
      </c>
      <c r="BB206">
        <v>4.4896010776696302</v>
      </c>
      <c r="BC206">
        <v>4.4272264694778398</v>
      </c>
      <c r="BD206">
        <v>4.44243213995966</v>
      </c>
    </row>
    <row r="207" spans="1:56" x14ac:dyDescent="0.25">
      <c r="A207" t="s">
        <v>5</v>
      </c>
      <c r="B207" t="s">
        <v>134</v>
      </c>
      <c r="C207" t="str">
        <f>VLOOKUP(B207,'[1]Distribution calcs'!$H:$I,2,FALSE)</f>
        <v>Dom Prod</v>
      </c>
      <c r="D207" t="s">
        <v>135</v>
      </c>
      <c r="E207" t="s">
        <v>13</v>
      </c>
      <c r="F207" t="s">
        <v>6</v>
      </c>
      <c r="G207">
        <f>VLOOKUP(E207,[1]naei_ukdata_20210113102859!$E:$H,4,FALSE)</f>
        <v>-1000</v>
      </c>
      <c r="H207">
        <v>2612.5895608952201</v>
      </c>
      <c r="I207">
        <v>2247.55106566621</v>
      </c>
      <c r="J207">
        <v>1838.98377702737</v>
      </c>
      <c r="K207">
        <v>1824.47417922409</v>
      </c>
      <c r="L207">
        <v>1736.84195486766</v>
      </c>
      <c r="M207">
        <v>1422.0842441054499</v>
      </c>
      <c r="N207">
        <v>1350.25455201002</v>
      </c>
      <c r="O207">
        <v>1393.4960266514699</v>
      </c>
      <c r="P207">
        <v>1249.8366424605999</v>
      </c>
      <c r="Q207">
        <v>1278.4248599145801</v>
      </c>
      <c r="R207">
        <v>1043.25444799412</v>
      </c>
      <c r="S207">
        <v>984.06678170748103</v>
      </c>
      <c r="T207">
        <v>965.24740237847698</v>
      </c>
      <c r="U207">
        <v>892.41209459370396</v>
      </c>
      <c r="V207">
        <v>696.02971640477995</v>
      </c>
      <c r="W207">
        <v>938.67041630316498</v>
      </c>
      <c r="X207">
        <v>1004.03543611001</v>
      </c>
      <c r="Y207">
        <v>816.84725850930499</v>
      </c>
      <c r="Z207">
        <v>624.91832123029803</v>
      </c>
      <c r="AA207">
        <v>539.58464702091999</v>
      </c>
      <c r="AB207">
        <v>436.122583247818</v>
      </c>
      <c r="AC207">
        <v>450.91949981947801</v>
      </c>
      <c r="AD207">
        <v>409.071283751149</v>
      </c>
      <c r="AE207">
        <v>387.88785746857599</v>
      </c>
      <c r="AF207">
        <v>273.24936287772499</v>
      </c>
      <c r="AG207">
        <v>176.99139241743501</v>
      </c>
      <c r="AH207">
        <v>190.76071353270501</v>
      </c>
      <c r="AI207">
        <v>187.194225660782</v>
      </c>
      <c r="AJ207">
        <v>202.200956763053</v>
      </c>
      <c r="AK207">
        <v>231.90056918414001</v>
      </c>
      <c r="AL207">
        <v>138.16855558784599</v>
      </c>
      <c r="AM207">
        <v>109.03370742097999</v>
      </c>
      <c r="AN207">
        <v>69.333735781359593</v>
      </c>
      <c r="AO207">
        <v>60.829120090551697</v>
      </c>
      <c r="AP207">
        <v>53.320707185001702</v>
      </c>
      <c r="AQ207">
        <v>42.101599672840301</v>
      </c>
      <c r="AR207">
        <v>49.212353256675797</v>
      </c>
      <c r="AS207">
        <v>65.271463108337699</v>
      </c>
      <c r="AT207">
        <v>73.4491155758177</v>
      </c>
      <c r="AU207">
        <v>65.669219226689293</v>
      </c>
      <c r="AV207">
        <v>69.930217319095803</v>
      </c>
      <c r="AW207">
        <v>70.368203276014597</v>
      </c>
      <c r="AX207">
        <v>66.647724292721506</v>
      </c>
      <c r="AY207">
        <v>54.116876793617898</v>
      </c>
      <c r="AZ207">
        <v>48.558619002286598</v>
      </c>
      <c r="BA207">
        <v>48.629620060620397</v>
      </c>
      <c r="BB207">
        <v>50.842094136172697</v>
      </c>
      <c r="BC207">
        <v>47.943473037189598</v>
      </c>
      <c r="BD207">
        <v>45.730998961637297</v>
      </c>
    </row>
    <row r="208" spans="1:56" x14ac:dyDescent="0.25">
      <c r="A208" t="s">
        <v>5</v>
      </c>
      <c r="B208" t="s">
        <v>134</v>
      </c>
      <c r="C208" t="str">
        <f>VLOOKUP(B208,'[1]Distribution calcs'!$H:$I,2,FALSE)</f>
        <v>Dom Prod</v>
      </c>
      <c r="D208" t="s">
        <v>135</v>
      </c>
      <c r="E208" t="s">
        <v>14</v>
      </c>
      <c r="F208" t="s">
        <v>6</v>
      </c>
      <c r="G208">
        <f>VLOOKUP(E208,[1]naei_ukdata_20210113102859!$E:$H,4,FALSE)</f>
        <v>-1000</v>
      </c>
      <c r="H208">
        <v>380.785408432</v>
      </c>
      <c r="I208">
        <v>246.13505488000001</v>
      </c>
      <c r="J208">
        <v>183.87736452799999</v>
      </c>
      <c r="K208">
        <v>167.95097862399999</v>
      </c>
      <c r="L208">
        <v>178.085951472</v>
      </c>
      <c r="M208">
        <v>140.44176660799999</v>
      </c>
      <c r="N208">
        <v>128.858940496</v>
      </c>
      <c r="O208">
        <v>124.51538070399999</v>
      </c>
      <c r="P208">
        <v>110.036848064</v>
      </c>
      <c r="Q208">
        <v>111.484701328</v>
      </c>
      <c r="R208">
        <v>94.110462159999997</v>
      </c>
      <c r="S208">
        <v>85.423342575999996</v>
      </c>
      <c r="T208">
        <v>85.423342575999996</v>
      </c>
      <c r="U208">
        <v>78.184076255999997</v>
      </c>
      <c r="V208">
        <v>78.184076255999997</v>
      </c>
      <c r="W208">
        <v>89.766902368000004</v>
      </c>
      <c r="X208">
        <v>78.184076255999997</v>
      </c>
      <c r="Y208">
        <v>73.840516464000004</v>
      </c>
      <c r="Z208">
        <v>69.496956671999996</v>
      </c>
      <c r="AA208">
        <v>59.361983823999999</v>
      </c>
      <c r="AB208">
        <v>54.873638705600001</v>
      </c>
      <c r="AC208">
        <v>45.317807163200001</v>
      </c>
      <c r="AD208">
        <v>38.078540843200003</v>
      </c>
      <c r="AE208">
        <v>31.707986481599999</v>
      </c>
      <c r="AF208">
        <v>26.785285384000002</v>
      </c>
      <c r="AG208">
        <v>25.192646793600002</v>
      </c>
      <c r="AH208">
        <v>26.206144078400001</v>
      </c>
      <c r="AI208">
        <v>12.0171820912</v>
      </c>
      <c r="AJ208">
        <v>17.374239167999999</v>
      </c>
      <c r="AK208">
        <v>17.5190244944</v>
      </c>
      <c r="AL208">
        <v>20.993872327999998</v>
      </c>
      <c r="AM208">
        <v>9.7006168687999992</v>
      </c>
      <c r="AN208">
        <v>25.779833343363801</v>
      </c>
      <c r="AO208">
        <v>18.677307105600001</v>
      </c>
      <c r="AP208">
        <v>7.3840516463999997</v>
      </c>
      <c r="AQ208">
        <v>4.9803659936398699</v>
      </c>
      <c r="AR208">
        <v>3.2336354793340201</v>
      </c>
      <c r="AS208">
        <v>2.1532473749852699</v>
      </c>
      <c r="AT208">
        <v>1.7890578389601</v>
      </c>
      <c r="AU208">
        <v>1.49128886192</v>
      </c>
      <c r="AV208">
        <v>1.49128886192</v>
      </c>
      <c r="AW208">
        <v>1.25963233968</v>
      </c>
      <c r="AX208">
        <v>1.0134972847999999</v>
      </c>
      <c r="AY208">
        <v>0.82527636048000597</v>
      </c>
      <c r="AZ208">
        <v>0.83975489312000096</v>
      </c>
      <c r="BA208">
        <v>0.37644184863999303</v>
      </c>
      <c r="BB208" s="1">
        <v>6.8584107259608999E-16</v>
      </c>
      <c r="BC208">
        <v>0</v>
      </c>
      <c r="BD208">
        <v>0</v>
      </c>
    </row>
    <row r="209" spans="1:56" x14ac:dyDescent="0.25">
      <c r="A209" t="s">
        <v>5</v>
      </c>
      <c r="B209" t="s">
        <v>134</v>
      </c>
      <c r="C209" t="str">
        <f>VLOOKUP(B209,'[1]Distribution calcs'!$H:$I,2,FALSE)</f>
        <v>Dom Prod</v>
      </c>
      <c r="D209" t="s">
        <v>135</v>
      </c>
      <c r="E209" t="s">
        <v>15</v>
      </c>
      <c r="F209" t="s">
        <v>6</v>
      </c>
      <c r="G209">
        <f>VLOOKUP(E209,[1]naei_ukdata_20210113102859!$E:$H,4,FALSE)</f>
        <v>-1000</v>
      </c>
      <c r="H209">
        <v>0.39585514980149999</v>
      </c>
      <c r="I209">
        <v>0.2569586060115</v>
      </c>
      <c r="J209">
        <v>0.1875103341165</v>
      </c>
      <c r="K209">
        <v>0.15510114056550001</v>
      </c>
      <c r="L209">
        <v>0.15047125577250001</v>
      </c>
      <c r="M209">
        <v>0.14121148618650001</v>
      </c>
      <c r="N209">
        <v>0.14352642858299999</v>
      </c>
      <c r="O209">
        <v>0.14815631337599999</v>
      </c>
      <c r="P209">
        <v>0.14815631337599999</v>
      </c>
      <c r="Q209">
        <v>0.15278619816899999</v>
      </c>
      <c r="R209">
        <v>0.13426665899699999</v>
      </c>
      <c r="S209">
        <v>0.12963677420399999</v>
      </c>
      <c r="T209">
        <v>0.12269194701449999</v>
      </c>
      <c r="U209">
        <v>0.11574711982499999</v>
      </c>
      <c r="V209">
        <v>0.12963677420399999</v>
      </c>
      <c r="W209">
        <v>9.0282753463499996E-2</v>
      </c>
      <c r="X209">
        <v>5.5558617515999997E-2</v>
      </c>
      <c r="Y209">
        <v>3.4724135947499998E-2</v>
      </c>
      <c r="Z209">
        <v>5.3243675119499997E-2</v>
      </c>
      <c r="AA209">
        <v>2.3149423964999999E-2</v>
      </c>
      <c r="AB209">
        <v>3.9354020740499998E-2</v>
      </c>
      <c r="AC209">
        <v>3.0094251154499999E-2</v>
      </c>
      <c r="AD209">
        <v>2.5464366361499999E-2</v>
      </c>
      <c r="AE209">
        <v>2.5464366361499999E-2</v>
      </c>
      <c r="AF209">
        <v>3.0094251154499999E-2</v>
      </c>
      <c r="AG209">
        <v>3.7039078343999998E-2</v>
      </c>
      <c r="AH209">
        <v>9.0271584000000005E-3</v>
      </c>
      <c r="AI209">
        <v>6.9600419999999996E-3</v>
      </c>
      <c r="AJ209">
        <v>2.314656E-3</v>
      </c>
      <c r="AK209">
        <v>1.157328E-2</v>
      </c>
      <c r="AL209">
        <v>6.0965467200000002E-3</v>
      </c>
      <c r="AM209">
        <v>1.36813851E-2</v>
      </c>
      <c r="AN209">
        <v>8.6038764E-3</v>
      </c>
      <c r="AO209">
        <v>1.410997152E-2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</row>
    <row r="210" spans="1:56" x14ac:dyDescent="0.25">
      <c r="A210" t="s">
        <v>5</v>
      </c>
      <c r="B210" t="s">
        <v>134</v>
      </c>
      <c r="C210" t="str">
        <f>VLOOKUP(B210,'[1]Distribution calcs'!$H:$I,2,FALSE)</f>
        <v>Dom Prod</v>
      </c>
      <c r="D210" t="s">
        <v>135</v>
      </c>
      <c r="E210" t="s">
        <v>16</v>
      </c>
      <c r="F210" t="s">
        <v>6</v>
      </c>
      <c r="G210">
        <f>VLOOKUP(E210,[1]naei_ukdata_20210113102859!$E:$H,4,FALSE)</f>
        <v>-1000</v>
      </c>
      <c r="H210">
        <v>1.82688476421678</v>
      </c>
      <c r="I210">
        <v>1.7514740748816</v>
      </c>
      <c r="J210">
        <v>2.0750102581583398</v>
      </c>
      <c r="K210">
        <v>2.19420779936556</v>
      </c>
      <c r="L210">
        <v>1.9947343630595999</v>
      </c>
      <c r="M210">
        <v>2.0506842293405398</v>
      </c>
      <c r="N210">
        <v>2.0190603918773999</v>
      </c>
      <c r="O210">
        <v>2.0555494351040999</v>
      </c>
      <c r="P210">
        <v>1.97527354000536</v>
      </c>
      <c r="Q210">
        <v>1.7636370892905</v>
      </c>
      <c r="R210">
        <v>1.36955542244214</v>
      </c>
      <c r="S210">
        <v>1.2868469244616201</v>
      </c>
      <c r="T210">
        <v>1.2746839100527201</v>
      </c>
      <c r="U210">
        <v>1.26981870428916</v>
      </c>
      <c r="V210">
        <v>1.14575595731838</v>
      </c>
      <c r="W210">
        <v>1.0289910189929401</v>
      </c>
      <c r="X210">
        <v>0.98277156423912004</v>
      </c>
      <c r="Y210">
        <v>0.84411319997765999</v>
      </c>
      <c r="Z210">
        <v>0.77113511352426001</v>
      </c>
      <c r="AA210">
        <v>0.72248305588866002</v>
      </c>
      <c r="AB210">
        <v>0.66966953986893996</v>
      </c>
      <c r="AC210">
        <v>0.60581252632106597</v>
      </c>
      <c r="AD210">
        <v>0.58037532762009802</v>
      </c>
      <c r="AE210">
        <v>0.60456951559900496</v>
      </c>
      <c r="AF210">
        <v>0.57073094739493202</v>
      </c>
      <c r="AG210">
        <v>0.54856312384645201</v>
      </c>
      <c r="AH210">
        <v>0.57166281162112897</v>
      </c>
      <c r="AI210">
        <v>0.490875453621896</v>
      </c>
      <c r="AJ210">
        <v>0.41644076083792603</v>
      </c>
      <c r="AK210">
        <v>0.367639545645087</v>
      </c>
      <c r="AL210">
        <v>0.33327071013462101</v>
      </c>
      <c r="AM210">
        <v>0.44644306855020199</v>
      </c>
      <c r="AN210">
        <v>0.46802612296382501</v>
      </c>
      <c r="AO210">
        <v>0.37346020389831602</v>
      </c>
      <c r="AP210">
        <v>0.36548728216960702</v>
      </c>
      <c r="AQ210">
        <v>0.31814190874230702</v>
      </c>
      <c r="AR210">
        <v>0.39070258015125398</v>
      </c>
      <c r="AS210">
        <v>0.39134013172617499</v>
      </c>
      <c r="AT210">
        <v>0.36962564100152501</v>
      </c>
      <c r="AU210">
        <v>0.297206498922993</v>
      </c>
      <c r="AV210">
        <v>0.38316155146519398</v>
      </c>
      <c r="AW210">
        <v>0.32569512631398501</v>
      </c>
      <c r="AX210">
        <v>0.32479397274184901</v>
      </c>
      <c r="AY210">
        <v>0.30676585203275097</v>
      </c>
      <c r="AZ210">
        <v>0.31781440007266398</v>
      </c>
      <c r="BA210">
        <v>0.33120608850078997</v>
      </c>
      <c r="BB210">
        <v>0.38632219511016103</v>
      </c>
      <c r="BC210">
        <v>0.360577524023241</v>
      </c>
      <c r="BD210">
        <v>0.36059379556564403</v>
      </c>
    </row>
    <row r="211" spans="1:56" x14ac:dyDescent="0.25">
      <c r="A211" t="s">
        <v>5</v>
      </c>
      <c r="B211" t="s">
        <v>134</v>
      </c>
      <c r="C211" t="str">
        <f>VLOOKUP(B211,'[1]Distribution calcs'!$H:$I,2,FALSE)</f>
        <v>Dom Prod</v>
      </c>
      <c r="D211" t="s">
        <v>135</v>
      </c>
      <c r="E211" t="s">
        <v>17</v>
      </c>
      <c r="F211" t="s">
        <v>6</v>
      </c>
      <c r="G211">
        <f>VLOOKUP(E211,[1]naei_ukdata_20210113102859!$E:$H,4,FALSE)</f>
        <v>-1000</v>
      </c>
      <c r="H211">
        <v>8.9629821055846895E-2</v>
      </c>
      <c r="I211">
        <v>9.4751525116180998E-2</v>
      </c>
      <c r="J211">
        <v>9.9873229176515102E-2</v>
      </c>
      <c r="K211">
        <v>0.110116637297183</v>
      </c>
      <c r="L211">
        <v>0.110116637297183</v>
      </c>
      <c r="M211">
        <v>0.110116637297183</v>
      </c>
      <c r="N211">
        <v>0.10755578526701599</v>
      </c>
      <c r="O211">
        <v>0.15877282587035699</v>
      </c>
      <c r="P211">
        <v>0.189503050232362</v>
      </c>
      <c r="Q211">
        <v>0.20230731038319699</v>
      </c>
      <c r="R211">
        <v>0.27657201925804198</v>
      </c>
      <c r="S211">
        <v>0.27657201925804198</v>
      </c>
      <c r="T211">
        <v>0.27657201925804198</v>
      </c>
      <c r="U211">
        <v>0.23815923880553599</v>
      </c>
      <c r="V211">
        <v>0.38412780452505801</v>
      </c>
      <c r="W211">
        <v>0.409736324826729</v>
      </c>
      <c r="X211">
        <v>0.43534484512839899</v>
      </c>
      <c r="Y211">
        <v>0.43278399309823201</v>
      </c>
      <c r="Z211">
        <v>0.366970095922939</v>
      </c>
      <c r="AA211">
        <v>0.39104210500650899</v>
      </c>
      <c r="AB211">
        <v>0.41038450201071403</v>
      </c>
      <c r="AC211">
        <v>0.49761402538472799</v>
      </c>
      <c r="AD211">
        <v>0.477383252137216</v>
      </c>
      <c r="AE211">
        <v>0.477682700084687</v>
      </c>
      <c r="AF211">
        <v>0.45386883006058898</v>
      </c>
      <c r="AG211">
        <v>0.39900097521276601</v>
      </c>
      <c r="AH211">
        <v>0.423715354663877</v>
      </c>
      <c r="AI211">
        <v>0.33254470005944797</v>
      </c>
      <c r="AJ211">
        <v>0.32485350954498299</v>
      </c>
      <c r="AK211">
        <v>0.31704012417179001</v>
      </c>
      <c r="AL211">
        <v>0.295108698160505</v>
      </c>
      <c r="AM211">
        <v>0.36523872450554001</v>
      </c>
      <c r="AN211">
        <v>0.34298190062421602</v>
      </c>
      <c r="AO211">
        <v>0.37299896832983298</v>
      </c>
      <c r="AP211">
        <v>0.37282012235191098</v>
      </c>
      <c r="AQ211">
        <v>0.33444285166205201</v>
      </c>
      <c r="AR211">
        <v>0.357031173305765</v>
      </c>
      <c r="AS211">
        <v>0.28012576326462701</v>
      </c>
      <c r="AT211">
        <v>0.37518792372027499</v>
      </c>
      <c r="AU211">
        <v>0.35253363333267901</v>
      </c>
      <c r="AV211">
        <v>0.45210510699849998</v>
      </c>
      <c r="AW211">
        <v>0.32471276525369902</v>
      </c>
      <c r="AX211">
        <v>0.33921916137347902</v>
      </c>
      <c r="AY211">
        <v>0.34209735728475699</v>
      </c>
      <c r="AZ211">
        <v>0.239875073409485</v>
      </c>
      <c r="BA211">
        <v>0.23022551035578001</v>
      </c>
      <c r="BB211">
        <v>0.24232893055764099</v>
      </c>
      <c r="BC211">
        <v>0.235466085241164</v>
      </c>
      <c r="BD211">
        <v>0.23580128339850301</v>
      </c>
    </row>
    <row r="212" spans="1:56" x14ac:dyDescent="0.25">
      <c r="A212" t="s">
        <v>5</v>
      </c>
      <c r="B212" t="s">
        <v>134</v>
      </c>
      <c r="C212" t="str">
        <f>VLOOKUP(B212,'[1]Distribution calcs'!$H:$I,2,FALSE)</f>
        <v>Dom Prod</v>
      </c>
      <c r="D212" t="s">
        <v>135</v>
      </c>
      <c r="E212" t="s">
        <v>18</v>
      </c>
      <c r="F212" t="s">
        <v>6</v>
      </c>
      <c r="G212">
        <f>VLOOKUP(E212,[1]naei_ukdata_20210113102859!$E:$H,4,FALSE)</f>
        <v>-1000</v>
      </c>
      <c r="H212">
        <v>1.5523175209436799</v>
      </c>
      <c r="I212">
        <v>3.52056700922155</v>
      </c>
      <c r="J212">
        <v>5.6745004114878999</v>
      </c>
      <c r="K212">
        <v>7.9844083015045699</v>
      </c>
      <c r="L212">
        <v>10.757288083732499</v>
      </c>
      <c r="M212">
        <v>13.3593386650911</v>
      </c>
      <c r="N212">
        <v>14.976026609550701</v>
      </c>
      <c r="O212">
        <v>16.206492012914399</v>
      </c>
      <c r="P212">
        <v>17.929638734727501</v>
      </c>
      <c r="Q212">
        <v>20.313820190339499</v>
      </c>
      <c r="R212">
        <v>20.846114077106499</v>
      </c>
      <c r="S212">
        <v>21.6581717276161</v>
      </c>
      <c r="T212">
        <v>21.551712950262701</v>
      </c>
      <c r="U212">
        <v>21.935459705838898</v>
      </c>
      <c r="V212">
        <v>22.091434193589201</v>
      </c>
      <c r="W212">
        <v>23.950749118993901</v>
      </c>
      <c r="X212">
        <v>25.337189010107799</v>
      </c>
      <c r="Y212">
        <v>25.983369030787699</v>
      </c>
      <c r="Z212">
        <v>25.386704720504799</v>
      </c>
      <c r="AA212">
        <v>24.544937643756999</v>
      </c>
      <c r="AB212">
        <v>25.3830803995018</v>
      </c>
      <c r="AC212">
        <v>28.218134148193599</v>
      </c>
      <c r="AD212">
        <v>27.891730767536199</v>
      </c>
      <c r="AE212">
        <v>28.741917362455801</v>
      </c>
      <c r="AF212">
        <v>27.858777798740899</v>
      </c>
      <c r="AG212">
        <v>27.546147069144201</v>
      </c>
      <c r="AH212">
        <v>31.756607038477998</v>
      </c>
      <c r="AI212">
        <v>29.195654394329999</v>
      </c>
      <c r="AJ212">
        <v>30.0712738639035</v>
      </c>
      <c r="AK212">
        <v>30.2547120565123</v>
      </c>
      <c r="AL212">
        <v>31.255383873678099</v>
      </c>
      <c r="AM212">
        <v>32.059520805533801</v>
      </c>
      <c r="AN212">
        <v>31.801473711923801</v>
      </c>
      <c r="AO212">
        <v>32.656054034377</v>
      </c>
      <c r="AP212">
        <v>33.494640337724498</v>
      </c>
      <c r="AQ212">
        <v>32.266783994535999</v>
      </c>
      <c r="AR212">
        <v>31.003506589752298</v>
      </c>
      <c r="AS212">
        <v>29.8174340191933</v>
      </c>
      <c r="AT212">
        <v>30.380395111615599</v>
      </c>
      <c r="AU212">
        <v>29.167584646650798</v>
      </c>
      <c r="AV212">
        <v>32.919365751528403</v>
      </c>
      <c r="AW212">
        <v>26.093274288341799</v>
      </c>
      <c r="AX212">
        <v>28.991451410365901</v>
      </c>
      <c r="AY212">
        <v>29.105854509296002</v>
      </c>
      <c r="AZ212">
        <v>23.967516881653001</v>
      </c>
      <c r="BA212">
        <v>25.1404739923784</v>
      </c>
      <c r="BB212">
        <v>25.838445363641199</v>
      </c>
      <c r="BC212">
        <v>24.926317245153999</v>
      </c>
      <c r="BD212">
        <v>26.115795496693</v>
      </c>
    </row>
    <row r="213" spans="1:56" x14ac:dyDescent="0.25">
      <c r="A213" t="s">
        <v>5</v>
      </c>
      <c r="B213" t="s">
        <v>134</v>
      </c>
      <c r="C213" t="str">
        <f>VLOOKUP(B213,'[1]Distribution calcs'!$H:$I,2,FALSE)</f>
        <v>Dom Prod</v>
      </c>
      <c r="D213" t="s">
        <v>135</v>
      </c>
      <c r="E213" t="s">
        <v>22</v>
      </c>
      <c r="F213" t="s">
        <v>6</v>
      </c>
      <c r="G213">
        <f>VLOOKUP(E213,[1]naei_ukdata_20210113102859!$E:$H,4,FALSE)</f>
        <v>-1000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4.1273535160000003</v>
      </c>
      <c r="AC213">
        <v>8.7499894539199996</v>
      </c>
      <c r="AD213">
        <v>12.547154688639999</v>
      </c>
      <c r="AE213">
        <v>16.344319923360001</v>
      </c>
      <c r="AF213">
        <v>27.57072148688</v>
      </c>
      <c r="AG213">
        <v>34.669769534399997</v>
      </c>
      <c r="AH213">
        <v>37.971652347199999</v>
      </c>
      <c r="AI213">
        <v>41.273535160000002</v>
      </c>
      <c r="AJ213">
        <v>39.6225937536</v>
      </c>
      <c r="AK213">
        <v>37.146181644000002</v>
      </c>
      <c r="AL213">
        <v>34.7003785128</v>
      </c>
      <c r="AM213">
        <v>32.221780047599999</v>
      </c>
      <c r="AN213">
        <v>29.743181582399998</v>
      </c>
      <c r="AO213">
        <v>28.090782605600001</v>
      </c>
      <c r="AP213">
        <v>25.583567174879999</v>
      </c>
      <c r="AQ213">
        <v>23.933014453919998</v>
      </c>
      <c r="AR213">
        <v>22.282461732960002</v>
      </c>
      <c r="AS213">
        <v>21.457185372480001</v>
      </c>
      <c r="AT213">
        <v>23.107738093439998</v>
      </c>
      <c r="AU213">
        <v>4.53241777175616</v>
      </c>
      <c r="AV213">
        <v>3.3423692599439998</v>
      </c>
      <c r="AW213">
        <v>6.4883227460937603</v>
      </c>
      <c r="AX213">
        <v>10.9860789107098</v>
      </c>
      <c r="AY213">
        <v>8.0959610963088</v>
      </c>
      <c r="AZ213">
        <v>12.999753230281</v>
      </c>
      <c r="BA213">
        <v>15.094304633179201</v>
      </c>
      <c r="BB213">
        <v>14.0795778313874</v>
      </c>
      <c r="BC213">
        <v>17.9608101905383</v>
      </c>
      <c r="BD213">
        <v>19.493588822462701</v>
      </c>
    </row>
    <row r="214" spans="1:56" x14ac:dyDescent="0.25">
      <c r="A214" t="s">
        <v>5</v>
      </c>
      <c r="B214" t="s">
        <v>134</v>
      </c>
      <c r="C214" t="str">
        <f>VLOOKUP(B214,'[1]Distribution calcs'!$H:$I,2,FALSE)</f>
        <v>Dom Prod</v>
      </c>
      <c r="D214" t="s">
        <v>135</v>
      </c>
      <c r="E214" t="s">
        <v>75</v>
      </c>
      <c r="F214" t="s">
        <v>6</v>
      </c>
      <c r="G214">
        <f>VLOOKUP(E214,[1]naei_ukdata_20210113102859!$E:$H,4,FALSE)</f>
        <v>-1000</v>
      </c>
      <c r="H214">
        <v>420.88840524301997</v>
      </c>
      <c r="I214">
        <v>460.83713523218802</v>
      </c>
      <c r="J214">
        <v>456.55691416192002</v>
      </c>
      <c r="K214">
        <v>438.00928952409203</v>
      </c>
      <c r="L214">
        <v>416.60818417275198</v>
      </c>
      <c r="M214">
        <v>378.08619454033999</v>
      </c>
      <c r="N214">
        <v>352.404868118732</v>
      </c>
      <c r="O214">
        <v>340.990945264684</v>
      </c>
      <c r="P214">
        <v>313.88287848632001</v>
      </c>
      <c r="Q214">
        <v>308.17591705929601</v>
      </c>
      <c r="R214">
        <v>293.90851349173602</v>
      </c>
      <c r="S214">
        <v>258.24000457283603</v>
      </c>
      <c r="T214">
        <v>243.972601005276</v>
      </c>
      <c r="U214">
        <v>243.972601005276</v>
      </c>
      <c r="V214">
        <v>155.086676779377</v>
      </c>
      <c r="W214">
        <v>204.45189312313499</v>
      </c>
      <c r="X214">
        <v>206.44932962259301</v>
      </c>
      <c r="Y214">
        <v>217.72057844096599</v>
      </c>
      <c r="Z214">
        <v>193.751340447465</v>
      </c>
      <c r="AA214">
        <v>171.922212989098</v>
      </c>
      <c r="AB214">
        <v>163.93246699126399</v>
      </c>
      <c r="AC214">
        <v>168.21268806153199</v>
      </c>
      <c r="AD214">
        <v>152.37587010154101</v>
      </c>
      <c r="AE214">
        <v>160.793638206401</v>
      </c>
      <c r="AF214">
        <v>128.977328250742</v>
      </c>
      <c r="AG214">
        <v>101.013217258325</v>
      </c>
      <c r="AH214">
        <v>116.279339075614</v>
      </c>
      <c r="AI214">
        <v>82.465592620496807</v>
      </c>
      <c r="AJ214">
        <v>85.319073334008806</v>
      </c>
      <c r="AK214">
        <v>79.041415764282405</v>
      </c>
      <c r="AL214">
        <v>70.576388967728406</v>
      </c>
      <c r="AM214">
        <v>63.005121604981397</v>
      </c>
      <c r="AN214">
        <v>55.779952529763698</v>
      </c>
      <c r="AO214">
        <v>48.985250254145903</v>
      </c>
      <c r="AP214">
        <v>44.406736866475804</v>
      </c>
      <c r="AQ214">
        <v>38.436317154171199</v>
      </c>
      <c r="AR214">
        <v>38.594411567015399</v>
      </c>
      <c r="AS214">
        <v>35.246879243777201</v>
      </c>
      <c r="AT214">
        <v>44.242342946161401</v>
      </c>
      <c r="AU214">
        <v>40.524812615780299</v>
      </c>
      <c r="AV214">
        <v>46.785653968929097</v>
      </c>
      <c r="AW214">
        <v>40.5484377775308</v>
      </c>
      <c r="AX214">
        <v>38.043881918573298</v>
      </c>
      <c r="AY214">
        <v>45.8539641710993</v>
      </c>
      <c r="AZ214">
        <v>37.669906571652199</v>
      </c>
      <c r="BA214">
        <v>35.003860899286302</v>
      </c>
      <c r="BB214">
        <v>35.535607415597802</v>
      </c>
      <c r="BC214">
        <v>36.549558153782499</v>
      </c>
      <c r="BD214">
        <v>36.2233666655221</v>
      </c>
    </row>
    <row r="215" spans="1:56" x14ac:dyDescent="0.25">
      <c r="A215" t="s">
        <v>5</v>
      </c>
      <c r="B215" t="s">
        <v>134</v>
      </c>
      <c r="C215" t="str">
        <f>VLOOKUP(B215,'[1]Distribution calcs'!$H:$I,2,FALSE)</f>
        <v>Dom Prod</v>
      </c>
      <c r="D215" t="s">
        <v>135</v>
      </c>
      <c r="E215" t="s">
        <v>46</v>
      </c>
      <c r="F215" t="s">
        <v>6</v>
      </c>
      <c r="G215">
        <f>VLOOKUP(E215,[1]naei_ukdata_20210113102859!$E:$H,4,FALSE)</f>
        <v>0</v>
      </c>
      <c r="H215">
        <v>7.1966697660000003</v>
      </c>
      <c r="I215">
        <v>6.1918517232000001</v>
      </c>
      <c r="J215">
        <v>5.4734191668000003</v>
      </c>
      <c r="K215">
        <v>3.925456236</v>
      </c>
      <c r="L215">
        <v>2.5552498140000002</v>
      </c>
      <c r="M215">
        <v>1.222075998</v>
      </c>
      <c r="N215">
        <v>0.35798185799999999</v>
      </c>
      <c r="O215">
        <v>0.1086289776</v>
      </c>
      <c r="P215">
        <v>4.6907967600000003E-2</v>
      </c>
      <c r="Q215">
        <v>4.9376808000000001E-2</v>
      </c>
      <c r="R215">
        <v>4.6907967600000003E-2</v>
      </c>
      <c r="S215">
        <v>3.9501446400000001E-2</v>
      </c>
      <c r="T215">
        <v>3.4563765599999997E-2</v>
      </c>
      <c r="U215">
        <v>2.7157244399999999E-2</v>
      </c>
      <c r="V215">
        <v>2.4688404000000001E-2</v>
      </c>
      <c r="W215">
        <v>2.4688404000000001E-2</v>
      </c>
      <c r="X215">
        <v>1.97507232E-2</v>
      </c>
      <c r="Y215">
        <v>1.2344202E-2</v>
      </c>
      <c r="Z215">
        <v>2.4688404000000001E-3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</row>
    <row r="216" spans="1:56" x14ac:dyDescent="0.25">
      <c r="A216" t="s">
        <v>5</v>
      </c>
      <c r="B216" t="s">
        <v>134</v>
      </c>
      <c r="C216" t="str">
        <f>VLOOKUP(B216,'[1]Distribution calcs'!$H:$I,2,FALSE)</f>
        <v>Dom Prod</v>
      </c>
      <c r="D216" t="s">
        <v>135</v>
      </c>
      <c r="E216" t="s">
        <v>24</v>
      </c>
      <c r="F216" t="s">
        <v>6</v>
      </c>
      <c r="G216">
        <f>VLOOKUP(E216,[1]naei_ukdata_20210113102859!$E:$H,4,FALSE)</f>
        <v>100</v>
      </c>
      <c r="H216">
        <v>28.8268548387097</v>
      </c>
      <c r="I216">
        <v>28.8268548387097</v>
      </c>
      <c r="J216">
        <v>28.8268548387097</v>
      </c>
      <c r="K216">
        <v>28.8268548387097</v>
      </c>
      <c r="L216">
        <v>28.8268548387097</v>
      </c>
      <c r="M216">
        <v>28.8268548387097</v>
      </c>
      <c r="N216">
        <v>28.8268548387097</v>
      </c>
      <c r="O216">
        <v>28.8268548387097</v>
      </c>
      <c r="P216">
        <v>28.8268548387097</v>
      </c>
      <c r="Q216">
        <v>28.8268548387097</v>
      </c>
      <c r="R216">
        <v>28.8268548387097</v>
      </c>
      <c r="S216">
        <v>28.8268548387097</v>
      </c>
      <c r="T216">
        <v>28.8268548387097</v>
      </c>
      <c r="U216">
        <v>28.8268548387097</v>
      </c>
      <c r="V216">
        <v>28.8268548387097</v>
      </c>
      <c r="W216">
        <v>28.8268548387097</v>
      </c>
      <c r="X216">
        <v>28.8268548387097</v>
      </c>
      <c r="Y216">
        <v>28.8268548387097</v>
      </c>
      <c r="Z216">
        <v>28.8268548387097</v>
      </c>
      <c r="AA216">
        <v>28.8268548387097</v>
      </c>
      <c r="AB216">
        <v>28.8268548387097</v>
      </c>
      <c r="AC216">
        <v>33.175766118506502</v>
      </c>
      <c r="AD216">
        <v>33.778340932779102</v>
      </c>
      <c r="AE216">
        <v>43.214941581523497</v>
      </c>
      <c r="AF216">
        <v>46.405469243635302</v>
      </c>
      <c r="AG216">
        <v>52.511847168137002</v>
      </c>
      <c r="AH216">
        <v>67.634335318928805</v>
      </c>
      <c r="AI216">
        <v>62.698264725332002</v>
      </c>
      <c r="AJ216">
        <v>66.904278397798507</v>
      </c>
      <c r="AK216">
        <v>73.379450976708299</v>
      </c>
      <c r="AL216">
        <v>81.504801647170396</v>
      </c>
      <c r="AM216">
        <v>94.436628408847</v>
      </c>
      <c r="AN216">
        <v>91.076741756799606</v>
      </c>
      <c r="AO216">
        <v>103.854204132033</v>
      </c>
      <c r="AP216">
        <v>109.395700860754</v>
      </c>
      <c r="AQ216">
        <v>117.14302053722599</v>
      </c>
      <c r="AR216">
        <v>122.28394990532399</v>
      </c>
      <c r="AS216">
        <v>123.90870851890899</v>
      </c>
      <c r="AT216">
        <v>146.96663529657701</v>
      </c>
      <c r="AU216">
        <v>160.017321181694</v>
      </c>
      <c r="AV216">
        <v>200.980116867688</v>
      </c>
      <c r="AW216">
        <v>169.78107547509799</v>
      </c>
      <c r="AX216">
        <v>209.53231937206701</v>
      </c>
      <c r="AY216">
        <v>236.386829997213</v>
      </c>
      <c r="AZ216">
        <v>213.340058005797</v>
      </c>
      <c r="BA216">
        <v>236.527545609405</v>
      </c>
      <c r="BB216">
        <v>250.06900674407601</v>
      </c>
      <c r="BC216">
        <v>244.995697500712</v>
      </c>
      <c r="BD216">
        <v>264.170823553905</v>
      </c>
    </row>
    <row r="217" spans="1:56" x14ac:dyDescent="0.25">
      <c r="A217" t="s">
        <v>5</v>
      </c>
      <c r="B217" t="s">
        <v>134</v>
      </c>
      <c r="C217" t="str">
        <f>VLOOKUP(B217,'[1]Distribution calcs'!$H:$I,2,FALSE)</f>
        <v>Dom Prod</v>
      </c>
      <c r="D217" t="s">
        <v>135</v>
      </c>
      <c r="E217" t="s">
        <v>137</v>
      </c>
      <c r="F217" t="s">
        <v>6</v>
      </c>
      <c r="G217">
        <f>VLOOKUP(E217,[1]naei_ukdata_20210113102859!$E:$H,4,FALSE)</f>
        <v>115</v>
      </c>
      <c r="H217">
        <v>14.0559818815687</v>
      </c>
      <c r="I217">
        <v>14.0559818815687</v>
      </c>
      <c r="J217">
        <v>14.0559818815687</v>
      </c>
      <c r="K217">
        <v>14.0559818815687</v>
      </c>
      <c r="L217">
        <v>14.0559818815687</v>
      </c>
      <c r="M217">
        <v>14.0559818815687</v>
      </c>
      <c r="N217">
        <v>14.0559818815687</v>
      </c>
      <c r="O217">
        <v>14.0559818815687</v>
      </c>
      <c r="P217">
        <v>14.0559818815687</v>
      </c>
      <c r="Q217">
        <v>14.0559818815687</v>
      </c>
      <c r="R217">
        <v>14.0559818815687</v>
      </c>
      <c r="S217">
        <v>14.0559818815687</v>
      </c>
      <c r="T217">
        <v>14.0559818815687</v>
      </c>
      <c r="U217">
        <v>14.0559818815687</v>
      </c>
      <c r="V217">
        <v>14.0559818815687</v>
      </c>
      <c r="W217">
        <v>14.0559818815687</v>
      </c>
      <c r="X217">
        <v>14.0559818815687</v>
      </c>
      <c r="Y217">
        <v>14.0559818815687</v>
      </c>
      <c r="Z217">
        <v>14.0559818815687</v>
      </c>
      <c r="AA217">
        <v>14.0559818815687</v>
      </c>
      <c r="AB217">
        <v>14.0559818815687</v>
      </c>
      <c r="AC217">
        <v>13.059270400000001</v>
      </c>
      <c r="AD217">
        <v>11.8101039709091</v>
      </c>
      <c r="AE217">
        <v>10.576564699251399</v>
      </c>
      <c r="AF217">
        <v>9.6514191127272699</v>
      </c>
      <c r="AG217">
        <v>8.1621566836363595</v>
      </c>
      <c r="AH217">
        <v>7.0945262545454497</v>
      </c>
      <c r="AI217">
        <v>6.0093278254545499</v>
      </c>
      <c r="AJ217">
        <v>4.7191693963636396</v>
      </c>
      <c r="AK217">
        <v>3.62811496727273</v>
      </c>
      <c r="AL217">
        <v>2.4785005381818199</v>
      </c>
      <c r="AM217">
        <v>1.35231010909091</v>
      </c>
      <c r="AN217">
        <v>0.11485568</v>
      </c>
      <c r="AO217">
        <v>0.27882368000000002</v>
      </c>
      <c r="AP217">
        <v>0.17927167999999999</v>
      </c>
      <c r="AQ217">
        <v>0.210212753513383</v>
      </c>
      <c r="AR217">
        <v>0.19683967999999999</v>
      </c>
      <c r="AS217">
        <v>0.10899968</v>
      </c>
      <c r="AT217">
        <v>0.17341567999999999</v>
      </c>
      <c r="AU217">
        <v>0.17341567999999999</v>
      </c>
      <c r="AV217">
        <v>0.17927167999999999</v>
      </c>
      <c r="AW217">
        <v>0.20269567999999999</v>
      </c>
      <c r="AX217">
        <v>0.16755967999999999</v>
      </c>
      <c r="AY217">
        <v>0.19098367999999999</v>
      </c>
      <c r="AZ217">
        <v>0.23783167999999999</v>
      </c>
      <c r="BA217">
        <v>0.18236578735133799</v>
      </c>
      <c r="BB217">
        <v>0.18236578735133799</v>
      </c>
      <c r="BC217">
        <v>0.18236578735133799</v>
      </c>
      <c r="BD217">
        <v>0.18236578735133799</v>
      </c>
    </row>
    <row r="218" spans="1:56" x14ac:dyDescent="0.25">
      <c r="A218" t="s">
        <v>5</v>
      </c>
      <c r="B218" t="s">
        <v>134</v>
      </c>
      <c r="C218" t="str">
        <f>VLOOKUP(B218,'[1]Distribution calcs'!$H:$I,2,FALSE)</f>
        <v>Dom Prod</v>
      </c>
      <c r="D218" t="s">
        <v>135</v>
      </c>
      <c r="E218" t="s">
        <v>138</v>
      </c>
      <c r="F218" t="s">
        <v>6</v>
      </c>
      <c r="G218">
        <f>VLOOKUP(E218,[1]naei_ukdata_20210113102859!$E:$H,4,FALSE)</f>
        <v>20</v>
      </c>
      <c r="H218">
        <v>4.5717034999999999</v>
      </c>
      <c r="I218">
        <v>4.9295679999999997</v>
      </c>
      <c r="J218">
        <v>5.2849545000000004</v>
      </c>
      <c r="K218">
        <v>5.6386890000000003</v>
      </c>
      <c r="L218">
        <v>6.002542</v>
      </c>
      <c r="M218">
        <v>6.3540049999999999</v>
      </c>
      <c r="N218">
        <v>6.4341270000000002</v>
      </c>
      <c r="O218">
        <v>6.5235415000000003</v>
      </c>
      <c r="P218">
        <v>6.6212160000000004</v>
      </c>
      <c r="Q218">
        <v>6.7157929999999997</v>
      </c>
      <c r="R218">
        <v>6.8047944999999999</v>
      </c>
      <c r="S218">
        <v>7.0067515</v>
      </c>
      <c r="T218">
        <v>7.1942535000000003</v>
      </c>
      <c r="U218">
        <v>7.3834074999999997</v>
      </c>
      <c r="V218">
        <v>7.5758654999999999</v>
      </c>
      <c r="W218">
        <v>7.7695625000000001</v>
      </c>
      <c r="X218">
        <v>7.9731715000000003</v>
      </c>
      <c r="Y218">
        <v>8.1904094999999995</v>
      </c>
      <c r="Z218">
        <v>8.3946380000000005</v>
      </c>
      <c r="AA218">
        <v>11.729200000000001</v>
      </c>
      <c r="AB218">
        <v>10.84125</v>
      </c>
      <c r="AC218">
        <v>9.9946000000000002</v>
      </c>
      <c r="AD218">
        <v>9.4448969999999992</v>
      </c>
      <c r="AE218">
        <v>9.4521245</v>
      </c>
      <c r="AF218">
        <v>9.6697755000000001</v>
      </c>
      <c r="AG218">
        <v>9.8762755000000002</v>
      </c>
      <c r="AH218">
        <v>11.564413</v>
      </c>
      <c r="AI218">
        <v>10.6163715</v>
      </c>
      <c r="AJ218">
        <v>11.151413</v>
      </c>
      <c r="AK218">
        <v>9.2929130000000004</v>
      </c>
      <c r="AL218">
        <v>10.118912999999999</v>
      </c>
      <c r="AM218">
        <v>9.3839795000000006</v>
      </c>
      <c r="AN218">
        <v>9.7562990000000003</v>
      </c>
      <c r="AO218">
        <v>10.5440965</v>
      </c>
      <c r="AP218">
        <v>11.113417</v>
      </c>
      <c r="AQ218">
        <v>10.0765805</v>
      </c>
      <c r="AR218">
        <v>9.8587229999999995</v>
      </c>
      <c r="AS218">
        <v>9.4647210000000008</v>
      </c>
      <c r="AT218">
        <v>8.6556540000000002</v>
      </c>
      <c r="AU218">
        <v>9.1719039999999996</v>
      </c>
      <c r="AV218">
        <v>14.1636285</v>
      </c>
      <c r="AW218">
        <v>13.4057735</v>
      </c>
      <c r="AX218">
        <v>13.905296999999999</v>
      </c>
      <c r="AY218">
        <v>22.983862999999999</v>
      </c>
      <c r="AZ218">
        <v>23.172810500000001</v>
      </c>
      <c r="BA218">
        <v>22.5289435</v>
      </c>
      <c r="BB218">
        <v>14.918592500000001</v>
      </c>
      <c r="BC218">
        <v>18.195334500000001</v>
      </c>
      <c r="BD218">
        <v>19.609446500000001</v>
      </c>
    </row>
    <row r="219" spans="1:56" hidden="1" x14ac:dyDescent="0.25">
      <c r="A219" t="s">
        <v>5</v>
      </c>
      <c r="B219" t="s">
        <v>139</v>
      </c>
      <c r="C219" t="str">
        <f>VLOOKUP(B219,'[1]Distribution calcs'!$H:$I,2,FALSE)</f>
        <v>Other Trans</v>
      </c>
      <c r="D219" t="s">
        <v>140</v>
      </c>
      <c r="E219" t="s">
        <v>72</v>
      </c>
      <c r="F219" t="s">
        <v>6</v>
      </c>
      <c r="G219">
        <f>VLOOKUP(E219,[1]naei_ukdata_20210113102859!$E:$H,4,FALSE)</f>
        <v>-949</v>
      </c>
      <c r="H219">
        <v>0.16668814224393999</v>
      </c>
      <c r="I219">
        <v>0.17035161789765299</v>
      </c>
      <c r="J219">
        <v>0.17218335572450899</v>
      </c>
      <c r="K219">
        <v>0.173099224637938</v>
      </c>
      <c r="L219">
        <v>0.17401509355136599</v>
      </c>
      <c r="M219">
        <v>0.17584683137822199</v>
      </c>
      <c r="N219">
        <v>0.176762700291651</v>
      </c>
      <c r="O219">
        <v>0.17767856920507899</v>
      </c>
      <c r="P219">
        <v>0.17951030703193499</v>
      </c>
      <c r="Q219">
        <v>0.180426175945364</v>
      </c>
      <c r="R219">
        <v>0.18225791377222</v>
      </c>
      <c r="S219">
        <v>0.18479487066241601</v>
      </c>
      <c r="T219">
        <v>0.18616867403255899</v>
      </c>
      <c r="U219">
        <v>0.187982094481147</v>
      </c>
      <c r="V219">
        <v>0.190216814629911</v>
      </c>
      <c r="W219">
        <v>0.192488169535213</v>
      </c>
      <c r="X219">
        <v>0.19465877886003799</v>
      </c>
      <c r="Y219">
        <v>0.19677443605005801</v>
      </c>
      <c r="Z219">
        <v>0.19883514110527101</v>
      </c>
      <c r="AA219">
        <v>0.20082257664741099</v>
      </c>
      <c r="AB219">
        <v>0.20277337743301299</v>
      </c>
      <c r="AC219">
        <v>0.205081367094852</v>
      </c>
      <c r="AD219">
        <v>0.206940580989111</v>
      </c>
      <c r="AE219">
        <v>0.20901960342259299</v>
      </c>
      <c r="AF219">
        <v>0.21134591046270099</v>
      </c>
      <c r="AG219">
        <v>0.21353483716579399</v>
      </c>
      <c r="AH219">
        <v>0.187938808596052</v>
      </c>
      <c r="AI219">
        <v>0.161704505421988</v>
      </c>
      <c r="AJ219">
        <v>0.135215142730989</v>
      </c>
      <c r="AK219">
        <v>0.108353617988107</v>
      </c>
      <c r="AL219">
        <v>8.4982366776188895E-2</v>
      </c>
      <c r="AM219">
        <v>7.4884151554547904E-2</v>
      </c>
      <c r="AN219">
        <v>6.5093231049570793E-2</v>
      </c>
      <c r="AO219">
        <v>5.57878970754941E-2</v>
      </c>
      <c r="AP219">
        <v>4.6619815321435297E-2</v>
      </c>
      <c r="AQ219">
        <v>4.2306068119835297E-2</v>
      </c>
      <c r="AR219">
        <v>4.2577852354098403E-2</v>
      </c>
      <c r="AS219">
        <v>4.2963718859533803E-2</v>
      </c>
      <c r="AT219">
        <v>4.3409981861471998E-2</v>
      </c>
      <c r="AU219">
        <v>4.3690154498027198E-2</v>
      </c>
      <c r="AV219">
        <v>4.4022335228793202E-2</v>
      </c>
      <c r="AW219">
        <v>4.4305863226265202E-2</v>
      </c>
      <c r="AX219">
        <v>4.4659853802990701E-2</v>
      </c>
      <c r="AY219">
        <v>4.47319940627025E-2</v>
      </c>
      <c r="AZ219">
        <v>4.4851109375249901E-2</v>
      </c>
      <c r="BA219">
        <v>4.5374545678275202E-2</v>
      </c>
      <c r="BB219">
        <v>4.5480239547155299E-2</v>
      </c>
      <c r="BC219">
        <v>4.5676528160789799E-2</v>
      </c>
      <c r="BD219">
        <v>4.6263716321234799E-2</v>
      </c>
    </row>
    <row r="220" spans="1:56" hidden="1" x14ac:dyDescent="0.25">
      <c r="A220" t="s">
        <v>5</v>
      </c>
      <c r="B220" t="s">
        <v>139</v>
      </c>
      <c r="C220" t="str">
        <f>VLOOKUP(B220,'[1]Distribution calcs'!$H:$I,2,FALSE)</f>
        <v>Other Trans</v>
      </c>
      <c r="D220" t="s">
        <v>140</v>
      </c>
      <c r="E220" t="s">
        <v>38</v>
      </c>
      <c r="F220" t="s">
        <v>6</v>
      </c>
      <c r="G220">
        <f>VLOOKUP(E220,[1]naei_ukdata_20210113102859!$E:$H,4,FALSE)</f>
        <v>-949</v>
      </c>
      <c r="H220">
        <v>59.954881332273601</v>
      </c>
      <c r="I220">
        <v>61.272571031883999</v>
      </c>
      <c r="J220">
        <v>61.931415881689198</v>
      </c>
      <c r="K220">
        <v>62.260838306591801</v>
      </c>
      <c r="L220">
        <v>62.590260731494404</v>
      </c>
      <c r="M220">
        <v>63.249105581299602</v>
      </c>
      <c r="N220">
        <v>63.578528006202198</v>
      </c>
      <c r="O220">
        <v>63.907950431104801</v>
      </c>
      <c r="P220">
        <v>64.56679528091</v>
      </c>
      <c r="Q220">
        <v>64.896217705812603</v>
      </c>
      <c r="R220">
        <v>65.555062555617795</v>
      </c>
      <c r="S220">
        <v>66.467562672598106</v>
      </c>
      <c r="T220">
        <v>66.961696309952004</v>
      </c>
      <c r="U220">
        <v>67.613952711259103</v>
      </c>
      <c r="V220">
        <v>68.417743428021495</v>
      </c>
      <c r="W220">
        <v>69.234711041779903</v>
      </c>
      <c r="X220">
        <v>70.015442188799099</v>
      </c>
      <c r="Y220">
        <v>70.776407990324103</v>
      </c>
      <c r="Z220">
        <v>71.517608446354998</v>
      </c>
      <c r="AA220">
        <v>72.232455108393594</v>
      </c>
      <c r="AB220">
        <v>72.934124873436204</v>
      </c>
      <c r="AC220">
        <v>73.764269384190698</v>
      </c>
      <c r="AD220">
        <v>74.432996906743</v>
      </c>
      <c r="AE220">
        <v>75.180785811271903</v>
      </c>
      <c r="AF220">
        <v>76.017518770524504</v>
      </c>
      <c r="AG220">
        <v>76.804838366041693</v>
      </c>
      <c r="AH220">
        <v>75.243047545340502</v>
      </c>
      <c r="AI220">
        <v>73.274596175199505</v>
      </c>
      <c r="AJ220">
        <v>71.389556936254706</v>
      </c>
      <c r="AK220">
        <v>69.584675808876995</v>
      </c>
      <c r="AL220">
        <v>68.174810613612806</v>
      </c>
      <c r="AM220">
        <v>67.629796766201693</v>
      </c>
      <c r="AN220">
        <v>67.4326134621287</v>
      </c>
      <c r="AO220">
        <v>66.920457393510304</v>
      </c>
      <c r="AP220">
        <v>66.288660725408704</v>
      </c>
      <c r="AQ220">
        <v>66.4592263969801</v>
      </c>
      <c r="AR220">
        <v>66.886176259228193</v>
      </c>
      <c r="AS220">
        <v>67.492339643901403</v>
      </c>
      <c r="AT220">
        <v>68.193380775741005</v>
      </c>
      <c r="AU220">
        <v>68.633508102873293</v>
      </c>
      <c r="AV220">
        <v>69.155335712287595</v>
      </c>
      <c r="AW220">
        <v>69.600734025373598</v>
      </c>
      <c r="AX220">
        <v>70.156823043486895</v>
      </c>
      <c r="AY220">
        <v>70.270149241491097</v>
      </c>
      <c r="AZ220">
        <v>70.457269242846706</v>
      </c>
      <c r="BA220">
        <v>71.279543051620806</v>
      </c>
      <c r="BB220">
        <v>71.445579109161798</v>
      </c>
      <c r="BC220">
        <v>71.753931787452103</v>
      </c>
      <c r="BD220">
        <v>72.676354329346196</v>
      </c>
    </row>
    <row r="221" spans="1:56" x14ac:dyDescent="0.25">
      <c r="A221" t="s">
        <v>5</v>
      </c>
      <c r="B221" t="s">
        <v>141</v>
      </c>
      <c r="C221" t="str">
        <f>VLOOKUP(B221,'[1]Distribution calcs'!$H:$I,2,FALSE)</f>
        <v>Dom Prod</v>
      </c>
      <c r="D221" t="s">
        <v>142</v>
      </c>
      <c r="E221" t="s">
        <v>12</v>
      </c>
      <c r="F221" t="s">
        <v>6</v>
      </c>
      <c r="G221">
        <f>VLOOKUP(E221,[1]naei_ukdata_20210113102859!$E:$H,4,FALSE)</f>
        <v>-1000</v>
      </c>
      <c r="H221">
        <v>3.6739027393829997E-2</v>
      </c>
      <c r="I221">
        <v>3.6739027393829997E-2</v>
      </c>
      <c r="J221">
        <v>3.6739027393829997E-2</v>
      </c>
      <c r="K221">
        <v>3.6739027393829997E-2</v>
      </c>
      <c r="L221">
        <v>3.6739027393829997E-2</v>
      </c>
      <c r="M221">
        <v>3.6739027393829997E-2</v>
      </c>
      <c r="N221">
        <v>3.6739027393829997E-2</v>
      </c>
      <c r="O221">
        <v>3.6739027393829997E-2</v>
      </c>
      <c r="P221">
        <v>3.6739027393829997E-2</v>
      </c>
      <c r="Q221">
        <v>3.6739027393829997E-2</v>
      </c>
      <c r="R221">
        <v>4.898536985844E-2</v>
      </c>
      <c r="S221">
        <v>4.898536985844E-2</v>
      </c>
      <c r="T221">
        <v>4.898536985844E-2</v>
      </c>
      <c r="U221">
        <v>4.898536985844E-2</v>
      </c>
      <c r="V221">
        <v>4.898536985844E-2</v>
      </c>
      <c r="W221">
        <v>4.898536985844E-2</v>
      </c>
      <c r="X221">
        <v>4.898536985844E-2</v>
      </c>
      <c r="Y221">
        <v>4.898536985844E-2</v>
      </c>
      <c r="Z221">
        <v>4.898536985844E-2</v>
      </c>
      <c r="AA221">
        <v>4.898536985844E-2</v>
      </c>
      <c r="AB221">
        <v>4.8971603697120003E-2</v>
      </c>
      <c r="AC221">
        <v>4.898536985844E-2</v>
      </c>
      <c r="AD221">
        <v>4.898536985844E-2</v>
      </c>
      <c r="AE221">
        <v>4.898536985844E-2</v>
      </c>
      <c r="AF221">
        <v>4.898536985844E-2</v>
      </c>
      <c r="AG221">
        <v>4.898536985844E-2</v>
      </c>
      <c r="AH221">
        <v>4.8981240000000002E-2</v>
      </c>
      <c r="AI221">
        <v>4.8981240000000002E-2</v>
      </c>
      <c r="AJ221">
        <v>4.8981240000000002E-2</v>
      </c>
      <c r="AK221">
        <v>4.8981240000000002E-2</v>
      </c>
      <c r="AL221">
        <v>4.8981240000000002E-2</v>
      </c>
      <c r="AM221">
        <v>4.8981240000000002E-2</v>
      </c>
      <c r="AN221">
        <v>4.8981240000000002E-2</v>
      </c>
      <c r="AO221">
        <v>4.8981240000000002E-2</v>
      </c>
      <c r="AP221">
        <v>4.8986626374000003E-2</v>
      </c>
      <c r="AQ221">
        <v>4.8996167616000001E-2</v>
      </c>
      <c r="AR221">
        <v>4.8957864699240003E-2</v>
      </c>
      <c r="AS221">
        <v>4.8938574538800003E-2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</row>
    <row r="222" spans="1:56" x14ac:dyDescent="0.25">
      <c r="A222" t="s">
        <v>5</v>
      </c>
      <c r="B222" t="s">
        <v>141</v>
      </c>
      <c r="C222" t="str">
        <f>VLOOKUP(B222,'[1]Distribution calcs'!$H:$I,2,FALSE)</f>
        <v>Dom Prod</v>
      </c>
      <c r="D222" t="s">
        <v>142</v>
      </c>
      <c r="E222" t="s">
        <v>13</v>
      </c>
      <c r="F222" t="s">
        <v>6</v>
      </c>
      <c r="G222">
        <f>VLOOKUP(E222,[1]naei_ukdata_20210113102859!$E:$H,4,FALSE)</f>
        <v>-1000</v>
      </c>
      <c r="H222">
        <v>3.5782395630449999</v>
      </c>
      <c r="I222">
        <v>3.0670624826099999</v>
      </c>
      <c r="J222">
        <v>2.5558854021749999</v>
      </c>
      <c r="K222">
        <v>2.0447083217399999</v>
      </c>
      <c r="L222">
        <v>1.533531241305</v>
      </c>
      <c r="M222">
        <v>0.99679530684825002</v>
      </c>
      <c r="N222">
        <v>0.76676562065249998</v>
      </c>
      <c r="O222">
        <v>0.76676562065249998</v>
      </c>
      <c r="P222">
        <v>0.51117708043499999</v>
      </c>
      <c r="Q222">
        <v>0.76676562065249998</v>
      </c>
      <c r="R222">
        <v>0.79860363931949996</v>
      </c>
      <c r="S222">
        <v>0.48561822641324998</v>
      </c>
      <c r="T222">
        <v>0.48561822641324998</v>
      </c>
      <c r="U222">
        <v>0.76676562065249998</v>
      </c>
      <c r="V222">
        <v>0.76676562065249998</v>
      </c>
      <c r="W222">
        <v>0.76676562065249998</v>
      </c>
      <c r="X222">
        <v>0.25558854021749999</v>
      </c>
      <c r="Y222">
        <v>0.25558854021749999</v>
      </c>
      <c r="Z222">
        <v>0.25558854021749999</v>
      </c>
      <c r="AA222">
        <v>0.25558854021749999</v>
      </c>
      <c r="AB222">
        <v>0.51205000000000001</v>
      </c>
      <c r="AC222">
        <v>0.48561822641324998</v>
      </c>
      <c r="AD222">
        <v>0.30670624826100001</v>
      </c>
      <c r="AE222">
        <v>0.32996568974278001</v>
      </c>
      <c r="AF222">
        <v>0.33111539595224998</v>
      </c>
      <c r="AG222">
        <v>0.33341480849221999</v>
      </c>
      <c r="AH222">
        <v>0.33226510228275002</v>
      </c>
      <c r="AI222">
        <v>0.18015012330090999</v>
      </c>
      <c r="AJ222">
        <v>0.22684588430111999</v>
      </c>
      <c r="AK222">
        <v>0.17891197815224999</v>
      </c>
      <c r="AL222">
        <v>0.18084675</v>
      </c>
      <c r="AM222">
        <v>0.12824525000000001</v>
      </c>
      <c r="AN222">
        <v>0.15098958000000001</v>
      </c>
      <c r="AO222">
        <v>0.14858759999999999</v>
      </c>
      <c r="AP222">
        <v>0.20059326</v>
      </c>
      <c r="AQ222">
        <v>0.22288140000000001</v>
      </c>
      <c r="AR222">
        <v>0.123823</v>
      </c>
      <c r="AS222">
        <v>9.9058400000000005E-2</v>
      </c>
      <c r="AT222">
        <v>0.123823</v>
      </c>
      <c r="AU222">
        <v>0</v>
      </c>
      <c r="AV222">
        <v>3.5165731999999998E-2</v>
      </c>
      <c r="AW222">
        <v>3.7277240000000003E-2</v>
      </c>
      <c r="AX222">
        <v>3.7866097500000001E-2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</row>
    <row r="223" spans="1:56" x14ac:dyDescent="0.25">
      <c r="A223" t="s">
        <v>5</v>
      </c>
      <c r="B223" t="s">
        <v>141</v>
      </c>
      <c r="C223" t="str">
        <f>VLOOKUP(B223,'[1]Distribution calcs'!$H:$I,2,FALSE)</f>
        <v>Dom Prod</v>
      </c>
      <c r="D223" t="s">
        <v>142</v>
      </c>
      <c r="E223" t="s">
        <v>14</v>
      </c>
      <c r="F223" t="s">
        <v>6</v>
      </c>
      <c r="G223">
        <f>VLOOKUP(E223,[1]naei_ukdata_20210113102859!$E:$H,4,FALSE)</f>
        <v>-1000</v>
      </c>
      <c r="H223">
        <v>2.2195040000000001</v>
      </c>
      <c r="I223">
        <v>1.664628</v>
      </c>
      <c r="J223">
        <v>1.1097520000000001</v>
      </c>
      <c r="K223">
        <v>1.3871899999999999</v>
      </c>
      <c r="L223">
        <v>1.1097520000000001</v>
      </c>
      <c r="M223">
        <v>0.832314</v>
      </c>
      <c r="N223">
        <v>0.832314</v>
      </c>
      <c r="O223">
        <v>0.55487600000000004</v>
      </c>
      <c r="P223">
        <v>0.27743800000000002</v>
      </c>
      <c r="Q223">
        <v>0.55487600000000004</v>
      </c>
      <c r="R223">
        <v>0.27743800000000002</v>
      </c>
      <c r="S223">
        <v>0.27743800000000002</v>
      </c>
      <c r="T223">
        <v>0.27743800000000002</v>
      </c>
      <c r="U223">
        <v>0.27743800000000002</v>
      </c>
      <c r="V223">
        <v>0.27743800000000002</v>
      </c>
      <c r="W223">
        <v>0.27743800000000002</v>
      </c>
      <c r="X223">
        <v>0.55487600000000004</v>
      </c>
      <c r="Y223">
        <v>0.55487600000000004</v>
      </c>
      <c r="Z223">
        <v>0.27743800000000002</v>
      </c>
      <c r="AA223">
        <v>0.27743800000000002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</row>
    <row r="224" spans="1:56" x14ac:dyDescent="0.25">
      <c r="A224" t="s">
        <v>5</v>
      </c>
      <c r="B224" t="s">
        <v>141</v>
      </c>
      <c r="C224" t="str">
        <f>VLOOKUP(B224,'[1]Distribution calcs'!$H:$I,2,FALSE)</f>
        <v>Dom Prod</v>
      </c>
      <c r="D224" t="s">
        <v>142</v>
      </c>
      <c r="E224" t="s">
        <v>15</v>
      </c>
      <c r="F224" t="s">
        <v>6</v>
      </c>
      <c r="G224">
        <f>VLOOKUP(E224,[1]naei_ukdata_20210113102859!$E:$H,4,FALSE)</f>
        <v>-1000</v>
      </c>
      <c r="H224">
        <v>1.533466579071</v>
      </c>
      <c r="I224">
        <v>1.3408390038675</v>
      </c>
      <c r="J224">
        <v>1.3408390038675</v>
      </c>
      <c r="K224">
        <v>1.4163792294374999</v>
      </c>
      <c r="L224">
        <v>1.1746505076135001</v>
      </c>
      <c r="M224">
        <v>1.13310338355</v>
      </c>
      <c r="N224">
        <v>1.13310338355</v>
      </c>
      <c r="O224">
        <v>1.246413721905</v>
      </c>
      <c r="P224">
        <v>1.1935355640059999</v>
      </c>
      <c r="Q224">
        <v>1.1935355640059999</v>
      </c>
      <c r="R224">
        <v>0.85738156021949996</v>
      </c>
      <c r="S224">
        <v>0.71763214291499999</v>
      </c>
      <c r="T224">
        <v>0.61942984967400005</v>
      </c>
      <c r="U224">
        <v>0.58165973688899997</v>
      </c>
      <c r="V224">
        <v>0.46457238725549999</v>
      </c>
      <c r="W224">
        <v>0.33237699250800001</v>
      </c>
      <c r="X224">
        <v>0.37770112784999998</v>
      </c>
      <c r="Y224">
        <v>0.2681678007735</v>
      </c>
      <c r="Z224">
        <v>0.31726894739400002</v>
      </c>
      <c r="AA224">
        <v>0.29460687972299998</v>
      </c>
      <c r="AB224">
        <v>0.37014710529299999</v>
      </c>
      <c r="AC224">
        <v>0.40036319552100003</v>
      </c>
      <c r="AD224">
        <v>0.4343562970275</v>
      </c>
      <c r="AE224">
        <v>0.45701836469849999</v>
      </c>
      <c r="AF224">
        <v>0.54011261282550005</v>
      </c>
      <c r="AG224">
        <v>0.50234250004049996</v>
      </c>
      <c r="AH224">
        <v>0.4935943008</v>
      </c>
      <c r="AI224">
        <v>0.3069866946</v>
      </c>
      <c r="AJ224">
        <v>0.28701734400000001</v>
      </c>
      <c r="AK224">
        <v>0.351218592</v>
      </c>
      <c r="AL224">
        <v>3.7527307920000003E-2</v>
      </c>
      <c r="AM224">
        <v>4.55952123E-2</v>
      </c>
      <c r="AN224">
        <v>1.282381464E-2</v>
      </c>
      <c r="AO224">
        <v>1.536039336E-2</v>
      </c>
      <c r="AP224">
        <v>2.0161518183486E-2</v>
      </c>
      <c r="AQ224">
        <v>1.9014767584499999E-2</v>
      </c>
      <c r="AR224">
        <v>3.7889694500699997E-2</v>
      </c>
      <c r="AS224">
        <v>3.6812964598302002E-2</v>
      </c>
      <c r="AT224">
        <v>9.1451274020640003E-2</v>
      </c>
      <c r="AU224">
        <v>3.0391388561760001E-2</v>
      </c>
      <c r="AV224">
        <v>4.16573784E-2</v>
      </c>
      <c r="AW224">
        <v>6.0423059824318802E-2</v>
      </c>
      <c r="AX224">
        <v>5.3581690629370501E-2</v>
      </c>
      <c r="AY224">
        <v>5.4694565076581998E-2</v>
      </c>
      <c r="AZ224">
        <v>6.0180666112951198E-2</v>
      </c>
      <c r="BA224">
        <v>6.3685117610352004E-2</v>
      </c>
      <c r="BB224">
        <v>6.4864786724211698E-2</v>
      </c>
      <c r="BC224">
        <v>6.5516173344874001E-2</v>
      </c>
      <c r="BD224">
        <v>6.8154727338360005E-2</v>
      </c>
    </row>
    <row r="225" spans="1:56" x14ac:dyDescent="0.25">
      <c r="A225" t="s">
        <v>5</v>
      </c>
      <c r="B225" t="s">
        <v>141</v>
      </c>
      <c r="C225" t="str">
        <f>VLOOKUP(B225,'[1]Distribution calcs'!$H:$I,2,FALSE)</f>
        <v>Dom Prod</v>
      </c>
      <c r="D225" t="s">
        <v>142</v>
      </c>
      <c r="E225" t="s">
        <v>18</v>
      </c>
      <c r="F225" t="s">
        <v>6</v>
      </c>
      <c r="G225">
        <f>VLOOKUP(E225,[1]naei_ukdata_20210113102859!$E:$H,4,FALSE)</f>
        <v>-1000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3.0375983878115201E-2</v>
      </c>
      <c r="V225">
        <v>3.5898890037772503E-2</v>
      </c>
      <c r="W225">
        <v>5.5229061596573002E-2</v>
      </c>
      <c r="X225">
        <v>6.9036326995716296E-2</v>
      </c>
      <c r="Y225">
        <v>8.0082139315030901E-2</v>
      </c>
      <c r="Z225">
        <v>8.2843592394859597E-2</v>
      </c>
      <c r="AA225">
        <v>8.8366498554516906E-2</v>
      </c>
      <c r="AB225">
        <v>9.4338435025610998E-2</v>
      </c>
      <c r="AC225">
        <v>0.102443435437402</v>
      </c>
      <c r="AD225">
        <v>0.12119802941352199</v>
      </c>
      <c r="AE225">
        <v>0.120349831696009</v>
      </c>
      <c r="AF225">
        <v>0.11563762215427</v>
      </c>
      <c r="AG225">
        <v>0.114035470910079</v>
      </c>
      <c r="AH225">
        <v>0.13382675098538199</v>
      </c>
      <c r="AI225">
        <v>0.13599436737458201</v>
      </c>
      <c r="AJ225">
        <v>8.9814713693289194E-2</v>
      </c>
      <c r="AK225">
        <v>0.108852040205403</v>
      </c>
      <c r="AL225">
        <v>0.143439658175431</v>
      </c>
      <c r="AM225">
        <v>0.219494720033232</v>
      </c>
      <c r="AN225">
        <v>0.22109687127435099</v>
      </c>
      <c r="AO225">
        <v>0.21902349907996199</v>
      </c>
      <c r="AP225">
        <v>0.221907371313975</v>
      </c>
      <c r="AQ225">
        <v>0.21310684879070199</v>
      </c>
      <c r="AR225">
        <v>0.18972392264753099</v>
      </c>
      <c r="AS225">
        <v>0.18835357404790601</v>
      </c>
      <c r="AT225">
        <v>0.13319235586337699</v>
      </c>
      <c r="AU225">
        <v>0.13833465226876299</v>
      </c>
      <c r="AV225">
        <v>0.129002759643705</v>
      </c>
      <c r="AW225">
        <v>0.12728414672848101</v>
      </c>
      <c r="AX225">
        <v>0.109510839160947</v>
      </c>
      <c r="AY225">
        <v>0.103327347791407</v>
      </c>
      <c r="AZ225">
        <v>0.101156096213307</v>
      </c>
      <c r="BA225">
        <v>9.2583453828096005E-2</v>
      </c>
      <c r="BB225">
        <v>9.5140281459967696E-2</v>
      </c>
      <c r="BC225">
        <v>9.6127359574124605E-2</v>
      </c>
      <c r="BD225">
        <v>9.8252253006369306E-2</v>
      </c>
    </row>
    <row r="226" spans="1:56" x14ac:dyDescent="0.25">
      <c r="A226" t="s">
        <v>5</v>
      </c>
      <c r="B226" t="s">
        <v>141</v>
      </c>
      <c r="C226" t="str">
        <f>VLOOKUP(B226,'[1]Distribution calcs'!$H:$I,2,FALSE)</f>
        <v>Dom Prod</v>
      </c>
      <c r="D226" t="s">
        <v>142</v>
      </c>
      <c r="E226" t="s">
        <v>23</v>
      </c>
      <c r="F226" t="s">
        <v>6</v>
      </c>
      <c r="G226">
        <f>VLOOKUP(E226,[1]naei_ukdata_20210113102859!$E:$H,4,FALSE)</f>
        <v>20</v>
      </c>
      <c r="H226">
        <v>0.13810470656877299</v>
      </c>
      <c r="I226">
        <v>0.13810470656877299</v>
      </c>
      <c r="J226">
        <v>0.13810470656877299</v>
      </c>
      <c r="K226">
        <v>0.13810470656877299</v>
      </c>
      <c r="L226">
        <v>0.13810470656877299</v>
      </c>
      <c r="M226">
        <v>0.13810470656877299</v>
      </c>
      <c r="N226">
        <v>0.13810470656877299</v>
      </c>
      <c r="O226">
        <v>0.13810470656877299</v>
      </c>
      <c r="P226">
        <v>0.13810470656877299</v>
      </c>
      <c r="Q226">
        <v>0.13810470656877299</v>
      </c>
      <c r="R226">
        <v>0.13810470656877299</v>
      </c>
      <c r="S226">
        <v>0.13810470656877299</v>
      </c>
      <c r="T226">
        <v>0.13810470656877299</v>
      </c>
      <c r="U226">
        <v>0.13810470656877299</v>
      </c>
      <c r="V226">
        <v>0.13810470656877299</v>
      </c>
      <c r="W226">
        <v>0.13810470656877299</v>
      </c>
      <c r="X226">
        <v>0.13810470656877299</v>
      </c>
      <c r="Y226">
        <v>0.13810470656877299</v>
      </c>
      <c r="Z226">
        <v>0.13810470656877299</v>
      </c>
      <c r="AA226">
        <v>0.13810470656877299</v>
      </c>
      <c r="AB226">
        <v>0.13810470656877299</v>
      </c>
      <c r="AC226">
        <v>0.13810470656877299</v>
      </c>
      <c r="AD226">
        <v>0.13810470656877299</v>
      </c>
      <c r="AE226">
        <v>0.13810470656877299</v>
      </c>
      <c r="AF226">
        <v>0.13810470656877299</v>
      </c>
      <c r="AG226">
        <v>0.13810470656877299</v>
      </c>
      <c r="AH226">
        <v>0.13810470656877299</v>
      </c>
      <c r="AI226">
        <v>0.13810470656877299</v>
      </c>
      <c r="AJ226">
        <v>0.13810470656877299</v>
      </c>
      <c r="AK226">
        <v>0.138488330753686</v>
      </c>
      <c r="AL226">
        <v>0.13783616963933401</v>
      </c>
      <c r="AM226">
        <v>0.13783616963933401</v>
      </c>
      <c r="AN226">
        <v>0.13783616963933401</v>
      </c>
      <c r="AO226">
        <v>0.13783616963933401</v>
      </c>
      <c r="AP226">
        <v>0.137855350848579</v>
      </c>
      <c r="AQ226">
        <v>0.150821848298647</v>
      </c>
      <c r="AR226">
        <v>0.167893124527287</v>
      </c>
      <c r="AS226">
        <v>0.167701312434831</v>
      </c>
      <c r="AT226">
        <v>0.26531448628600901</v>
      </c>
      <c r="AU226">
        <v>0.24484813602088701</v>
      </c>
      <c r="AV226">
        <v>0.35084349831242001</v>
      </c>
      <c r="AW226">
        <v>0.28332564176768699</v>
      </c>
      <c r="AX226">
        <v>0.32429670471642302</v>
      </c>
      <c r="AY226">
        <v>0.54453534927512404</v>
      </c>
      <c r="AZ226">
        <v>0.82278941116167703</v>
      </c>
      <c r="BA226">
        <v>1.5918344309334</v>
      </c>
      <c r="BB226">
        <v>1.4616873105055599</v>
      </c>
      <c r="BC226">
        <v>1.39521871248414</v>
      </c>
      <c r="BD226">
        <v>2.1758248027311899</v>
      </c>
    </row>
    <row r="227" spans="1:56" x14ac:dyDescent="0.25">
      <c r="A227" t="s">
        <v>5</v>
      </c>
      <c r="B227" t="s">
        <v>141</v>
      </c>
      <c r="C227" t="str">
        <f>VLOOKUP(B227,'[1]Distribution calcs'!$H:$I,2,FALSE)</f>
        <v>Dom Prod</v>
      </c>
      <c r="D227" t="s">
        <v>142</v>
      </c>
      <c r="E227" t="s">
        <v>143</v>
      </c>
      <c r="F227" t="s">
        <v>6</v>
      </c>
      <c r="G227">
        <f>VLOOKUP(E227,[1]naei_ukdata_20210113102859!$E:$H,4,FALSE)</f>
        <v>0</v>
      </c>
      <c r="H227">
        <v>1.176E-2</v>
      </c>
      <c r="I227">
        <v>9.3600000000000003E-3</v>
      </c>
      <c r="J227">
        <v>7.1999999999999998E-3</v>
      </c>
      <c r="K227">
        <v>7.1999999999999998E-3</v>
      </c>
      <c r="L227">
        <v>7.1999999999999998E-3</v>
      </c>
      <c r="M227">
        <v>4.5599999999999998E-3</v>
      </c>
      <c r="N227">
        <v>2.16E-3</v>
      </c>
      <c r="O227">
        <v>2.16E-3</v>
      </c>
      <c r="P227">
        <v>2.16E-3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</row>
    <row r="228" spans="1:56" hidden="1" x14ac:dyDescent="0.25">
      <c r="A228" t="s">
        <v>5</v>
      </c>
      <c r="B228" t="s">
        <v>144</v>
      </c>
      <c r="C228" t="str">
        <f>VLOOKUP(B228,'[1]Distribution calcs'!$H:$I,2,FALSE)</f>
        <v>Other Trans</v>
      </c>
      <c r="D228" t="s">
        <v>145</v>
      </c>
      <c r="E228" t="s">
        <v>16</v>
      </c>
      <c r="F228" t="s">
        <v>6</v>
      </c>
      <c r="G228">
        <f>VLOOKUP(E228,[1]naei_ukdata_20210113102859!$E:$H,4,FALSE)</f>
        <v>-1000</v>
      </c>
      <c r="H228">
        <v>21.737847587500902</v>
      </c>
      <c r="I228">
        <v>21.858613407431498</v>
      </c>
      <c r="J228">
        <v>21.979379227361999</v>
      </c>
      <c r="K228">
        <v>22.1001450472926</v>
      </c>
      <c r="L228">
        <v>22.2209108672232</v>
      </c>
      <c r="M228">
        <v>22.341676687153701</v>
      </c>
      <c r="N228">
        <v>22.462442507084301</v>
      </c>
      <c r="O228">
        <v>22.583208327014798</v>
      </c>
      <c r="P228">
        <v>22.703974146945399</v>
      </c>
      <c r="Q228">
        <v>22.824739966875999</v>
      </c>
      <c r="R228">
        <v>22.9455057868065</v>
      </c>
      <c r="S228">
        <v>23.0662716067371</v>
      </c>
      <c r="T228">
        <v>23.1870374266677</v>
      </c>
      <c r="U228">
        <v>23.307803246598201</v>
      </c>
      <c r="V228">
        <v>23.428569066528802</v>
      </c>
      <c r="W228">
        <v>23.549334886459299</v>
      </c>
      <c r="X228">
        <v>23.670100706389899</v>
      </c>
      <c r="Y228">
        <v>23.790866526320499</v>
      </c>
      <c r="Z228">
        <v>23.911632346251</v>
      </c>
      <c r="AA228">
        <v>24.032398166181601</v>
      </c>
      <c r="AB228">
        <v>24.153163986112101</v>
      </c>
      <c r="AC228">
        <v>24.153163986112101</v>
      </c>
      <c r="AD228">
        <v>24.153163986112101</v>
      </c>
      <c r="AE228">
        <v>24.153163986112101</v>
      </c>
      <c r="AF228">
        <v>24.153163986112101</v>
      </c>
      <c r="AG228">
        <v>24.153163986112101</v>
      </c>
      <c r="AH228">
        <v>24.370810237732201</v>
      </c>
      <c r="AI228">
        <v>24.616788185487099</v>
      </c>
      <c r="AJ228">
        <v>24.178537519103401</v>
      </c>
      <c r="AK228">
        <v>23.712841325381198</v>
      </c>
      <c r="AL228">
        <v>23.0328225662299</v>
      </c>
      <c r="AM228">
        <v>22.646291270815599</v>
      </c>
      <c r="AN228">
        <v>22.573111933408601</v>
      </c>
      <c r="AO228">
        <v>22.385006393135001</v>
      </c>
      <c r="AP228">
        <v>21.4237852304569</v>
      </c>
      <c r="AQ228">
        <v>21.529930678243801</v>
      </c>
      <c r="AR228">
        <v>20.414095966296902</v>
      </c>
      <c r="AS228">
        <v>19.337969635583899</v>
      </c>
      <c r="AT228">
        <v>18.782703730669599</v>
      </c>
      <c r="AU228">
        <v>19.189716868719401</v>
      </c>
      <c r="AV228">
        <v>19.292551351213099</v>
      </c>
      <c r="AW228">
        <v>19.504500738738098</v>
      </c>
      <c r="AX228">
        <v>20.225725007009999</v>
      </c>
      <c r="AY228">
        <v>19.9643762527263</v>
      </c>
      <c r="AZ228">
        <v>20.2722602644935</v>
      </c>
      <c r="BA228">
        <v>21.363265368767401</v>
      </c>
      <c r="BB228">
        <v>22.883640788694802</v>
      </c>
      <c r="BC228">
        <v>23.177993480311098</v>
      </c>
      <c r="BD228">
        <v>23.108672377134599</v>
      </c>
    </row>
    <row r="229" spans="1:56" hidden="1" x14ac:dyDescent="0.25">
      <c r="A229" t="s">
        <v>5</v>
      </c>
      <c r="B229" t="s">
        <v>144</v>
      </c>
      <c r="C229" t="str">
        <f>VLOOKUP(B229,'[1]Distribution calcs'!$H:$I,2,FALSE)</f>
        <v>Other Trans</v>
      </c>
      <c r="D229" t="s">
        <v>145</v>
      </c>
      <c r="E229" t="s">
        <v>38</v>
      </c>
      <c r="F229" t="s">
        <v>6</v>
      </c>
      <c r="G229">
        <f>VLOOKUP(E229,[1]naei_ukdata_20210113102859!$E:$H,4,FALSE)</f>
        <v>-949</v>
      </c>
      <c r="H229">
        <v>0.38701429714285701</v>
      </c>
      <c r="I229">
        <v>0.38916437657142899</v>
      </c>
      <c r="J229">
        <v>0.39131445599999998</v>
      </c>
      <c r="K229">
        <v>0.39346453542857202</v>
      </c>
      <c r="L229">
        <v>0.395614614857143</v>
      </c>
      <c r="M229">
        <v>0.39776469428571398</v>
      </c>
      <c r="N229">
        <v>0.39991477371428602</v>
      </c>
      <c r="O229">
        <v>0.402064853142857</v>
      </c>
      <c r="P229">
        <v>0.40421493257142899</v>
      </c>
      <c r="Q229">
        <v>0.40636501200000003</v>
      </c>
      <c r="R229">
        <v>0.40851509142857101</v>
      </c>
      <c r="S229">
        <v>0.41066517085714299</v>
      </c>
      <c r="T229">
        <v>0.41281525028571397</v>
      </c>
      <c r="U229">
        <v>0.41496532971428601</v>
      </c>
      <c r="V229">
        <v>0.417115409142857</v>
      </c>
      <c r="W229">
        <v>0.41926548857142898</v>
      </c>
      <c r="X229">
        <v>0.42141556800000002</v>
      </c>
      <c r="Y229">
        <v>0.423565647428571</v>
      </c>
      <c r="Z229">
        <v>0.42571572685714298</v>
      </c>
      <c r="AA229">
        <v>0.42786580628571402</v>
      </c>
      <c r="AB229">
        <v>0.43001588571428601</v>
      </c>
      <c r="AC229">
        <v>0.43001588571428601</v>
      </c>
      <c r="AD229">
        <v>0.43001588571428601</v>
      </c>
      <c r="AE229">
        <v>0.43001588571428601</v>
      </c>
      <c r="AF229">
        <v>0.43001588571428601</v>
      </c>
      <c r="AG229">
        <v>0.43001588571428601</v>
      </c>
      <c r="AH229">
        <v>0.43001588571428601</v>
      </c>
      <c r="AI229">
        <v>0.43001588571428601</v>
      </c>
      <c r="AJ229">
        <v>0.43001588571428601</v>
      </c>
      <c r="AK229">
        <v>0.43001588571428601</v>
      </c>
      <c r="AL229">
        <v>0.43001588571428601</v>
      </c>
      <c r="AM229">
        <v>0.43001588571428601</v>
      </c>
      <c r="AN229">
        <v>0.43001588571428601</v>
      </c>
      <c r="AO229">
        <v>0.43001588571428601</v>
      </c>
      <c r="AP229">
        <v>0.34401270857142902</v>
      </c>
      <c r="AQ229">
        <v>0.51492086611341303</v>
      </c>
      <c r="AR229">
        <v>0.42891768897055599</v>
      </c>
      <c r="AS229">
        <v>0.35292868919592002</v>
      </c>
      <c r="AT229">
        <v>0.345987713549811</v>
      </c>
      <c r="AU229">
        <v>0.345987713549811</v>
      </c>
      <c r="AV229">
        <v>0.36225177683744397</v>
      </c>
      <c r="AW229">
        <v>0.36225177683744397</v>
      </c>
      <c r="AX229">
        <v>0.50176733035032495</v>
      </c>
      <c r="AY229">
        <v>0.50036057525564404</v>
      </c>
      <c r="AZ229">
        <v>0.62192606611824197</v>
      </c>
      <c r="BA229">
        <v>0.79187971873594698</v>
      </c>
      <c r="BB229">
        <v>1.00636054745548</v>
      </c>
      <c r="BC229">
        <v>1.10035673557267</v>
      </c>
      <c r="BD229">
        <v>1.0766466845609199</v>
      </c>
    </row>
    <row r="230" spans="1:56" hidden="1" x14ac:dyDescent="0.25">
      <c r="A230" t="s">
        <v>5</v>
      </c>
      <c r="B230" t="s">
        <v>146</v>
      </c>
      <c r="C230" t="str">
        <f>VLOOKUP(B230,'[1]Distribution calcs'!$H:$I,2,FALSE)</f>
        <v>Other Trans</v>
      </c>
      <c r="D230" t="s">
        <v>147</v>
      </c>
      <c r="E230" t="s">
        <v>15</v>
      </c>
      <c r="F230" t="s">
        <v>6</v>
      </c>
      <c r="G230">
        <f>VLOOKUP(E230,[1]naei_ukdata_20210113102859!$E:$H,4,FALSE)</f>
        <v>-1000</v>
      </c>
      <c r="H230">
        <v>0.30023641127452799</v>
      </c>
      <c r="I230">
        <v>0.307845546255749</v>
      </c>
      <c r="J230">
        <v>0.27563944005616298</v>
      </c>
      <c r="K230">
        <v>0.27970944248797902</v>
      </c>
      <c r="L230">
        <v>0.24650058206606201</v>
      </c>
      <c r="M230">
        <v>0.16698807078942801</v>
      </c>
      <c r="N230">
        <v>0.17129401539120501</v>
      </c>
      <c r="O230">
        <v>0.12522630670644899</v>
      </c>
      <c r="P230">
        <v>0.112957313868511</v>
      </c>
      <c r="Q230">
        <v>0.111128762051319</v>
      </c>
      <c r="R230">
        <v>0.10487629454737001</v>
      </c>
      <c r="S230">
        <v>9.1073677604689998E-2</v>
      </c>
      <c r="T230">
        <v>8.5823964323072502E-2</v>
      </c>
      <c r="U230">
        <v>7.6150335354698701E-2</v>
      </c>
      <c r="V230">
        <v>7.2198304007863007E-2</v>
      </c>
      <c r="W230">
        <v>6.0932065392256998E-2</v>
      </c>
      <c r="X230">
        <v>6.2052790699568601E-2</v>
      </c>
      <c r="Y230">
        <v>5.7098005130401502E-2</v>
      </c>
      <c r="Z230">
        <v>5.9516412372494998E-2</v>
      </c>
      <c r="AA230">
        <v>7.6150335354698701E-2</v>
      </c>
      <c r="AB230">
        <v>8.7180631800344396E-2</v>
      </c>
      <c r="AC230">
        <v>8.4951545217781602E-2</v>
      </c>
      <c r="AD230">
        <v>8.7998874223325196E-2</v>
      </c>
      <c r="AE230">
        <v>9.3212887805429204E-2</v>
      </c>
      <c r="AF230">
        <v>9.3305826434865805E-2</v>
      </c>
      <c r="AG230">
        <v>9.8249657032287593E-2</v>
      </c>
      <c r="AH230">
        <v>8.82963349061133E-2</v>
      </c>
      <c r="AI230">
        <v>8.0013356745356895E-2</v>
      </c>
      <c r="AJ230">
        <v>7.6240455063911194E-2</v>
      </c>
      <c r="AK230">
        <v>6.9544309497823698E-2</v>
      </c>
      <c r="AL230">
        <v>6.5351491642627504E-2</v>
      </c>
      <c r="AM230">
        <v>6.5818822438781496E-2</v>
      </c>
      <c r="AN230">
        <v>6.6797825605050098E-2</v>
      </c>
      <c r="AO230">
        <v>6.9208988475104496E-2</v>
      </c>
      <c r="AP230">
        <v>7.24947897331885E-2</v>
      </c>
      <c r="AQ230">
        <v>7.2478173671250298E-2</v>
      </c>
      <c r="AR230">
        <v>6.5788804611368795E-2</v>
      </c>
      <c r="AS230">
        <v>6.7782940461769303E-2</v>
      </c>
      <c r="AT230">
        <v>6.6660580456926605E-2</v>
      </c>
      <c r="AU230">
        <v>6.1596297411823799E-2</v>
      </c>
      <c r="AV230">
        <v>6.4510043783811893E-2</v>
      </c>
      <c r="AW230">
        <v>5.8187376652171802E-2</v>
      </c>
      <c r="AX230">
        <v>6.0862047621509402E-2</v>
      </c>
      <c r="AY230">
        <v>5.7800397038921703E-2</v>
      </c>
      <c r="AZ230">
        <v>6.4804486238412895E-2</v>
      </c>
      <c r="BA230">
        <v>2.6427228121268E-2</v>
      </c>
      <c r="BB230">
        <v>2.81887344947312E-2</v>
      </c>
      <c r="BC230">
        <v>2.7051024558851399E-2</v>
      </c>
      <c r="BD230">
        <v>2.6491841455237499E-2</v>
      </c>
    </row>
    <row r="231" spans="1:56" hidden="1" x14ac:dyDescent="0.25">
      <c r="A231" t="s">
        <v>5</v>
      </c>
      <c r="B231" t="s">
        <v>146</v>
      </c>
      <c r="C231" t="str">
        <f>VLOOKUP(B231,'[1]Distribution calcs'!$H:$I,2,FALSE)</f>
        <v>Other Trans</v>
      </c>
      <c r="D231" t="s">
        <v>147</v>
      </c>
      <c r="E231" t="s">
        <v>16</v>
      </c>
      <c r="F231" t="s">
        <v>6</v>
      </c>
      <c r="G231">
        <f>VLOOKUP(E231,[1]naei_ukdata_20210113102859!$E:$H,4,FALSE)</f>
        <v>-1000</v>
      </c>
      <c r="H231">
        <v>0.42505484879868599</v>
      </c>
      <c r="I231">
        <v>0.38913651482724199</v>
      </c>
      <c r="J231">
        <v>0.39145382669636702</v>
      </c>
      <c r="K231">
        <v>0.52354060323651896</v>
      </c>
      <c r="L231">
        <v>0.50925051337691196</v>
      </c>
      <c r="M231">
        <v>0.54092044225496005</v>
      </c>
      <c r="N231">
        <v>0.56641087281533997</v>
      </c>
      <c r="O231">
        <v>0.58108718131980097</v>
      </c>
      <c r="P231">
        <v>0.577224994871259</v>
      </c>
      <c r="Q231">
        <v>0.63013694921629004</v>
      </c>
      <c r="R231">
        <v>0.55057590837631598</v>
      </c>
      <c r="S231">
        <v>0.43625518949946002</v>
      </c>
      <c r="T231">
        <v>0.69888386800034596</v>
      </c>
      <c r="U231">
        <v>0.55212078295573297</v>
      </c>
      <c r="V231">
        <v>0.708925552766556</v>
      </c>
      <c r="W231">
        <v>0.70622202225257602</v>
      </c>
      <c r="X231">
        <v>0.64944788145900201</v>
      </c>
      <c r="Y231">
        <v>0.504229670993807</v>
      </c>
      <c r="Z231">
        <v>0.56872818468446495</v>
      </c>
      <c r="AA231">
        <v>0.75979601717704603</v>
      </c>
      <c r="AB231">
        <v>0.72634819174036303</v>
      </c>
      <c r="AC231">
        <v>0.70777648636221102</v>
      </c>
      <c r="AD231">
        <v>0.73316540437193101</v>
      </c>
      <c r="AE231">
        <v>0.77660612347275304</v>
      </c>
      <c r="AF231">
        <v>0.77738044460395095</v>
      </c>
      <c r="AG231">
        <v>0.81857012562085096</v>
      </c>
      <c r="AH231">
        <v>0.73564370746053198</v>
      </c>
      <c r="AI231">
        <v>0.666633812888209</v>
      </c>
      <c r="AJ231">
        <v>0.63519976317624804</v>
      </c>
      <c r="AK231">
        <v>0.579410614564702</v>
      </c>
      <c r="AL231">
        <v>0.54447801996739498</v>
      </c>
      <c r="AM231">
        <v>0.54837160127922002</v>
      </c>
      <c r="AN231">
        <v>0.556528197129041</v>
      </c>
      <c r="AO231">
        <v>0.57661687685627805</v>
      </c>
      <c r="AP231">
        <v>0.60399263398193503</v>
      </c>
      <c r="AQ231">
        <v>0.60385419673626095</v>
      </c>
      <c r="AR231">
        <v>0.54812150680053995</v>
      </c>
      <c r="AS231">
        <v>0.56473571272118706</v>
      </c>
      <c r="AT231">
        <v>0.55538473483579798</v>
      </c>
      <c r="AU231">
        <v>0.51319150044061901</v>
      </c>
      <c r="AV231">
        <v>0.53746747051308397</v>
      </c>
      <c r="AW231">
        <v>0.48478996929285301</v>
      </c>
      <c r="AX231">
        <v>0.50707407508515601</v>
      </c>
      <c r="AY231">
        <v>0.48156583640324002</v>
      </c>
      <c r="AZ231">
        <v>0.53992062713806399</v>
      </c>
      <c r="BA231">
        <v>0.50828195273690302</v>
      </c>
      <c r="BB231">
        <v>0.542161476353751</v>
      </c>
      <c r="BC231">
        <v>0.52027959660444401</v>
      </c>
      <c r="BD231">
        <v>0.50952467828542203</v>
      </c>
    </row>
    <row r="232" spans="1:56" hidden="1" x14ac:dyDescent="0.25">
      <c r="A232" t="s">
        <v>5</v>
      </c>
      <c r="B232" t="s">
        <v>148</v>
      </c>
      <c r="C232" t="str">
        <f>VLOOKUP(B232,'[1]Distribution calcs'!$H:$I,2,FALSE)</f>
        <v>Other Trans</v>
      </c>
      <c r="D232" t="s">
        <v>149</v>
      </c>
      <c r="E232" t="s">
        <v>80</v>
      </c>
      <c r="F232" t="s">
        <v>6</v>
      </c>
      <c r="G232">
        <f>VLOOKUP(E232,[1]naei_ukdata_20210113102859!$E:$H,4,FALSE)</f>
        <v>-1000</v>
      </c>
      <c r="H232">
        <v>8.3206547999999998</v>
      </c>
      <c r="I232">
        <v>8.3206547999999998</v>
      </c>
      <c r="J232">
        <v>8.3206547999999998</v>
      </c>
      <c r="K232">
        <v>8.3206547999999998</v>
      </c>
      <c r="L232">
        <v>8.3206547999999998</v>
      </c>
      <c r="M232">
        <v>8.3206547999999998</v>
      </c>
      <c r="N232">
        <v>8.3206547999999998</v>
      </c>
      <c r="O232">
        <v>8.3206547999999998</v>
      </c>
      <c r="P232">
        <v>8.3206547999999998</v>
      </c>
      <c r="Q232">
        <v>8.3206547999999998</v>
      </c>
      <c r="R232">
        <v>8.3206547999999998</v>
      </c>
      <c r="S232">
        <v>8.3206547999999998</v>
      </c>
      <c r="T232">
        <v>8.3206547999999998</v>
      </c>
      <c r="U232">
        <v>8.3206547999999998</v>
      </c>
      <c r="V232">
        <v>8.3206547999999998</v>
      </c>
      <c r="W232">
        <v>8.7976405999999994</v>
      </c>
      <c r="X232">
        <v>8.7976405999999994</v>
      </c>
      <c r="Y232">
        <v>9.9105937999999991</v>
      </c>
      <c r="Z232">
        <v>9.2216216000000006</v>
      </c>
      <c r="AA232">
        <v>9.5042755999999997</v>
      </c>
      <c r="AB232">
        <v>10.1225884</v>
      </c>
      <c r="AC232">
        <v>7.3843623999999997</v>
      </c>
      <c r="AD232">
        <v>7.1370421999999998</v>
      </c>
      <c r="AE232">
        <v>7.6669999999999998</v>
      </c>
      <c r="AF232">
        <v>7.4242800000000004</v>
      </c>
      <c r="AG232">
        <v>7.1815600000000002</v>
      </c>
      <c r="AH232">
        <v>6.9388399999999999</v>
      </c>
      <c r="AI232">
        <v>6.2893999999999997</v>
      </c>
      <c r="AJ232">
        <v>6.0762</v>
      </c>
      <c r="AK232">
        <v>5.7295040000000004</v>
      </c>
      <c r="AL232">
        <v>5.1741999999999999</v>
      </c>
      <c r="AM232">
        <v>5.3874000000000004</v>
      </c>
      <c r="AN232">
        <v>5.9367999999999999</v>
      </c>
      <c r="AO232">
        <v>5.9693633143085503</v>
      </c>
      <c r="AP232">
        <v>5.4422650660271801</v>
      </c>
      <c r="AQ232">
        <v>5.1214864548478198</v>
      </c>
      <c r="AR232">
        <v>6.7905288899103198</v>
      </c>
      <c r="AS232">
        <v>7.4620438667706699</v>
      </c>
      <c r="AT232">
        <v>6.1919867206835804</v>
      </c>
      <c r="AU232">
        <v>5.4864495211492397</v>
      </c>
      <c r="AV232">
        <v>5.2387234636871503</v>
      </c>
      <c r="AW232">
        <v>5.0605387071029497</v>
      </c>
      <c r="AX232">
        <v>4.6556092683958497</v>
      </c>
      <c r="AY232">
        <v>4.2097223660271403</v>
      </c>
      <c r="AZ232">
        <v>3.7757772496360702</v>
      </c>
      <c r="BA232">
        <v>3.14748795582602</v>
      </c>
      <c r="BB232">
        <v>2.8871869513168398</v>
      </c>
      <c r="BC232">
        <v>2.9071961292897099</v>
      </c>
      <c r="BD232">
        <v>2.8877395592478101</v>
      </c>
    </row>
    <row r="233" spans="1:56" hidden="1" x14ac:dyDescent="0.25">
      <c r="A233" t="s">
        <v>5</v>
      </c>
      <c r="B233" t="s">
        <v>148</v>
      </c>
      <c r="C233" t="str">
        <f>VLOOKUP(B233,'[1]Distribution calcs'!$H:$I,2,FALSE)</f>
        <v>Other Trans</v>
      </c>
      <c r="D233" t="s">
        <v>150</v>
      </c>
      <c r="E233" t="s">
        <v>16</v>
      </c>
      <c r="F233" t="s">
        <v>6</v>
      </c>
      <c r="G233">
        <f>VLOOKUP(E233,[1]naei_ukdata_20210113102859!$E:$H,4,FALSE)</f>
        <v>-1000</v>
      </c>
      <c r="H233">
        <v>1.4338831923497499</v>
      </c>
      <c r="I233">
        <v>1.4338831923497499</v>
      </c>
      <c r="J233">
        <v>1.4338831923497499</v>
      </c>
      <c r="K233">
        <v>1.4338831923497499</v>
      </c>
      <c r="L233">
        <v>1.4338831923497499</v>
      </c>
      <c r="M233">
        <v>1.4338831923497499</v>
      </c>
      <c r="N233">
        <v>1.4338831923497499</v>
      </c>
      <c r="O233">
        <v>1.4338831923497499</v>
      </c>
      <c r="P233">
        <v>1.4338831923497499</v>
      </c>
      <c r="Q233">
        <v>1.4338831923497499</v>
      </c>
      <c r="R233">
        <v>1.4338831923497499</v>
      </c>
      <c r="S233">
        <v>1.4338831923497499</v>
      </c>
      <c r="T233">
        <v>1.4338831923497499</v>
      </c>
      <c r="U233">
        <v>1.4338831923497499</v>
      </c>
      <c r="V233">
        <v>1.4338831923497499</v>
      </c>
      <c r="W233">
        <v>1.4338831923497499</v>
      </c>
      <c r="X233">
        <v>1.4338831923497499</v>
      </c>
      <c r="Y233">
        <v>1.4338831923497499</v>
      </c>
      <c r="Z233">
        <v>1.4338831923497499</v>
      </c>
      <c r="AA233">
        <v>1.3487886033440299</v>
      </c>
      <c r="AB233">
        <v>1.50925095502499</v>
      </c>
      <c r="AC233">
        <v>1.57704187490796</v>
      </c>
      <c r="AD233">
        <v>1.4603144301316699</v>
      </c>
      <c r="AE233">
        <v>1.30054917931935</v>
      </c>
      <c r="AF233">
        <v>1.20525647371666</v>
      </c>
      <c r="AG233">
        <v>1.2267587920524301</v>
      </c>
      <c r="AH233">
        <v>1.24207520334829</v>
      </c>
      <c r="AI233">
        <v>1.3295773250297001</v>
      </c>
      <c r="AJ233">
        <v>0.94331122349351304</v>
      </c>
      <c r="AK233">
        <v>1.0429175028344699</v>
      </c>
      <c r="AL233">
        <v>1.01975545315466</v>
      </c>
      <c r="AM233">
        <v>0.93272818346576802</v>
      </c>
      <c r="AN233">
        <v>0.85026077402153299</v>
      </c>
      <c r="AO233">
        <v>0.95247938305469104</v>
      </c>
      <c r="AP233">
        <v>1.05540004736113</v>
      </c>
      <c r="AQ233">
        <v>0.95112267580175902</v>
      </c>
      <c r="AR233">
        <v>0.92907854874560603</v>
      </c>
      <c r="AS233">
        <v>0.96173613096769694</v>
      </c>
      <c r="AT233">
        <v>0.95491791384922498</v>
      </c>
      <c r="AU233">
        <v>0.95675324066287604</v>
      </c>
      <c r="AV233">
        <v>0.96777135518264301</v>
      </c>
      <c r="AW233">
        <v>0.88526348567494095</v>
      </c>
      <c r="AX233">
        <v>0.80660152598384505</v>
      </c>
      <c r="AY233">
        <v>0.73534046806833697</v>
      </c>
      <c r="AZ233">
        <v>0.62753551171217903</v>
      </c>
      <c r="BA233">
        <v>0.470031158984273</v>
      </c>
      <c r="BB233">
        <v>0.45592194731566499</v>
      </c>
      <c r="BC233">
        <v>0.48684402272944499</v>
      </c>
      <c r="BD233">
        <v>0.51659175630101895</v>
      </c>
    </row>
    <row r="234" spans="1:56" hidden="1" x14ac:dyDescent="0.25">
      <c r="A234" t="s">
        <v>5</v>
      </c>
      <c r="B234" t="s">
        <v>148</v>
      </c>
      <c r="C234" t="str">
        <f>VLOOKUP(B234,'[1]Distribution calcs'!$H:$I,2,FALSE)</f>
        <v>Other Trans</v>
      </c>
      <c r="D234" t="s">
        <v>149</v>
      </c>
      <c r="E234" t="s">
        <v>81</v>
      </c>
      <c r="F234" t="s">
        <v>6</v>
      </c>
      <c r="G234">
        <f>VLOOKUP(E234,[1]naei_ukdata_20210113102859!$E:$H,4,FALSE)</f>
        <v>-1000</v>
      </c>
      <c r="H234" t="s">
        <v>52</v>
      </c>
      <c r="I234" t="s">
        <v>52</v>
      </c>
      <c r="J234" t="s">
        <v>52</v>
      </c>
      <c r="K234" t="s">
        <v>52</v>
      </c>
      <c r="L234" t="s">
        <v>52</v>
      </c>
      <c r="M234" t="s">
        <v>52</v>
      </c>
      <c r="N234" t="s">
        <v>52</v>
      </c>
      <c r="O234" t="s">
        <v>52</v>
      </c>
      <c r="P234" t="s">
        <v>52</v>
      </c>
      <c r="Q234" t="s">
        <v>52</v>
      </c>
      <c r="R234" t="s">
        <v>52</v>
      </c>
      <c r="S234" t="s">
        <v>52</v>
      </c>
      <c r="T234" t="s">
        <v>52</v>
      </c>
      <c r="U234" t="s">
        <v>52</v>
      </c>
      <c r="V234" t="s">
        <v>52</v>
      </c>
      <c r="W234" t="s">
        <v>52</v>
      </c>
      <c r="X234" t="s">
        <v>52</v>
      </c>
      <c r="Y234" t="s">
        <v>52</v>
      </c>
      <c r="Z234" t="s">
        <v>52</v>
      </c>
      <c r="AA234" t="s">
        <v>52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1.7525604551920301E-2</v>
      </c>
      <c r="AR234">
        <v>1.7525604551920301E-2</v>
      </c>
      <c r="AS234">
        <v>1.7525604551920301E-2</v>
      </c>
      <c r="AT234">
        <v>1.7525604551920301E-2</v>
      </c>
      <c r="AU234">
        <v>1.8334815078236099E-2</v>
      </c>
      <c r="AV234">
        <v>4.6511379800853502E-3</v>
      </c>
      <c r="AW234">
        <v>8.7482219061165995E-4</v>
      </c>
      <c r="AX234">
        <v>7.29018492176387E-4</v>
      </c>
      <c r="AY234">
        <v>3.2011989331436701E-3</v>
      </c>
      <c r="AZ234">
        <v>1.13044231863442E-3</v>
      </c>
      <c r="BA234" s="1">
        <v>3.7325746799431098E-5</v>
      </c>
      <c r="BB234">
        <v>0</v>
      </c>
      <c r="BC234">
        <v>9.0237908961592894E-3</v>
      </c>
      <c r="BD234">
        <v>1.02120910384068E-2</v>
      </c>
    </row>
    <row r="235" spans="1:56" hidden="1" x14ac:dyDescent="0.25">
      <c r="A235" t="s">
        <v>5</v>
      </c>
      <c r="B235" t="s">
        <v>151</v>
      </c>
      <c r="C235" t="str">
        <f>VLOOKUP(B235,'[1]Distribution calcs'!$H:$I,2,FALSE)</f>
        <v>Ind Proc</v>
      </c>
      <c r="D235" t="s">
        <v>40</v>
      </c>
      <c r="E235" t="s">
        <v>152</v>
      </c>
      <c r="F235" t="s">
        <v>6</v>
      </c>
      <c r="G235">
        <f>VLOOKUP(E235,[1]naei_ukdata_20210113102859!$E:$H,4,FALSE)</f>
        <v>-1000</v>
      </c>
      <c r="H235">
        <v>89.859887792034797</v>
      </c>
      <c r="I235">
        <v>83.370557416755503</v>
      </c>
      <c r="J235">
        <v>72.422908463040102</v>
      </c>
      <c r="K235">
        <v>79.358070696162997</v>
      </c>
      <c r="L235">
        <v>67.271073661291695</v>
      </c>
      <c r="M235">
        <v>68.113200503885196</v>
      </c>
      <c r="N235">
        <v>69.896527935259698</v>
      </c>
      <c r="O235">
        <v>62.357015850393203</v>
      </c>
      <c r="P235">
        <v>53.7524609940115</v>
      </c>
      <c r="Q235">
        <v>55.045373381757997</v>
      </c>
      <c r="R235">
        <v>42.116249504293201</v>
      </c>
      <c r="S235">
        <v>39.480887855706598</v>
      </c>
      <c r="T235">
        <v>38.168160718722604</v>
      </c>
      <c r="U235">
        <v>37.3953854984603</v>
      </c>
      <c r="V235">
        <v>30.148140964846899</v>
      </c>
      <c r="W235">
        <v>40.4963937541281</v>
      </c>
      <c r="X235">
        <v>40.318061010990697</v>
      </c>
      <c r="Y235">
        <v>38.926074877056699</v>
      </c>
      <c r="Z235">
        <v>39.069731809028603</v>
      </c>
      <c r="AA235">
        <v>38.539687266925597</v>
      </c>
      <c r="AB235">
        <v>38.178068093341302</v>
      </c>
      <c r="AC235">
        <v>35.483262197042201</v>
      </c>
      <c r="AD235">
        <v>32.337670755589997</v>
      </c>
      <c r="AE235">
        <v>30.1877704633219</v>
      </c>
      <c r="AF235">
        <v>30.722768692734299</v>
      </c>
      <c r="AG235">
        <v>30.851564562778002</v>
      </c>
      <c r="AH235">
        <v>30.821842438921699</v>
      </c>
      <c r="AI235">
        <v>30.876332999324799</v>
      </c>
      <c r="AJ235">
        <v>30.7871666277561</v>
      </c>
      <c r="AK235">
        <v>23.990563877832901</v>
      </c>
      <c r="AL235">
        <v>24.6263598925506</v>
      </c>
      <c r="AM235">
        <v>13.853853983115</v>
      </c>
      <c r="AN235">
        <v>7.2367672872486901</v>
      </c>
      <c r="AO235">
        <v>10.8687163176795</v>
      </c>
      <c r="AP235">
        <v>6.6875523079999803</v>
      </c>
      <c r="AQ235">
        <v>6.2946111569045904</v>
      </c>
      <c r="AR235">
        <v>10.1684585857443</v>
      </c>
      <c r="AS235">
        <v>10.694517336325699</v>
      </c>
      <c r="AT235">
        <v>8.5820149037150593</v>
      </c>
      <c r="AU235">
        <v>7.3234260171191501</v>
      </c>
      <c r="AV235">
        <v>9.40460744627749</v>
      </c>
      <c r="AW235">
        <v>7.8305831988943799</v>
      </c>
      <c r="AX235">
        <v>8.8210037680461202</v>
      </c>
      <c r="AY235">
        <v>9.0876703145611692</v>
      </c>
      <c r="AZ235">
        <v>8.3182400862723505</v>
      </c>
      <c r="BA235">
        <v>6.2139265848799203</v>
      </c>
      <c r="BB235">
        <v>9.8973890837962397</v>
      </c>
      <c r="BC235">
        <v>6.5832417815282298</v>
      </c>
      <c r="BD235">
        <v>6.5124402422308103</v>
      </c>
    </row>
    <row r="236" spans="1:56" hidden="1" x14ac:dyDescent="0.25">
      <c r="A236" t="s">
        <v>5</v>
      </c>
      <c r="B236" t="s">
        <v>151</v>
      </c>
      <c r="C236" t="str">
        <f>VLOOKUP(B236,'[1]Distribution calcs'!$H:$I,2,FALSE)</f>
        <v>Ind Proc</v>
      </c>
      <c r="D236" t="s">
        <v>153</v>
      </c>
      <c r="E236" t="s">
        <v>154</v>
      </c>
      <c r="F236" t="s">
        <v>6</v>
      </c>
      <c r="G236">
        <f>VLOOKUP(E236,[1]naei_ukdata_20210113102859!$E:$H,4,FALSE)</f>
        <v>-1000</v>
      </c>
      <c r="H236">
        <v>2.1642178508161498</v>
      </c>
      <c r="I236">
        <v>2.2753730323927601</v>
      </c>
      <c r="J236">
        <v>2.4407825287865399</v>
      </c>
      <c r="K236">
        <v>1.98822214665317</v>
      </c>
      <c r="L236">
        <v>2.08614456851828</v>
      </c>
      <c r="M236">
        <v>2.15627819498925</v>
      </c>
      <c r="N236">
        <v>1.85655618752373</v>
      </c>
      <c r="O236">
        <v>1.7619419555864899</v>
      </c>
      <c r="P236">
        <v>1.70768764076933</v>
      </c>
      <c r="Q236">
        <v>1.57072857775528</v>
      </c>
      <c r="R236">
        <v>1.63490746235607</v>
      </c>
      <c r="S236">
        <v>1.34643330064533</v>
      </c>
      <c r="T236">
        <v>1.2710065702897599</v>
      </c>
      <c r="U236">
        <v>1.17506906238137</v>
      </c>
      <c r="V236">
        <v>0.68810350499810202</v>
      </c>
      <c r="W236">
        <v>1.1664677685689</v>
      </c>
      <c r="X236">
        <v>1.0579591389345799</v>
      </c>
      <c r="Y236">
        <v>1.0831013823864399</v>
      </c>
      <c r="Z236">
        <v>0.96863801088194401</v>
      </c>
      <c r="AA236">
        <v>0.79859704858914404</v>
      </c>
      <c r="AB236">
        <v>0.75360566557003705</v>
      </c>
      <c r="AC236">
        <v>0.79264230671896796</v>
      </c>
      <c r="AD236">
        <v>0.69868971276730396</v>
      </c>
      <c r="AE236">
        <v>0.73507980197393397</v>
      </c>
      <c r="AF236">
        <v>0.684133677084652</v>
      </c>
      <c r="AG236">
        <v>0.55643754586865801</v>
      </c>
      <c r="AH236">
        <v>0.57033194356573502</v>
      </c>
      <c r="AI236">
        <v>0.49027374731114798</v>
      </c>
      <c r="AJ236">
        <v>0.40756899911425998</v>
      </c>
      <c r="AK236">
        <v>0.26902556693400598</v>
      </c>
      <c r="AL236">
        <v>7.2623649247121294E-2</v>
      </c>
      <c r="AM236">
        <v>5.9370372010628898E-2</v>
      </c>
      <c r="AN236">
        <v>5.9370372010628898E-2</v>
      </c>
      <c r="AO236">
        <v>5.9370372010628898E-2</v>
      </c>
      <c r="AP236">
        <v>5.9370372010628898E-2</v>
      </c>
      <c r="AQ236">
        <v>2.2360146049428199E-2</v>
      </c>
      <c r="AR236">
        <v>3.4199999999999999E-3</v>
      </c>
      <c r="AS236">
        <v>3.4199999999999999E-3</v>
      </c>
      <c r="AT236">
        <v>3.4199999999999999E-3</v>
      </c>
      <c r="AU236">
        <v>3.4199999999999999E-3</v>
      </c>
      <c r="AV236">
        <v>3.4199999999999999E-3</v>
      </c>
      <c r="AW236">
        <v>3.4199999999999999E-3</v>
      </c>
      <c r="AX236">
        <v>3.4199999999999999E-3</v>
      </c>
      <c r="AY236">
        <v>3.4199999999999999E-3</v>
      </c>
      <c r="AZ236">
        <v>3.4199999999999999E-3</v>
      </c>
      <c r="BA236">
        <v>3.4199999999999999E-3</v>
      </c>
      <c r="BB236">
        <v>3.4199999999999999E-3</v>
      </c>
      <c r="BC236">
        <v>3.4199999999999999E-3</v>
      </c>
      <c r="BD236">
        <v>3.4199999999999999E-3</v>
      </c>
    </row>
    <row r="237" spans="1:56" hidden="1" x14ac:dyDescent="0.25">
      <c r="A237" t="s">
        <v>5</v>
      </c>
      <c r="B237" t="s">
        <v>151</v>
      </c>
      <c r="C237" t="str">
        <f>VLOOKUP(B237,'[1]Distribution calcs'!$H:$I,2,FALSE)</f>
        <v>Ind Proc</v>
      </c>
      <c r="D237" t="s">
        <v>155</v>
      </c>
      <c r="E237" t="s">
        <v>42</v>
      </c>
      <c r="F237" t="s">
        <v>6</v>
      </c>
      <c r="G237">
        <f>VLOOKUP(E237,[1]naei_ukdata_20210113102859!$E:$H,4,FALSE)</f>
        <v>-1000</v>
      </c>
      <c r="H237">
        <v>6.6088958399999995E-2</v>
      </c>
      <c r="I237">
        <v>0.15420756960000001</v>
      </c>
      <c r="J237">
        <v>0.1624686894</v>
      </c>
      <c r="K237">
        <v>0.2120354082</v>
      </c>
      <c r="L237">
        <v>0.1844983422</v>
      </c>
      <c r="M237">
        <v>0.20652799499999999</v>
      </c>
      <c r="N237">
        <v>0.19275946199999999</v>
      </c>
      <c r="O237">
        <v>0.15145386299999999</v>
      </c>
      <c r="P237">
        <v>9.3626024399999994E-2</v>
      </c>
      <c r="Q237">
        <v>7.15963716E-2</v>
      </c>
      <c r="R237">
        <v>9.3626024399999994E-2</v>
      </c>
      <c r="S237">
        <v>5.7827838600000001E-2</v>
      </c>
      <c r="T237">
        <v>7.9857491399999994E-2</v>
      </c>
      <c r="U237">
        <v>8.8118611200000002E-2</v>
      </c>
      <c r="V237">
        <v>4.4059305600000001E-2</v>
      </c>
      <c r="W237">
        <v>5.7827838600000001E-2</v>
      </c>
      <c r="X237">
        <v>5.7827838600000001E-2</v>
      </c>
      <c r="Y237">
        <v>4.1305598999999998E-2</v>
      </c>
      <c r="Z237">
        <v>4.4067240000000001E-2</v>
      </c>
      <c r="AA237">
        <v>0.10110096</v>
      </c>
      <c r="AB237">
        <v>8.7758639999999999E-2</v>
      </c>
      <c r="AC237">
        <v>3.5610839999999998E-2</v>
      </c>
      <c r="AD237">
        <v>2.565108E-2</v>
      </c>
      <c r="AE237">
        <v>4.3597440000000001E-2</v>
      </c>
      <c r="AF237">
        <v>2.5275240000000001E-2</v>
      </c>
      <c r="AG237">
        <v>2.8469879999999999E-2</v>
      </c>
      <c r="AH237">
        <v>2.7812159999999999E-2</v>
      </c>
      <c r="AI237">
        <v>1.8979920000000001E-2</v>
      </c>
      <c r="AJ237">
        <v>3.14766E-2</v>
      </c>
      <c r="AK237">
        <v>1.6255080000000002E-2</v>
      </c>
      <c r="AL237">
        <v>3.0537000000000002E-2</v>
      </c>
      <c r="AM237">
        <v>2.170476E-2</v>
      </c>
      <c r="AN237">
        <v>3.6338367321466898E-2</v>
      </c>
      <c r="AO237">
        <v>4.2939720000000001E-2</v>
      </c>
      <c r="AP237">
        <v>7.3570679999999999E-2</v>
      </c>
      <c r="AQ237">
        <v>4.1464566513878399E-2</v>
      </c>
      <c r="AR237">
        <v>4.5381142400976002E-2</v>
      </c>
      <c r="AS237">
        <v>4.1856290335368002E-2</v>
      </c>
      <c r="AT237">
        <v>3.8772063601582099E-2</v>
      </c>
      <c r="AU237">
        <v>7.2974556058379601E-3</v>
      </c>
      <c r="AV237">
        <v>5.8006914990069103E-2</v>
      </c>
      <c r="AW237">
        <v>7.1213980309482602E-2</v>
      </c>
      <c r="AX237">
        <v>1.8005481438303599E-2</v>
      </c>
      <c r="AY237">
        <v>3.6560427627234798E-2</v>
      </c>
      <c r="AZ237">
        <v>6.4078838883752903E-2</v>
      </c>
      <c r="BA237">
        <v>7.2174193797722497E-2</v>
      </c>
      <c r="BB237">
        <v>1.9113603662551101E-2</v>
      </c>
      <c r="BC237">
        <v>1.7006347949695199E-2</v>
      </c>
      <c r="BD237">
        <v>1.1278396126447199E-2</v>
      </c>
    </row>
    <row r="238" spans="1:56" hidden="1" x14ac:dyDescent="0.25">
      <c r="A238" t="s">
        <v>5</v>
      </c>
      <c r="B238" t="s">
        <v>151</v>
      </c>
      <c r="C238" t="str">
        <f>VLOOKUP(B238,'[1]Distribution calcs'!$H:$I,2,FALSE)</f>
        <v>Ind Proc</v>
      </c>
      <c r="D238" t="s">
        <v>156</v>
      </c>
      <c r="E238" t="s">
        <v>157</v>
      </c>
      <c r="F238" t="s">
        <v>6</v>
      </c>
      <c r="G238">
        <f>VLOOKUP(E238,[1]naei_ukdata_20210113102859!$E:$H,4,FALSE)</f>
        <v>-1000</v>
      </c>
      <c r="H238">
        <v>2.8371035</v>
      </c>
      <c r="I238">
        <v>2.9678179999999998</v>
      </c>
      <c r="J238">
        <v>3.8601044999999998</v>
      </c>
      <c r="K238">
        <v>3.9040889999999999</v>
      </c>
      <c r="L238">
        <v>3.896242</v>
      </c>
      <c r="M238">
        <v>4.8465550000000004</v>
      </c>
      <c r="N238">
        <v>5.011342</v>
      </c>
      <c r="O238">
        <v>4.1694414999999996</v>
      </c>
      <c r="P238">
        <v>3.9780160000000002</v>
      </c>
      <c r="Q238">
        <v>3.948693</v>
      </c>
      <c r="R238">
        <v>3.5627445</v>
      </c>
      <c r="S238">
        <v>4.4255015000000002</v>
      </c>
      <c r="T238">
        <v>4.6130034999999996</v>
      </c>
      <c r="U238">
        <v>3.0469075000000001</v>
      </c>
      <c r="V238">
        <v>0.55486550000000001</v>
      </c>
      <c r="W238">
        <v>0.74856250000000002</v>
      </c>
      <c r="X238">
        <v>2.1911714999999998</v>
      </c>
      <c r="Y238">
        <v>0.44665949999999999</v>
      </c>
      <c r="Z238">
        <v>1.311688</v>
      </c>
      <c r="AA238">
        <v>0</v>
      </c>
      <c r="AB238">
        <v>0</v>
      </c>
      <c r="AC238">
        <v>0</v>
      </c>
      <c r="AD238">
        <v>7.0209999999999995E-2</v>
      </c>
      <c r="AE238">
        <v>1.6679005</v>
      </c>
      <c r="AF238">
        <v>3.2678625000000001</v>
      </c>
      <c r="AG238">
        <v>0.78986250000000002</v>
      </c>
      <c r="AH238">
        <v>0</v>
      </c>
      <c r="AI238">
        <v>1.5299585</v>
      </c>
      <c r="AJ238">
        <v>1.0325</v>
      </c>
      <c r="AK238">
        <v>1.0325</v>
      </c>
      <c r="AL238">
        <v>1.0325</v>
      </c>
      <c r="AM238">
        <v>1.0325</v>
      </c>
      <c r="AN238">
        <v>1.0325</v>
      </c>
      <c r="AO238">
        <v>1.0325</v>
      </c>
      <c r="AP238">
        <v>1.0325</v>
      </c>
      <c r="AQ238">
        <v>1.0325</v>
      </c>
      <c r="AR238">
        <v>1.0325</v>
      </c>
      <c r="AS238">
        <v>1.0325</v>
      </c>
      <c r="AT238">
        <v>1.0325</v>
      </c>
      <c r="AU238">
        <v>1.0325</v>
      </c>
      <c r="AV238">
        <v>1.0325</v>
      </c>
      <c r="AW238">
        <v>1.0325</v>
      </c>
      <c r="AX238">
        <v>1.0325</v>
      </c>
      <c r="AY238">
        <v>1.0325</v>
      </c>
      <c r="AZ238">
        <v>1.0325</v>
      </c>
      <c r="BA238">
        <v>1.0325</v>
      </c>
      <c r="BB238">
        <v>1.0325</v>
      </c>
      <c r="BC238">
        <v>1.0325</v>
      </c>
      <c r="BD238">
        <v>1.0325</v>
      </c>
    </row>
    <row r="239" spans="1:56" hidden="1" x14ac:dyDescent="0.25">
      <c r="A239" t="s">
        <v>5</v>
      </c>
      <c r="B239" t="s">
        <v>158</v>
      </c>
      <c r="C239" t="str">
        <f>VLOOKUP(B239,'[1]Distribution calcs'!$H:$I,2,FALSE)</f>
        <v>Off Shore</v>
      </c>
      <c r="D239" t="s">
        <v>159</v>
      </c>
      <c r="E239" t="s">
        <v>160</v>
      </c>
      <c r="F239" t="s">
        <v>6</v>
      </c>
      <c r="G239">
        <f>VLOOKUP(E239,[1]naei_ukdata_20210113102859!$E:$H,4,FALSE)</f>
        <v>-1000</v>
      </c>
      <c r="H239">
        <v>0.361438074304686</v>
      </c>
      <c r="I239">
        <v>0.361438074304686</v>
      </c>
      <c r="J239">
        <v>0.361438074304686</v>
      </c>
      <c r="K239">
        <v>0.361438074304686</v>
      </c>
      <c r="L239">
        <v>0.361438074304686</v>
      </c>
      <c r="M239">
        <v>0.361438074304686</v>
      </c>
      <c r="N239">
        <v>0.361438074304686</v>
      </c>
      <c r="O239">
        <v>0.361438074304686</v>
      </c>
      <c r="P239">
        <v>0.361438074304686</v>
      </c>
      <c r="Q239">
        <v>0.361438074304686</v>
      </c>
      <c r="R239">
        <v>0.361438074304686</v>
      </c>
      <c r="S239">
        <v>0.361438074304686</v>
      </c>
      <c r="T239">
        <v>0.361438074304686</v>
      </c>
      <c r="U239">
        <v>0.361438074304686</v>
      </c>
      <c r="V239">
        <v>0.361438074304686</v>
      </c>
      <c r="W239">
        <v>0.361438074304686</v>
      </c>
      <c r="X239">
        <v>0.361438074304686</v>
      </c>
      <c r="Y239">
        <v>0.361438074304686</v>
      </c>
      <c r="Z239">
        <v>0.361438074304686</v>
      </c>
      <c r="AA239">
        <v>0.361438074304686</v>
      </c>
      <c r="AB239">
        <v>0.36045963503794698</v>
      </c>
      <c r="AC239">
        <v>0.356381560837286</v>
      </c>
      <c r="AD239">
        <v>0.37178557859115702</v>
      </c>
      <c r="AE239">
        <v>0.38718959634502698</v>
      </c>
      <c r="AF239">
        <v>0.40259361409889799</v>
      </c>
      <c r="AG239">
        <v>4.4716845173500097</v>
      </c>
      <c r="AH239">
        <v>2.9095051785293098</v>
      </c>
      <c r="AI239">
        <v>0.36623588156735898</v>
      </c>
      <c r="AJ239">
        <v>5.5260400000000001E-2</v>
      </c>
      <c r="AK239">
        <v>5.1200000000000002E-2</v>
      </c>
      <c r="AL239">
        <v>3.9199999999999999E-2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0.43391000000000002</v>
      </c>
      <c r="AU239">
        <v>0.42357</v>
      </c>
      <c r="AV239">
        <v>0.32998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</row>
    <row r="240" spans="1:56" hidden="1" x14ac:dyDescent="0.25">
      <c r="A240" t="s">
        <v>5</v>
      </c>
      <c r="B240" t="s">
        <v>158</v>
      </c>
      <c r="C240" t="str">
        <f>VLOOKUP(B240,'[1]Distribution calcs'!$H:$I,2,FALSE)</f>
        <v>Off Shore</v>
      </c>
      <c r="D240" t="s">
        <v>161</v>
      </c>
      <c r="E240" t="s">
        <v>162</v>
      </c>
      <c r="F240" t="s">
        <v>6</v>
      </c>
      <c r="G240">
        <f>VLOOKUP(E240,[1]naei_ukdata_20210113102859!$E:$H,4,FALSE)</f>
        <v>-1000</v>
      </c>
      <c r="H240">
        <v>2.1360000000000001</v>
      </c>
      <c r="I240">
        <v>2.1360000000000001</v>
      </c>
      <c r="J240">
        <v>2.1360000000000001</v>
      </c>
      <c r="K240">
        <v>2.1360000000000001</v>
      </c>
      <c r="L240">
        <v>2.1360000000000001</v>
      </c>
      <c r="M240">
        <v>2.1360000000000001</v>
      </c>
      <c r="N240">
        <v>2.1360000000000001</v>
      </c>
      <c r="O240">
        <v>2.1360000000000001</v>
      </c>
      <c r="P240">
        <v>2.1360000000000001</v>
      </c>
      <c r="Q240">
        <v>2.1360000000000001</v>
      </c>
      <c r="R240">
        <v>2.1360000000000001</v>
      </c>
      <c r="S240">
        <v>2.1360000000000001</v>
      </c>
      <c r="T240">
        <v>3.0259999999999998</v>
      </c>
      <c r="U240">
        <v>3.4264999999999999</v>
      </c>
      <c r="V240">
        <v>4.7169999999999996</v>
      </c>
      <c r="W240">
        <v>4.1384999999999996</v>
      </c>
      <c r="X240">
        <v>3.2484999999999999</v>
      </c>
      <c r="Y240">
        <v>3.0705</v>
      </c>
      <c r="Z240">
        <v>4.1384999999999996</v>
      </c>
      <c r="AA240">
        <v>4.1829999999999998</v>
      </c>
      <c r="AB240">
        <v>2.6198355851644801</v>
      </c>
      <c r="AC240">
        <v>15.6981574099967</v>
      </c>
      <c r="AD240">
        <v>2.7021530128929401</v>
      </c>
      <c r="AE240">
        <v>2.81411005313642</v>
      </c>
      <c r="AF240">
        <v>2.9260670933799</v>
      </c>
      <c r="AG240">
        <v>1.3608467624899701</v>
      </c>
      <c r="AH240">
        <v>1.50755965195401</v>
      </c>
      <c r="AI240">
        <v>1.43374758074131</v>
      </c>
      <c r="AJ240">
        <v>1.97514598</v>
      </c>
      <c r="AK240">
        <v>0.671679782</v>
      </c>
      <c r="AL240">
        <v>0.49491918000000001</v>
      </c>
      <c r="AM240">
        <v>0.38432754000000002</v>
      </c>
      <c r="AN240">
        <v>0.52537352400000004</v>
      </c>
      <c r="AO240">
        <v>0.27685999999999999</v>
      </c>
      <c r="AP240">
        <v>0.23745605394135999</v>
      </c>
      <c r="AQ240">
        <v>0.36929141999999998</v>
      </c>
      <c r="AR240">
        <v>0.22696942124733499</v>
      </c>
      <c r="AS240">
        <v>0.19996862617564701</v>
      </c>
      <c r="AT240">
        <v>0.17147000000000001</v>
      </c>
      <c r="AU240">
        <v>0.59801000000000004</v>
      </c>
      <c r="AV240">
        <v>0.18475</v>
      </c>
      <c r="AW240">
        <v>0.23865</v>
      </c>
      <c r="AX240">
        <v>0.19807</v>
      </c>
      <c r="AY240">
        <v>0.23005999999999999</v>
      </c>
      <c r="AZ240">
        <v>0.59755999999999998</v>
      </c>
      <c r="BA240">
        <v>0.37706000000000001</v>
      </c>
      <c r="BB240">
        <v>0.50244999999999995</v>
      </c>
      <c r="BC240">
        <v>0.49386292650441999</v>
      </c>
      <c r="BD240">
        <v>0.53790975574691002</v>
      </c>
    </row>
    <row r="241" spans="1:56" hidden="1" x14ac:dyDescent="0.25">
      <c r="A241" t="s">
        <v>5</v>
      </c>
      <c r="B241" t="s">
        <v>163</v>
      </c>
      <c r="C241" t="str">
        <f>VLOOKUP(B241,'[1]Distribution calcs'!$H:$I,2,FALSE)</f>
        <v>Off Shore</v>
      </c>
      <c r="D241" t="s">
        <v>164</v>
      </c>
      <c r="E241" t="s">
        <v>160</v>
      </c>
      <c r="F241" t="s">
        <v>6</v>
      </c>
      <c r="G241">
        <f>VLOOKUP(E241,[1]naei_ukdata_20210113102859!$E:$H,4,FALSE)</f>
        <v>-1000</v>
      </c>
      <c r="H241" t="s">
        <v>52</v>
      </c>
      <c r="I241" t="s">
        <v>52</v>
      </c>
      <c r="J241" t="s">
        <v>52</v>
      </c>
      <c r="K241" t="s">
        <v>52</v>
      </c>
      <c r="L241" t="s">
        <v>52</v>
      </c>
      <c r="M241" t="s">
        <v>52</v>
      </c>
      <c r="N241" t="s">
        <v>52</v>
      </c>
      <c r="O241" t="s">
        <v>52</v>
      </c>
      <c r="P241" t="s">
        <v>52</v>
      </c>
      <c r="Q241" t="s">
        <v>52</v>
      </c>
      <c r="R241" t="s">
        <v>52</v>
      </c>
      <c r="S241" t="s">
        <v>52</v>
      </c>
      <c r="T241" t="s">
        <v>52</v>
      </c>
      <c r="U241" t="s">
        <v>52</v>
      </c>
      <c r="V241" t="s">
        <v>52</v>
      </c>
      <c r="W241" t="s">
        <v>52</v>
      </c>
      <c r="X241" t="s">
        <v>52</v>
      </c>
      <c r="Y241" t="s">
        <v>52</v>
      </c>
      <c r="Z241" t="s">
        <v>52</v>
      </c>
      <c r="AA241" t="s">
        <v>52</v>
      </c>
      <c r="AB241">
        <v>9.7843926673878709E-4</v>
      </c>
      <c r="AC241">
        <v>9.6736965576783602E-4</v>
      </c>
      <c r="AD241">
        <v>1.0091826477671799E-3</v>
      </c>
      <c r="AE241">
        <v>1.05099563976653E-3</v>
      </c>
      <c r="AF241">
        <v>1.0928086317658701E-3</v>
      </c>
      <c r="AG241">
        <v>1.2138035149989901E-2</v>
      </c>
      <c r="AH241">
        <v>7.8976224706914198E-3</v>
      </c>
      <c r="AI241">
        <v>9.9411843264080404E-4</v>
      </c>
      <c r="AJ241">
        <v>1.4999999999999999E-4</v>
      </c>
      <c r="AK241">
        <v>0.10639999999999999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1.67E-3</v>
      </c>
      <c r="AT241">
        <v>1.31E-3</v>
      </c>
      <c r="AU241">
        <v>1.56E-3</v>
      </c>
      <c r="AV241">
        <v>1.2999999999999999E-3</v>
      </c>
      <c r="AW241">
        <v>8.4999999999999995E-4</v>
      </c>
      <c r="AX241">
        <v>2.3E-3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</row>
    <row r="242" spans="1:56" hidden="1" x14ac:dyDescent="0.25">
      <c r="A242" t="s">
        <v>5</v>
      </c>
      <c r="B242" t="s">
        <v>163</v>
      </c>
      <c r="C242" t="str">
        <f>VLOOKUP(B242,'[1]Distribution calcs'!$H:$I,2,FALSE)</f>
        <v>Off Shore</v>
      </c>
      <c r="D242" t="s">
        <v>165</v>
      </c>
      <c r="E242" t="s">
        <v>162</v>
      </c>
      <c r="F242" t="s">
        <v>6</v>
      </c>
      <c r="G242">
        <f>VLOOKUP(E242,[1]naei_ukdata_20210113102859!$E:$H,4,FALSE)</f>
        <v>-1000</v>
      </c>
      <c r="H242" t="s">
        <v>52</v>
      </c>
      <c r="I242" t="s">
        <v>52</v>
      </c>
      <c r="J242" t="s">
        <v>52</v>
      </c>
      <c r="K242" t="s">
        <v>52</v>
      </c>
      <c r="L242" t="s">
        <v>52</v>
      </c>
      <c r="M242" t="s">
        <v>52</v>
      </c>
      <c r="N242" t="s">
        <v>52</v>
      </c>
      <c r="O242" t="s">
        <v>52</v>
      </c>
      <c r="P242" t="s">
        <v>52</v>
      </c>
      <c r="Q242" t="s">
        <v>52</v>
      </c>
      <c r="R242" t="s">
        <v>52</v>
      </c>
      <c r="S242" t="s">
        <v>52</v>
      </c>
      <c r="T242" t="s">
        <v>52</v>
      </c>
      <c r="U242" t="s">
        <v>52</v>
      </c>
      <c r="V242" t="s">
        <v>52</v>
      </c>
      <c r="W242" t="s">
        <v>52</v>
      </c>
      <c r="X242" t="s">
        <v>52</v>
      </c>
      <c r="Y242" t="s">
        <v>52</v>
      </c>
      <c r="Z242" t="s">
        <v>52</v>
      </c>
      <c r="AA242" t="s">
        <v>52</v>
      </c>
      <c r="AB242">
        <v>2.52031774083552</v>
      </c>
      <c r="AC242">
        <v>15.101842590003301</v>
      </c>
      <c r="AD242">
        <v>2.5995082345668101</v>
      </c>
      <c r="AE242">
        <v>2.7072124417830699</v>
      </c>
      <c r="AF242">
        <v>2.8149166489993398</v>
      </c>
      <c r="AG242">
        <v>1.3091532375100301</v>
      </c>
      <c r="AH242">
        <v>1.4502930480459899</v>
      </c>
      <c r="AI242">
        <v>1.3792848238586899</v>
      </c>
      <c r="AJ242">
        <v>0.93279917999999995</v>
      </c>
      <c r="AK242">
        <v>0.22056820499999999</v>
      </c>
      <c r="AL242">
        <v>0.1705995005</v>
      </c>
      <c r="AM242">
        <v>0.12355079802</v>
      </c>
      <c r="AN242">
        <v>0.13327969507000001</v>
      </c>
      <c r="AO242">
        <v>0.22340699999999999</v>
      </c>
      <c r="AP242">
        <v>0.2229033265</v>
      </c>
      <c r="AQ242">
        <v>0.13222252349999999</v>
      </c>
      <c r="AR242">
        <v>0.100439958501474</v>
      </c>
      <c r="AS242">
        <v>8.8491394145961896E-2</v>
      </c>
      <c r="AT242">
        <v>7.5880000000000003E-2</v>
      </c>
      <c r="AU242">
        <v>0.15329999999999999</v>
      </c>
      <c r="AV242">
        <v>0.11966</v>
      </c>
      <c r="AW242">
        <v>8.0930000000000002E-2</v>
      </c>
      <c r="AX242">
        <v>0.2457</v>
      </c>
      <c r="AY242">
        <v>0.24367</v>
      </c>
      <c r="AZ242">
        <v>0.31430000000000002</v>
      </c>
      <c r="BA242">
        <v>0.12689</v>
      </c>
      <c r="BB242">
        <v>0.31961000000000001</v>
      </c>
      <c r="BC242">
        <v>0.32359740026564099</v>
      </c>
      <c r="BD242">
        <v>0.31265466123528801</v>
      </c>
    </row>
    <row r="243" spans="1:56" hidden="1" x14ac:dyDescent="0.25">
      <c r="A243" t="s">
        <v>5</v>
      </c>
      <c r="B243" t="s">
        <v>166</v>
      </c>
      <c r="C243" t="str">
        <f>VLOOKUP(B243,'[1]Distribution calcs'!$H:$I,2,FALSE)</f>
        <v>Waste</v>
      </c>
      <c r="D243" t="s">
        <v>167</v>
      </c>
      <c r="E243" t="s">
        <v>160</v>
      </c>
      <c r="F243" t="s">
        <v>6</v>
      </c>
      <c r="G243">
        <f>VLOOKUP(E243,[1]naei_ukdata_20210113102859!$E:$H,4,FALSE)</f>
        <v>-1000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0.89073758069999998</v>
      </c>
      <c r="N243">
        <v>7.5354238773000004</v>
      </c>
      <c r="O243">
        <v>33.095762370000003</v>
      </c>
      <c r="P243">
        <v>44.644906745999997</v>
      </c>
      <c r="Q243">
        <v>64.875550806000007</v>
      </c>
      <c r="R243">
        <v>41.688875744999997</v>
      </c>
      <c r="S243">
        <v>41.423716818000003</v>
      </c>
      <c r="T243">
        <v>39.999715172999998</v>
      </c>
      <c r="U243">
        <v>37.190994687</v>
      </c>
      <c r="V243">
        <v>33.596618120999999</v>
      </c>
      <c r="W243">
        <v>26.034678351</v>
      </c>
      <c r="X243">
        <v>21.556438695000001</v>
      </c>
      <c r="Y243">
        <v>22.695640010999998</v>
      </c>
      <c r="Z243">
        <v>24.649959509999999</v>
      </c>
      <c r="AA243">
        <v>24.316055676000001</v>
      </c>
      <c r="AB243">
        <v>15.3417404850273</v>
      </c>
      <c r="AC243">
        <v>15.172117241051399</v>
      </c>
      <c r="AD243">
        <v>15.861253360491199</v>
      </c>
      <c r="AE243">
        <v>16.5456791959827</v>
      </c>
      <c r="AF243">
        <v>17.1443227314575</v>
      </c>
      <c r="AG243">
        <v>16.324500005027598</v>
      </c>
      <c r="AH243">
        <v>16.586649169186899</v>
      </c>
      <c r="AI243">
        <v>14.564015481812101</v>
      </c>
      <c r="AJ243">
        <v>14.120726146853199</v>
      </c>
      <c r="AK243">
        <v>12.3580339286754</v>
      </c>
      <c r="AL243">
        <v>11.0002261595516</v>
      </c>
      <c r="AM243">
        <v>11.8863180079417</v>
      </c>
      <c r="AN243">
        <v>10.9250757964139</v>
      </c>
      <c r="AO243">
        <v>9.6263175756950492</v>
      </c>
      <c r="AP243">
        <v>9.6602130383827696</v>
      </c>
      <c r="AQ243">
        <v>10.9866390512175</v>
      </c>
      <c r="AR243">
        <v>9.5024775220508104</v>
      </c>
      <c r="AS243">
        <v>9.9359499022995195</v>
      </c>
      <c r="AT243">
        <v>7.9292551824342503</v>
      </c>
      <c r="AU243">
        <v>8.3852112783718091</v>
      </c>
      <c r="AV243">
        <v>7.9390389644006198</v>
      </c>
      <c r="AW243">
        <v>8.5131852018677794</v>
      </c>
      <c r="AX243">
        <v>7.26471447326852</v>
      </c>
      <c r="AY243">
        <v>7.7554227515672203</v>
      </c>
      <c r="AZ243">
        <v>7.6977858519293498</v>
      </c>
      <c r="BA243">
        <v>8.1864354832002793</v>
      </c>
      <c r="BB243">
        <v>7.9257974839499497</v>
      </c>
      <c r="BC243">
        <v>8.6007489335190694</v>
      </c>
      <c r="BD243">
        <v>8.4453087264993396</v>
      </c>
    </row>
    <row r="244" spans="1:56" hidden="1" x14ac:dyDescent="0.25">
      <c r="A244" t="s">
        <v>5</v>
      </c>
      <c r="B244" t="s">
        <v>166</v>
      </c>
      <c r="C244" t="str">
        <f>VLOOKUP(B244,'[1]Distribution calcs'!$H:$I,2,FALSE)</f>
        <v>Waste</v>
      </c>
      <c r="D244" t="s">
        <v>168</v>
      </c>
      <c r="E244" t="s">
        <v>160</v>
      </c>
      <c r="F244" t="s">
        <v>6</v>
      </c>
      <c r="G244">
        <f>VLOOKUP(E244,[1]naei_ukdata_20210113102859!$E:$H,4,FALSE)</f>
        <v>-1000</v>
      </c>
      <c r="H244" t="s">
        <v>52</v>
      </c>
      <c r="I244" t="s">
        <v>52</v>
      </c>
      <c r="J244" t="s">
        <v>52</v>
      </c>
      <c r="K244" t="s">
        <v>52</v>
      </c>
      <c r="L244" t="s">
        <v>52</v>
      </c>
      <c r="M244" t="s">
        <v>52</v>
      </c>
      <c r="N244" t="s">
        <v>52</v>
      </c>
      <c r="O244" t="s">
        <v>52</v>
      </c>
      <c r="P244" t="s">
        <v>52</v>
      </c>
      <c r="Q244" t="s">
        <v>52</v>
      </c>
      <c r="R244" t="s">
        <v>52</v>
      </c>
      <c r="S244" t="s">
        <v>52</v>
      </c>
      <c r="T244" t="s">
        <v>52</v>
      </c>
      <c r="U244" t="s">
        <v>52</v>
      </c>
      <c r="V244" t="s">
        <v>52</v>
      </c>
      <c r="W244" t="s">
        <v>52</v>
      </c>
      <c r="X244" t="s">
        <v>52</v>
      </c>
      <c r="Y244" t="s">
        <v>52</v>
      </c>
      <c r="Z244" t="s">
        <v>52</v>
      </c>
      <c r="AA244" t="s">
        <v>52</v>
      </c>
      <c r="AB244">
        <v>0.64684251519705305</v>
      </c>
      <c r="AC244">
        <v>0.63969081517472803</v>
      </c>
      <c r="AD244">
        <v>0.66874635429342</v>
      </c>
      <c r="AE244">
        <v>0.69760329717596303</v>
      </c>
      <c r="AF244">
        <v>0.72284346406386502</v>
      </c>
      <c r="AG244">
        <v>0.68827788169742998</v>
      </c>
      <c r="AH244">
        <v>0.69933068400933895</v>
      </c>
      <c r="AI244">
        <v>0.61405186815786394</v>
      </c>
      <c r="AJ244">
        <v>0.591853874601455</v>
      </c>
      <c r="AK244">
        <v>0.76894300199999999</v>
      </c>
      <c r="AL244">
        <v>1.4483324360000001</v>
      </c>
      <c r="AM244">
        <v>1.0322620199999999</v>
      </c>
      <c r="AN244">
        <v>1.0178510155</v>
      </c>
      <c r="AO244">
        <v>0.70156214500000003</v>
      </c>
      <c r="AP244">
        <v>1.0040721249676801</v>
      </c>
      <c r="AQ244">
        <v>1.0477698808756799</v>
      </c>
      <c r="AR244">
        <v>1.0467671000000001</v>
      </c>
      <c r="AS244">
        <v>1.2131700000000001</v>
      </c>
      <c r="AT244">
        <v>1.0387900000000001</v>
      </c>
      <c r="AU244">
        <v>1.2204213799999999</v>
      </c>
      <c r="AV244">
        <v>1.15917867779964</v>
      </c>
      <c r="AW244">
        <v>0.65196599139110401</v>
      </c>
      <c r="AX244">
        <v>0.65657756067502004</v>
      </c>
      <c r="AY244">
        <v>0.67039051465536104</v>
      </c>
      <c r="AZ244">
        <v>0.70752353958116698</v>
      </c>
      <c r="BA244">
        <v>0.87007348937084505</v>
      </c>
      <c r="BB244">
        <v>1.0659704325342201</v>
      </c>
      <c r="BC244">
        <v>0.94724967027256501</v>
      </c>
      <c r="BD244">
        <v>0.71488764633378299</v>
      </c>
    </row>
    <row r="245" spans="1:56" hidden="1" x14ac:dyDescent="0.25">
      <c r="A245" t="s">
        <v>5</v>
      </c>
      <c r="B245" t="s">
        <v>169</v>
      </c>
      <c r="C245" t="str">
        <f>VLOOKUP(B245,'[1]Distribution calcs'!$H:$I,2,FALSE)</f>
        <v>Ind Proc</v>
      </c>
      <c r="D245" t="s">
        <v>170</v>
      </c>
      <c r="E245" t="s">
        <v>171</v>
      </c>
      <c r="F245" t="s">
        <v>6</v>
      </c>
      <c r="G245">
        <f>VLOOKUP(E245,[1]naei_ukdata_20210113102859!$E:$H,4,FALSE)</f>
        <v>-1000</v>
      </c>
      <c r="H245">
        <v>17.909612000508101</v>
      </c>
      <c r="I245">
        <v>19.324772698007902</v>
      </c>
      <c r="J245">
        <v>20.4976720652467</v>
      </c>
      <c r="K245">
        <v>21.2215016495628</v>
      </c>
      <c r="L245">
        <v>16.470816051275602</v>
      </c>
      <c r="M245">
        <v>14.907935030446099</v>
      </c>
      <c r="N245">
        <v>15.9715213584208</v>
      </c>
      <c r="O245">
        <v>14.9699775662446</v>
      </c>
      <c r="P245">
        <v>14.305236111260401</v>
      </c>
      <c r="Q245">
        <v>14.4381844022572</v>
      </c>
      <c r="R245">
        <v>13.4780023006133</v>
      </c>
      <c r="S245">
        <v>10.423759192853099</v>
      </c>
      <c r="T245">
        <v>9.2927678026254092</v>
      </c>
      <c r="U245">
        <v>9.4623284364007496</v>
      </c>
      <c r="V245">
        <v>9.3482771980864801</v>
      </c>
      <c r="W245">
        <v>8.9133885662034693</v>
      </c>
      <c r="X245">
        <v>8.0131418953687401</v>
      </c>
      <c r="Y245">
        <v>7.8606610755814197</v>
      </c>
      <c r="Z245">
        <v>7.9863292630964198</v>
      </c>
      <c r="AA245">
        <v>7.2121632818116499</v>
      </c>
      <c r="AB245">
        <v>5.2984214084905599</v>
      </c>
      <c r="AC245">
        <v>4.2971563339055203</v>
      </c>
      <c r="AD245">
        <v>3.8463027583992502</v>
      </c>
      <c r="AE245">
        <v>3.23635718184266</v>
      </c>
      <c r="AF245">
        <v>3.6452916316342101</v>
      </c>
      <c r="AG245">
        <v>3.63001790763709</v>
      </c>
      <c r="AH245">
        <v>3.2826986266709102</v>
      </c>
      <c r="AI245">
        <v>3.1185153842882198</v>
      </c>
      <c r="AJ245">
        <v>3.0101499848341899</v>
      </c>
      <c r="AK245">
        <v>1.24316094679946</v>
      </c>
      <c r="AL245">
        <v>2.4798876771483802</v>
      </c>
      <c r="AM245">
        <v>2.2596002324594702</v>
      </c>
      <c r="AN245">
        <v>2.25787422050495</v>
      </c>
      <c r="AO245">
        <v>2.4179484678299001</v>
      </c>
      <c r="AP245">
        <v>2.3808457014492599</v>
      </c>
      <c r="AQ245">
        <v>4.1024501336918604</v>
      </c>
      <c r="AR245">
        <v>4.5781691409043201</v>
      </c>
      <c r="AS245">
        <v>3.36468448022393</v>
      </c>
      <c r="AT245">
        <v>2.29612969363022</v>
      </c>
      <c r="AU245">
        <v>1.69579839360678</v>
      </c>
      <c r="AV245">
        <v>1.6531732147285401</v>
      </c>
      <c r="AW245">
        <v>1.62533661080951</v>
      </c>
      <c r="AX245">
        <v>2.2377992890800602</v>
      </c>
      <c r="AY245">
        <v>1.1596710101374099</v>
      </c>
      <c r="AZ245">
        <v>1.42128309250305</v>
      </c>
      <c r="BA245">
        <v>1.22423657912707</v>
      </c>
      <c r="BB245">
        <v>1.91156848278431</v>
      </c>
      <c r="BC245">
        <v>1.8661466216045799</v>
      </c>
      <c r="BD245">
        <v>1.3983742003925399</v>
      </c>
    </row>
    <row r="246" spans="1:56" hidden="1" x14ac:dyDescent="0.25">
      <c r="A246" t="s">
        <v>5</v>
      </c>
      <c r="B246" t="s">
        <v>172</v>
      </c>
      <c r="C246" t="str">
        <f>VLOOKUP(B246,'[1]Distribution calcs'!$H:$I,2,FALSE)</f>
        <v>Ind Proc</v>
      </c>
      <c r="D246" t="s">
        <v>173</v>
      </c>
      <c r="E246" t="s">
        <v>174</v>
      </c>
      <c r="F246" t="s">
        <v>6</v>
      </c>
      <c r="G246">
        <f>VLOOKUP(E246,[1]naei_ukdata_20210113102859!$E:$H,4,FALSE)</f>
        <v>-1000</v>
      </c>
      <c r="H246">
        <v>22.154925961126001</v>
      </c>
      <c r="I246">
        <v>22.7042216461126</v>
      </c>
      <c r="J246">
        <v>23.863845869973201</v>
      </c>
      <c r="K246">
        <v>26.854455710455799</v>
      </c>
      <c r="L246">
        <v>27.8309813726542</v>
      </c>
      <c r="M246">
        <v>24.901404386058999</v>
      </c>
      <c r="N246">
        <v>28.0751127882037</v>
      </c>
      <c r="O246">
        <v>28.746474180965102</v>
      </c>
      <c r="P246">
        <v>29.1737041581769</v>
      </c>
      <c r="Q246">
        <v>29.906098404825698</v>
      </c>
      <c r="R246">
        <v>26.854455710455799</v>
      </c>
      <c r="S246">
        <v>26.732390002681001</v>
      </c>
      <c r="T246">
        <v>26.793422856568402</v>
      </c>
      <c r="U246">
        <v>28.563375619302899</v>
      </c>
      <c r="V246">
        <v>30.394361235924901</v>
      </c>
      <c r="W246">
        <v>31.4319197520107</v>
      </c>
      <c r="X246">
        <v>31.920182583109899</v>
      </c>
      <c r="Y246">
        <v>34.544595300268099</v>
      </c>
      <c r="Z246">
        <v>36.375580916890101</v>
      </c>
      <c r="AA246">
        <v>38.084500825737301</v>
      </c>
      <c r="AB246">
        <v>38.023467971849897</v>
      </c>
      <c r="AC246">
        <v>39.0610264879356</v>
      </c>
      <c r="AD246">
        <v>40.281683565683601</v>
      </c>
      <c r="AE246">
        <v>41.197176373994601</v>
      </c>
      <c r="AF246">
        <v>43.272293406166199</v>
      </c>
      <c r="AG246">
        <v>45.530509000000002</v>
      </c>
      <c r="AH246">
        <v>44.897392000000004</v>
      </c>
      <c r="AI246">
        <v>42.039706000000002</v>
      </c>
      <c r="AJ246">
        <v>32.742258049999997</v>
      </c>
      <c r="AK246">
        <v>22.768899999999999</v>
      </c>
      <c r="AL246">
        <v>25.906476000000001</v>
      </c>
      <c r="AM246">
        <v>19.483156000000001</v>
      </c>
      <c r="AN246">
        <v>23.942668999999999</v>
      </c>
      <c r="AO246">
        <v>26.501670000000001</v>
      </c>
      <c r="AP246">
        <v>17.412371</v>
      </c>
      <c r="AQ246">
        <v>15.353453999999999</v>
      </c>
      <c r="AR246">
        <v>15.332768</v>
      </c>
      <c r="AS246">
        <v>12.654463</v>
      </c>
      <c r="AT246">
        <v>7.1620200000000001</v>
      </c>
      <c r="AU246">
        <v>5.4383319999999999</v>
      </c>
      <c r="AV246">
        <v>6.1327530000000001</v>
      </c>
      <c r="AW246">
        <v>6.0233629999999998</v>
      </c>
      <c r="AX246">
        <v>5.945004</v>
      </c>
      <c r="AY246">
        <v>4.7006009999999998</v>
      </c>
      <c r="AZ246">
        <v>3.8758762999999998</v>
      </c>
      <c r="BA246">
        <v>4.1009036200000004</v>
      </c>
      <c r="BB246">
        <v>4.2411810000000001</v>
      </c>
      <c r="BC246">
        <v>4.8503889999999998</v>
      </c>
      <c r="BD246">
        <v>3.7005349999999999</v>
      </c>
    </row>
    <row r="247" spans="1:56" hidden="1" x14ac:dyDescent="0.25">
      <c r="A247" t="s">
        <v>5</v>
      </c>
      <c r="B247" t="s">
        <v>172</v>
      </c>
      <c r="C247" t="str">
        <f>VLOOKUP(B247,'[1]Distribution calcs'!$H:$I,2,FALSE)</f>
        <v>Ind Proc</v>
      </c>
      <c r="D247" t="s">
        <v>175</v>
      </c>
      <c r="E247" t="s">
        <v>176</v>
      </c>
      <c r="F247" t="s">
        <v>6</v>
      </c>
      <c r="G247">
        <v>-1000</v>
      </c>
      <c r="H247">
        <v>0.82499999999999896</v>
      </c>
      <c r="I247">
        <v>0.82499999999999896</v>
      </c>
      <c r="J247">
        <v>0.82499999999999896</v>
      </c>
      <c r="K247">
        <v>0.82499999999999896</v>
      </c>
      <c r="L247">
        <v>0.82499999999999896</v>
      </c>
      <c r="M247">
        <v>0.82499999999999896</v>
      </c>
      <c r="N247">
        <v>0.82499999999999896</v>
      </c>
      <c r="O247">
        <v>0.82499999999999896</v>
      </c>
      <c r="P247">
        <v>0.82499999999999896</v>
      </c>
      <c r="Q247">
        <v>0.82499999999999896</v>
      </c>
      <c r="R247">
        <v>0.82499999999999896</v>
      </c>
      <c r="S247">
        <v>0.82499999999999896</v>
      </c>
      <c r="T247">
        <v>0.82499999999999896</v>
      </c>
      <c r="U247">
        <v>0.82499999999999896</v>
      </c>
      <c r="V247">
        <v>0.82499999999999896</v>
      </c>
      <c r="W247">
        <v>0.82499999999999896</v>
      </c>
      <c r="X247">
        <v>0.82499999999999896</v>
      </c>
      <c r="Y247">
        <v>0.82499999999999896</v>
      </c>
      <c r="Z247">
        <v>0.82499999999999896</v>
      </c>
      <c r="AA247">
        <v>0.82499999999999896</v>
      </c>
      <c r="AB247">
        <v>0.82499999999999896</v>
      </c>
      <c r="AC247">
        <v>0.82499999999999896</v>
      </c>
      <c r="AD247">
        <v>0.82499999999999896</v>
      </c>
      <c r="AE247">
        <v>0.82499999999999896</v>
      </c>
      <c r="AF247">
        <v>0.82499999999999896</v>
      </c>
      <c r="AG247">
        <v>0.82499999999999896</v>
      </c>
      <c r="AH247">
        <v>0.82499999999999896</v>
      </c>
      <c r="AI247">
        <v>0.82499999999999896</v>
      </c>
      <c r="AJ247">
        <v>0.82499999999999896</v>
      </c>
      <c r="AK247">
        <v>0.93400000000000005</v>
      </c>
      <c r="AL247">
        <v>0.44638999999999801</v>
      </c>
      <c r="AM247">
        <v>0.38962000000000102</v>
      </c>
      <c r="AN247">
        <v>0.33700000000000102</v>
      </c>
      <c r="AO247">
        <v>0.19889999999999999</v>
      </c>
      <c r="AP247">
        <v>0.92258999999999902</v>
      </c>
      <c r="AQ247">
        <v>0.48549599999999798</v>
      </c>
      <c r="AR247">
        <v>0.27048999999999901</v>
      </c>
      <c r="AS247">
        <v>0.34149000000000101</v>
      </c>
      <c r="AT247">
        <v>0.25110644808743199</v>
      </c>
      <c r="AU247">
        <v>0.03</v>
      </c>
      <c r="AV247" t="s">
        <v>52</v>
      </c>
      <c r="AW247" t="s">
        <v>52</v>
      </c>
      <c r="AX247" t="s">
        <v>52</v>
      </c>
      <c r="AY247" t="s">
        <v>52</v>
      </c>
      <c r="AZ247" t="s">
        <v>52</v>
      </c>
      <c r="BA247" t="s">
        <v>52</v>
      </c>
      <c r="BB247" t="s">
        <v>52</v>
      </c>
      <c r="BC247" t="s">
        <v>52</v>
      </c>
      <c r="BD247" t="s">
        <v>52</v>
      </c>
    </row>
    <row r="248" spans="1:56" hidden="1" x14ac:dyDescent="0.25">
      <c r="A248" t="s">
        <v>5</v>
      </c>
      <c r="B248" t="s">
        <v>172</v>
      </c>
      <c r="C248" t="str">
        <f>VLOOKUP(B248,'[1]Distribution calcs'!$H:$I,2,FALSE)</f>
        <v>Ind Proc</v>
      </c>
      <c r="D248" t="s">
        <v>177</v>
      </c>
      <c r="E248" t="s">
        <v>174</v>
      </c>
      <c r="F248" t="s">
        <v>6</v>
      </c>
      <c r="G248">
        <f>VLOOKUP(E248,[1]naei_ukdata_20210113102859!$E:$H,4,FALSE)</f>
        <v>-1000</v>
      </c>
      <c r="H248">
        <v>1.233155</v>
      </c>
      <c r="I248">
        <v>1.2637290909090899</v>
      </c>
      <c r="J248">
        <v>1.32827439393939</v>
      </c>
      <c r="K248">
        <v>1.4947333333333299</v>
      </c>
      <c r="L248">
        <v>1.54908727272727</v>
      </c>
      <c r="M248">
        <v>1.38602545454545</v>
      </c>
      <c r="N248">
        <v>1.5626757575757599</v>
      </c>
      <c r="O248">
        <v>1.6000440909090901</v>
      </c>
      <c r="P248">
        <v>1.62382393939394</v>
      </c>
      <c r="Q248">
        <v>1.6645893939393901</v>
      </c>
      <c r="R248">
        <v>1.4947333333333299</v>
      </c>
      <c r="S248">
        <v>1.4879390909090899</v>
      </c>
      <c r="T248">
        <v>1.4913362121212099</v>
      </c>
      <c r="U248">
        <v>1.5898527272727301</v>
      </c>
      <c r="V248">
        <v>1.69176636363636</v>
      </c>
      <c r="W248">
        <v>1.7495174242424201</v>
      </c>
      <c r="X248">
        <v>1.77669439393939</v>
      </c>
      <c r="Y248">
        <v>1.92277060606061</v>
      </c>
      <c r="Z248">
        <v>2.0246842424242399</v>
      </c>
      <c r="AA248">
        <v>2.1198036363636401</v>
      </c>
      <c r="AB248">
        <v>2.1164065151515201</v>
      </c>
      <c r="AC248">
        <v>2.17415757575758</v>
      </c>
      <c r="AD248">
        <v>2.2421000000000002</v>
      </c>
      <c r="AE248">
        <v>2.2421000000000002</v>
      </c>
      <c r="AF248">
        <v>2.4420999999999999</v>
      </c>
      <c r="AG248">
        <v>1.7902</v>
      </c>
      <c r="AH248">
        <v>1.9892000000000001</v>
      </c>
      <c r="AI248">
        <v>2.3702999999999999</v>
      </c>
      <c r="AJ248">
        <v>2.0763400000000001</v>
      </c>
      <c r="AK248">
        <v>3.1113580000000001</v>
      </c>
      <c r="AL248">
        <v>2.0547279999999999</v>
      </c>
      <c r="AM248">
        <v>1.8745160000000001</v>
      </c>
      <c r="AN248">
        <v>1.8854599999999999</v>
      </c>
      <c r="AO248">
        <v>2.34674</v>
      </c>
      <c r="AP248">
        <v>1.90208</v>
      </c>
      <c r="AQ248">
        <v>2.03912</v>
      </c>
      <c r="AR248">
        <v>2.01396</v>
      </c>
      <c r="AS248">
        <v>1.7363999999999999</v>
      </c>
      <c r="AT248">
        <v>6.2488999999999999</v>
      </c>
      <c r="AU248">
        <v>1.5324</v>
      </c>
      <c r="AV248">
        <v>0.68496000000000001</v>
      </c>
      <c r="AW248">
        <v>0.81929099999999999</v>
      </c>
      <c r="AX248">
        <v>0.121823</v>
      </c>
      <c r="AY248">
        <v>0.13898065800000001</v>
      </c>
      <c r="AZ248">
        <v>0.156138316</v>
      </c>
      <c r="BA248">
        <v>0.17329597399999999</v>
      </c>
      <c r="BB248">
        <v>0.17329597399999999</v>
      </c>
      <c r="BC248">
        <v>0.17329597399999999</v>
      </c>
      <c r="BD248">
        <v>0.17329597399999999</v>
      </c>
    </row>
    <row r="249" spans="1:56" hidden="1" x14ac:dyDescent="0.25">
      <c r="A249" t="s">
        <v>5</v>
      </c>
      <c r="B249" t="s">
        <v>178</v>
      </c>
      <c r="C249" t="str">
        <f>VLOOKUP(B249,'[1]Distribution calcs'!$H:$I,2,FALSE)</f>
        <v>Ind Proc</v>
      </c>
      <c r="D249" t="s">
        <v>179</v>
      </c>
      <c r="E249" t="s">
        <v>180</v>
      </c>
      <c r="F249" t="s">
        <v>6</v>
      </c>
      <c r="G249">
        <f>VLOOKUP(E249,[1]naei_ukdata_20210113102859!$E:$H,4,FALSE)</f>
        <v>-1000</v>
      </c>
      <c r="H249">
        <v>30.288065573770499</v>
      </c>
      <c r="I249">
        <v>30.288065573770499</v>
      </c>
      <c r="J249">
        <v>30.288065573770499</v>
      </c>
      <c r="K249">
        <v>30.288065573770499</v>
      </c>
      <c r="L249">
        <v>30.288065573770499</v>
      </c>
      <c r="M249">
        <v>26.072204918032799</v>
      </c>
      <c r="N249">
        <v>31.643754098360699</v>
      </c>
      <c r="O249">
        <v>32.751450819672101</v>
      </c>
      <c r="P249">
        <v>33.9418114754098</v>
      </c>
      <c r="Q249">
        <v>31.8917459016394</v>
      </c>
      <c r="R249">
        <v>30.866713114754099</v>
      </c>
      <c r="S249">
        <v>28.039606557377098</v>
      </c>
      <c r="T249">
        <v>28.485991803278701</v>
      </c>
      <c r="U249">
        <v>32.238934426229498</v>
      </c>
      <c r="V249">
        <v>34.0575409836066</v>
      </c>
      <c r="W249">
        <v>36.789859562841499</v>
      </c>
      <c r="X249">
        <v>39.522178142076498</v>
      </c>
      <c r="Y249">
        <v>42.254496721311497</v>
      </c>
      <c r="Z249">
        <v>44.0251581967213</v>
      </c>
      <c r="AA249">
        <v>44.638524590163897</v>
      </c>
      <c r="AB249">
        <v>41.7039549180328</v>
      </c>
      <c r="AC249">
        <v>38.769385245901603</v>
      </c>
      <c r="AD249">
        <v>36.7854508196721</v>
      </c>
      <c r="AE249">
        <v>38.025409836065599</v>
      </c>
      <c r="AF249">
        <v>40.505327868852497</v>
      </c>
      <c r="AG249">
        <v>40.340000000000003</v>
      </c>
      <c r="AH249">
        <v>40.03</v>
      </c>
      <c r="AI249">
        <v>44.25</v>
      </c>
      <c r="AJ249">
        <v>35.762999999999998</v>
      </c>
      <c r="AK249">
        <v>40.256</v>
      </c>
      <c r="AL249">
        <v>55.87</v>
      </c>
      <c r="AM249">
        <v>62.38</v>
      </c>
      <c r="AN249">
        <v>15.920059999999999</v>
      </c>
      <c r="AO249">
        <v>11.44</v>
      </c>
      <c r="AP249">
        <v>12.197839</v>
      </c>
      <c r="AQ249">
        <v>10.140257999999999</v>
      </c>
      <c r="AR249">
        <v>12.845765</v>
      </c>
      <c r="AS249">
        <v>17.834928999999999</v>
      </c>
      <c r="AT249">
        <v>16.244416000000001</v>
      </c>
      <c r="AU249">
        <v>6.8357691369862996</v>
      </c>
      <c r="AV249">
        <v>12.12</v>
      </c>
      <c r="AW249">
        <v>12.845881</v>
      </c>
      <c r="AX249">
        <v>14.128424000000001</v>
      </c>
      <c r="AY249">
        <v>13.595871000000001</v>
      </c>
      <c r="AZ249">
        <v>12.184115</v>
      </c>
      <c r="BA249">
        <v>9.9740000000000002</v>
      </c>
      <c r="BB249">
        <v>12.724</v>
      </c>
      <c r="BC249">
        <v>15.337548</v>
      </c>
      <c r="BD249">
        <v>16.218</v>
      </c>
    </row>
    <row r="250" spans="1:56" hidden="1" x14ac:dyDescent="0.25">
      <c r="A250" t="s">
        <v>5</v>
      </c>
      <c r="B250" t="s">
        <v>181</v>
      </c>
      <c r="C250" t="str">
        <f>VLOOKUP(B250,'[1]Distribution calcs'!$H:$I,2,FALSE)</f>
        <v>Ind Proc</v>
      </c>
      <c r="D250" t="s">
        <v>182</v>
      </c>
      <c r="E250" t="s">
        <v>183</v>
      </c>
      <c r="F250" t="s">
        <v>6</v>
      </c>
      <c r="G250">
        <f>VLOOKUP(E250,[1]naei_ukdata_20210113102859!$E:$H,4,FALSE)</f>
        <v>-1000</v>
      </c>
      <c r="H250">
        <v>6.2111999999999998</v>
      </c>
      <c r="I250">
        <v>6.2111999999999998</v>
      </c>
      <c r="J250">
        <v>6.2111999999999998</v>
      </c>
      <c r="K250">
        <v>6.2111999999999998</v>
      </c>
      <c r="L250">
        <v>6.2111999999999998</v>
      </c>
      <c r="M250">
        <v>6.2111999999999998</v>
      </c>
      <c r="N250">
        <v>6.2111999999999998</v>
      </c>
      <c r="O250">
        <v>6.2111999999999998</v>
      </c>
      <c r="P250">
        <v>6.2111999999999998</v>
      </c>
      <c r="Q250">
        <v>6.2111999999999998</v>
      </c>
      <c r="R250">
        <v>6.2111999999999998</v>
      </c>
      <c r="S250">
        <v>6.2111999999999998</v>
      </c>
      <c r="T250">
        <v>6.2111999999999998</v>
      </c>
      <c r="U250">
        <v>6.2111999999999998</v>
      </c>
      <c r="V250">
        <v>6.2111999999999998</v>
      </c>
      <c r="W250">
        <v>6.2111999999999998</v>
      </c>
      <c r="X250">
        <v>6.2111999999999998</v>
      </c>
      <c r="Y250">
        <v>6.2111999999999998</v>
      </c>
      <c r="Z250">
        <v>6.0386666666666704</v>
      </c>
      <c r="AA250">
        <v>5.8661333333333401</v>
      </c>
      <c r="AB250">
        <v>5.6936</v>
      </c>
      <c r="AC250">
        <v>5.5210666666666697</v>
      </c>
      <c r="AD250">
        <v>5.3485333333333296</v>
      </c>
      <c r="AE250">
        <v>5.1760000000000002</v>
      </c>
      <c r="AF250">
        <v>5.1760000000000002</v>
      </c>
      <c r="AG250">
        <v>5.1760000000000002</v>
      </c>
      <c r="AH250">
        <v>5.1760000000000002</v>
      </c>
      <c r="AI250">
        <v>6.1260000000000003</v>
      </c>
      <c r="AJ250">
        <v>5.1879999999999997</v>
      </c>
      <c r="AK250">
        <v>5.7030000000000003</v>
      </c>
      <c r="AL250">
        <v>4.952</v>
      </c>
      <c r="AM250">
        <v>6.3520000000000003</v>
      </c>
      <c r="AN250">
        <v>6.5960000000000001</v>
      </c>
      <c r="AO250">
        <v>9.0449999999999999</v>
      </c>
      <c r="AP250">
        <v>8.8970000000000002</v>
      </c>
      <c r="AQ250">
        <v>3.9430000000000001</v>
      </c>
      <c r="AR250">
        <v>4.7489999999999997</v>
      </c>
      <c r="AS250">
        <v>5.4429999999999996</v>
      </c>
      <c r="AT250">
        <v>5.7949999999999999</v>
      </c>
      <c r="AU250">
        <v>4.62</v>
      </c>
      <c r="AV250">
        <v>7.6109999999999998</v>
      </c>
      <c r="AW250">
        <v>4.5759999999999996</v>
      </c>
      <c r="AX250">
        <v>5.1479999999999997</v>
      </c>
      <c r="AY250">
        <v>4.734</v>
      </c>
      <c r="AZ250">
        <v>2.4649999999999999</v>
      </c>
      <c r="BA250">
        <v>2.226</v>
      </c>
      <c r="BB250">
        <v>2.177</v>
      </c>
      <c r="BC250">
        <v>1.843</v>
      </c>
      <c r="BD250">
        <v>1.698</v>
      </c>
    </row>
    <row r="251" spans="1:56" hidden="1" x14ac:dyDescent="0.25">
      <c r="A251" t="s">
        <v>5</v>
      </c>
      <c r="B251" t="s">
        <v>184</v>
      </c>
      <c r="C251" t="str">
        <f>VLOOKUP(B251,'[1]Distribution calcs'!$H:$I,2,FALSE)</f>
        <v>Ind Proc</v>
      </c>
      <c r="D251" t="s">
        <v>54</v>
      </c>
      <c r="E251" t="s">
        <v>185</v>
      </c>
      <c r="F251" t="s">
        <v>6</v>
      </c>
      <c r="G251">
        <f>VLOOKUP(E251,[1]naei_ukdata_20210113102859!$E:$H,4,FALSE)</f>
        <v>-1000</v>
      </c>
      <c r="H251">
        <v>40.7267572209796</v>
      </c>
      <c r="I251">
        <v>35.527596724684301</v>
      </c>
      <c r="J251">
        <v>35.297137482827203</v>
      </c>
      <c r="K251">
        <v>38.804727143891697</v>
      </c>
      <c r="L251">
        <v>32.040748395386998</v>
      </c>
      <c r="M251">
        <v>27.9570106296799</v>
      </c>
      <c r="N251">
        <v>31.8840361109242</v>
      </c>
      <c r="O251">
        <v>28.189774463955501</v>
      </c>
      <c r="P251">
        <v>26.350709713936201</v>
      </c>
      <c r="Q251">
        <v>29.724633014723501</v>
      </c>
      <c r="R251">
        <v>14.5558057156919</v>
      </c>
      <c r="S251">
        <v>22.018075967023499</v>
      </c>
      <c r="T251">
        <v>19.3332257993887</v>
      </c>
      <c r="U251">
        <v>22.0319035215349</v>
      </c>
      <c r="V251">
        <v>22.036512706372001</v>
      </c>
      <c r="W251">
        <v>24.101427513411299</v>
      </c>
      <c r="X251">
        <v>22.550436815713301</v>
      </c>
      <c r="Y251">
        <v>27.908614188889899</v>
      </c>
      <c r="Z251">
        <v>30.335350005644699</v>
      </c>
      <c r="AA251">
        <v>29.4549957017508</v>
      </c>
      <c r="AB251">
        <v>28.7221353126453</v>
      </c>
      <c r="AC251">
        <v>27.797993752798501</v>
      </c>
      <c r="AD251">
        <v>26.915334856486002</v>
      </c>
      <c r="AE251">
        <v>26.684875614628901</v>
      </c>
      <c r="AF251">
        <v>27.523747254988599</v>
      </c>
      <c r="AG251">
        <v>28.198992833629799</v>
      </c>
      <c r="AH251">
        <v>29.567920730260699</v>
      </c>
      <c r="AI251">
        <v>30.086454024439099</v>
      </c>
      <c r="AJ251">
        <v>29.3743349671008</v>
      </c>
      <c r="AK251">
        <v>27.975447369028501</v>
      </c>
      <c r="AL251">
        <v>25.0993160306524</v>
      </c>
      <c r="AM251">
        <v>22.746327171291799</v>
      </c>
      <c r="AN251">
        <v>19.7296156953829</v>
      </c>
      <c r="AO251">
        <v>23.5713712571401</v>
      </c>
      <c r="AP251">
        <v>19.606675961072298</v>
      </c>
      <c r="AQ251">
        <v>23.7655328762499</v>
      </c>
      <c r="AR251">
        <v>22.967394473875</v>
      </c>
      <c r="AS251">
        <v>24.760886294699802</v>
      </c>
      <c r="AT251">
        <v>23.0547440858636</v>
      </c>
      <c r="AU251">
        <v>16.0459796412811</v>
      </c>
      <c r="AV251">
        <v>9.6481712289420702</v>
      </c>
      <c r="AW251">
        <v>9.4602819118490995</v>
      </c>
      <c r="AX251">
        <v>11.8124823992937</v>
      </c>
      <c r="AY251">
        <v>26.935729691303301</v>
      </c>
      <c r="AZ251">
        <v>35.073535795798001</v>
      </c>
      <c r="BA251">
        <v>32.7533760696763</v>
      </c>
      <c r="BB251">
        <v>26.002927569929199</v>
      </c>
      <c r="BC251">
        <v>30.337481889416502</v>
      </c>
      <c r="BD251">
        <v>28.130540324551301</v>
      </c>
    </row>
    <row r="252" spans="1:56" hidden="1" x14ac:dyDescent="0.25">
      <c r="A252" t="s">
        <v>5</v>
      </c>
      <c r="B252" t="s">
        <v>184</v>
      </c>
      <c r="C252" t="str">
        <f>VLOOKUP(B252,'[1]Distribution calcs'!$H:$I,2,FALSE)</f>
        <v>Ind Proc</v>
      </c>
      <c r="D252" t="s">
        <v>186</v>
      </c>
      <c r="E252" t="s">
        <v>187</v>
      </c>
      <c r="F252" t="s">
        <v>6</v>
      </c>
      <c r="G252">
        <f>VLOOKUP(E252,[1]naei_ukdata_20210113102859!$E:$H,4,FALSE)</f>
        <v>-1000</v>
      </c>
      <c r="H252">
        <v>12.148544166885801</v>
      </c>
      <c r="I252">
        <v>9.5629278836519802</v>
      </c>
      <c r="J252">
        <v>10.8410063970121</v>
      </c>
      <c r="K252">
        <v>11.661333386083699</v>
      </c>
      <c r="L252">
        <v>11.5534671853107</v>
      </c>
      <c r="M252">
        <v>12.265701363943901</v>
      </c>
      <c r="N252">
        <v>14.978445669517299</v>
      </c>
      <c r="O252">
        <v>13.873950159922</v>
      </c>
      <c r="P252">
        <v>15.9666904207165</v>
      </c>
      <c r="Q252">
        <v>16.4260282126634</v>
      </c>
      <c r="R252">
        <v>10.068720657024301</v>
      </c>
      <c r="S252">
        <v>11.162338902676</v>
      </c>
      <c r="T252">
        <v>10.3377063299602</v>
      </c>
      <c r="U252">
        <v>9.9973386123951204</v>
      </c>
      <c r="V252">
        <v>10.738352218545399</v>
      </c>
      <c r="W252">
        <v>10.0553506867604</v>
      </c>
      <c r="X252">
        <v>9.16454809172164</v>
      </c>
      <c r="Y252">
        <v>9.8446036978552804</v>
      </c>
      <c r="Z252">
        <v>10.9248519732432</v>
      </c>
      <c r="AA252">
        <v>11.290826583008499</v>
      </c>
      <c r="AB252">
        <v>10.7301523271455</v>
      </c>
      <c r="AC252">
        <v>9.1532863073219808</v>
      </c>
      <c r="AD252">
        <v>9.6222085639458808</v>
      </c>
      <c r="AE252">
        <v>10.0359634962611</v>
      </c>
      <c r="AF252">
        <v>10.206062746212901</v>
      </c>
      <c r="AG252">
        <v>10.523996106894501</v>
      </c>
      <c r="AH252">
        <v>9.8516452293875094</v>
      </c>
      <c r="AI252">
        <v>10.489098218409101</v>
      </c>
      <c r="AJ252">
        <v>9.0743740767589198</v>
      </c>
      <c r="AK252">
        <v>6.3655054869283099</v>
      </c>
      <c r="AL252">
        <v>4.3813689238707303</v>
      </c>
      <c r="AM252">
        <v>3.5127657154605401</v>
      </c>
      <c r="AN252">
        <v>2.4856986657225599</v>
      </c>
      <c r="AO252">
        <v>1.62830508676356</v>
      </c>
      <c r="AP252">
        <v>5.7890184468029204</v>
      </c>
      <c r="AQ252">
        <v>4.0653371411484498</v>
      </c>
      <c r="AR252">
        <v>3.4429235442009198</v>
      </c>
      <c r="AS252">
        <v>1.86600187078491</v>
      </c>
      <c r="AT252">
        <v>2.37677911399678</v>
      </c>
      <c r="AU252">
        <v>1.9804217</v>
      </c>
      <c r="AV252">
        <v>1.9701892599999999</v>
      </c>
      <c r="AW252">
        <v>1.2411284</v>
      </c>
      <c r="AX252">
        <v>1.41082456</v>
      </c>
      <c r="AY252">
        <v>0.75636731999999995</v>
      </c>
      <c r="AZ252">
        <v>1.41181432</v>
      </c>
      <c r="BA252">
        <v>0.68858779999999997</v>
      </c>
      <c r="BB252">
        <v>1.7132362999999999</v>
      </c>
      <c r="BC252">
        <v>1.368749</v>
      </c>
      <c r="BD252">
        <v>1.4619174842460001</v>
      </c>
    </row>
    <row r="253" spans="1:56" hidden="1" x14ac:dyDescent="0.25">
      <c r="A253" t="s">
        <v>5</v>
      </c>
      <c r="B253" t="s">
        <v>184</v>
      </c>
      <c r="C253" t="str">
        <f>VLOOKUP(B253,'[1]Distribution calcs'!$H:$I,2,FALSE)</f>
        <v>Ind Proc</v>
      </c>
      <c r="D253" t="s">
        <v>155</v>
      </c>
      <c r="E253" t="s">
        <v>41</v>
      </c>
      <c r="F253" t="s">
        <v>6</v>
      </c>
      <c r="G253">
        <f>VLOOKUP(E253,[1]naei_ukdata_20210113102859!$E:$H,4,FALSE)</f>
        <v>-1000</v>
      </c>
      <c r="H253">
        <v>0.33622120224000002</v>
      </c>
      <c r="I253">
        <v>0.33319218239999998</v>
      </c>
      <c r="J253">
        <v>0.40588865856</v>
      </c>
      <c r="K253">
        <v>0.44526591648000002</v>
      </c>
      <c r="L253">
        <v>0.38771453952000001</v>
      </c>
      <c r="M253">
        <v>0.33016316256</v>
      </c>
      <c r="N253">
        <v>0.42103375776000002</v>
      </c>
      <c r="O253">
        <v>0.29684394432</v>
      </c>
      <c r="P253">
        <v>0.2877568848</v>
      </c>
      <c r="Q253">
        <v>0.25140864672000002</v>
      </c>
      <c r="R253">
        <v>0.10298667456</v>
      </c>
      <c r="S253">
        <v>0.11207373408</v>
      </c>
      <c r="T253">
        <v>8.1783535680000005E-2</v>
      </c>
      <c r="U253">
        <v>9.3899615039999995E-2</v>
      </c>
      <c r="V253">
        <v>0.10298667456</v>
      </c>
      <c r="W253">
        <v>0.14236393248000001</v>
      </c>
      <c r="X253">
        <v>0.1211607936</v>
      </c>
      <c r="Y253">
        <v>0.13327687295999999</v>
      </c>
      <c r="Z253">
        <v>0.16960719599999999</v>
      </c>
      <c r="AA253">
        <v>0.18325018800000001</v>
      </c>
      <c r="AB253">
        <v>0.18800456400000001</v>
      </c>
      <c r="AC253">
        <v>0.12650774400000001</v>
      </c>
      <c r="AD253">
        <v>0.107696952</v>
      </c>
      <c r="AE253">
        <v>0.100875456</v>
      </c>
      <c r="AF253">
        <v>0.132088968</v>
      </c>
      <c r="AG253">
        <v>0.16691993999999999</v>
      </c>
      <c r="AH253">
        <v>0.19120860000000001</v>
      </c>
      <c r="AI253">
        <v>0.16505953200000001</v>
      </c>
      <c r="AJ253">
        <v>0.15234674400000001</v>
      </c>
      <c r="AK253">
        <v>0.17808238800000001</v>
      </c>
      <c r="AL253">
        <v>0.16454275199999999</v>
      </c>
      <c r="AM253">
        <v>9.9738540000000001E-2</v>
      </c>
      <c r="AN253">
        <v>6.6964141648847494E-2</v>
      </c>
      <c r="AO253">
        <v>0.14449168800000001</v>
      </c>
      <c r="AP253">
        <v>0.160925292</v>
      </c>
      <c r="AQ253">
        <v>0.20818961789361901</v>
      </c>
      <c r="AR253">
        <v>0.163096642112699</v>
      </c>
      <c r="AS253">
        <v>0.21400774593827099</v>
      </c>
      <c r="AT253">
        <v>0.24100643073525299</v>
      </c>
      <c r="AU253">
        <v>7.4839916846020704E-2</v>
      </c>
      <c r="AV253">
        <v>0.13802075049123699</v>
      </c>
      <c r="AW253">
        <v>0.10259688915316199</v>
      </c>
      <c r="AX253">
        <v>8.4426834081577098E-2</v>
      </c>
      <c r="AY253">
        <v>0.21822180347849801</v>
      </c>
      <c r="AZ253">
        <v>0.18969720404769</v>
      </c>
      <c r="BA253">
        <v>0.19407539828647999</v>
      </c>
      <c r="BB253">
        <v>9.4298044248099205E-2</v>
      </c>
      <c r="BC253">
        <v>0.112810961930476</v>
      </c>
      <c r="BD253">
        <v>9.6329452639456095E-2</v>
      </c>
    </row>
    <row r="254" spans="1:56" hidden="1" x14ac:dyDescent="0.25">
      <c r="A254" t="s">
        <v>5</v>
      </c>
      <c r="B254" t="s">
        <v>184</v>
      </c>
      <c r="C254" t="str">
        <f>VLOOKUP(B254,'[1]Distribution calcs'!$H:$I,2,FALSE)</f>
        <v>Ind Proc</v>
      </c>
      <c r="D254" t="s">
        <v>188</v>
      </c>
      <c r="E254" t="s">
        <v>189</v>
      </c>
      <c r="F254" t="s">
        <v>6</v>
      </c>
      <c r="G254">
        <f>VLOOKUP(E254,[1]naei_ukdata_20210113102859!$E:$H,4,FALSE)</f>
        <v>-1000</v>
      </c>
      <c r="H254">
        <v>59.5840840951155</v>
      </c>
      <c r="I254">
        <v>61.289297288811703</v>
      </c>
      <c r="J254">
        <v>70.615501755873296</v>
      </c>
      <c r="K254">
        <v>82.492967501195693</v>
      </c>
      <c r="L254">
        <v>70.221991018866504</v>
      </c>
      <c r="M254">
        <v>66.004867620610099</v>
      </c>
      <c r="N254">
        <v>75.226135891136494</v>
      </c>
      <c r="O254">
        <v>71.113948689415295</v>
      </c>
      <c r="P254">
        <v>74.347295245154598</v>
      </c>
      <c r="Q254">
        <v>84.565457382764905</v>
      </c>
      <c r="R254">
        <v>43.869888663976603</v>
      </c>
      <c r="S254">
        <v>69.093926906113595</v>
      </c>
      <c r="T254">
        <v>59.262716993226597</v>
      </c>
      <c r="U254">
        <v>68.838144927059204</v>
      </c>
      <c r="V254">
        <v>67.519883958086297</v>
      </c>
      <c r="W254">
        <v>73.356959890354105</v>
      </c>
      <c r="X254">
        <v>69.264448225483207</v>
      </c>
      <c r="Y254">
        <v>84.978643656622097</v>
      </c>
      <c r="Z254">
        <v>91.871640066524805</v>
      </c>
      <c r="AA254">
        <v>89.379405398814995</v>
      </c>
      <c r="AB254">
        <v>86.369048260712901</v>
      </c>
      <c r="AC254">
        <v>82.243744034424694</v>
      </c>
      <c r="AD254">
        <v>79.298972019157006</v>
      </c>
      <c r="AE254">
        <v>80.866456454900899</v>
      </c>
      <c r="AF254">
        <v>84.663835067016706</v>
      </c>
      <c r="AG254">
        <v>85.805016204336397</v>
      </c>
      <c r="AH254">
        <v>90.238570507946605</v>
      </c>
      <c r="AI254">
        <v>91.733911308572502</v>
      </c>
      <c r="AJ254">
        <v>88.054585917558697</v>
      </c>
      <c r="AK254">
        <v>87.316887675660595</v>
      </c>
      <c r="AL254">
        <v>68.104840790900298</v>
      </c>
      <c r="AM254">
        <v>50.748650698602802</v>
      </c>
      <c r="AN254">
        <v>43.704999999999998</v>
      </c>
      <c r="AO254">
        <v>54.497</v>
      </c>
      <c r="AP254">
        <v>55.396000000000001</v>
      </c>
      <c r="AQ254">
        <v>55.731000000000002</v>
      </c>
      <c r="AR254">
        <v>83.075953999999996</v>
      </c>
      <c r="AS254">
        <v>82.702615199999997</v>
      </c>
      <c r="AT254">
        <v>77.197612000000007</v>
      </c>
      <c r="AU254">
        <v>57.024999999999999</v>
      </c>
      <c r="AV254">
        <v>54.050204050613203</v>
      </c>
      <c r="AW254">
        <v>51.229468511999997</v>
      </c>
      <c r="AX254">
        <v>55.601548800000003</v>
      </c>
      <c r="AY254">
        <v>73.347650400000006</v>
      </c>
      <c r="AZ254">
        <v>75.191388000000003</v>
      </c>
      <c r="BA254">
        <v>67.146507774461199</v>
      </c>
      <c r="BB254">
        <v>45.643091200000001</v>
      </c>
      <c r="BC254">
        <v>50.010705660668101</v>
      </c>
      <c r="BD254">
        <v>46.024674400000002</v>
      </c>
    </row>
    <row r="255" spans="1:56" hidden="1" x14ac:dyDescent="0.25">
      <c r="A255" t="s">
        <v>5</v>
      </c>
      <c r="B255" t="s">
        <v>190</v>
      </c>
      <c r="C255" t="str">
        <f>VLOOKUP(B255,'[1]Distribution calcs'!$H:$I,2,FALSE)</f>
        <v>Ind Proc</v>
      </c>
      <c r="D255" t="s">
        <v>191</v>
      </c>
      <c r="E255" t="s">
        <v>192</v>
      </c>
      <c r="F255" t="s">
        <v>6</v>
      </c>
      <c r="G255">
        <f>VLOOKUP(E255,[1]naei_ukdata_20210113102859!$E:$H,4,FALSE)</f>
        <v>-1000</v>
      </c>
      <c r="H255">
        <v>2.86718069195312</v>
      </c>
      <c r="I255">
        <v>8.6197946850388991</v>
      </c>
      <c r="J255">
        <v>12.417568721193501</v>
      </c>
      <c r="K255">
        <v>18.226171868627599</v>
      </c>
      <c r="L255">
        <v>21.228219061740699</v>
      </c>
      <c r="M255">
        <v>22.332501917102999</v>
      </c>
      <c r="N255">
        <v>24.231425150674699</v>
      </c>
      <c r="O255">
        <v>25.330927560775699</v>
      </c>
      <c r="P255">
        <v>25.075608325228501</v>
      </c>
      <c r="Q255">
        <v>26.037057270662</v>
      </c>
      <c r="R255">
        <v>27.121494035091001</v>
      </c>
      <c r="S255">
        <v>24.5673600767648</v>
      </c>
      <c r="T255">
        <v>17.441816690828901</v>
      </c>
      <c r="U255">
        <v>18.290635448666499</v>
      </c>
      <c r="V255">
        <v>20.852881677739099</v>
      </c>
      <c r="W255">
        <v>19.945538680944999</v>
      </c>
      <c r="X255">
        <v>19.981971468315201</v>
      </c>
      <c r="Y255">
        <v>21.322379347190701</v>
      </c>
      <c r="Z255">
        <v>21.741320186454502</v>
      </c>
      <c r="AA255">
        <v>21.534674575386099</v>
      </c>
      <c r="AB255">
        <v>20.9902108325185</v>
      </c>
      <c r="AC255">
        <v>21.259364386927999</v>
      </c>
      <c r="AD255">
        <v>17.6849675202564</v>
      </c>
      <c r="AE255">
        <v>17.318176992934202</v>
      </c>
      <c r="AF255">
        <v>16.747710525084699</v>
      </c>
      <c r="AG255">
        <v>17.2312598063649</v>
      </c>
      <c r="AH255">
        <v>17.380757367264</v>
      </c>
      <c r="AI255">
        <v>17.939345152949102</v>
      </c>
      <c r="AJ255">
        <v>18.715950214945298</v>
      </c>
      <c r="AK255">
        <v>20.2444522339581</v>
      </c>
      <c r="AL255">
        <v>24.140788329677001</v>
      </c>
      <c r="AM255">
        <v>27.682542290994</v>
      </c>
      <c r="AN255">
        <v>24.695</v>
      </c>
      <c r="AO255">
        <v>24.174169415885402</v>
      </c>
      <c r="AP255">
        <v>24.379031140671</v>
      </c>
      <c r="AQ255">
        <v>25.205714355473699</v>
      </c>
      <c r="AR255">
        <v>31.299595887487801</v>
      </c>
      <c r="AS255">
        <v>31.049073651601301</v>
      </c>
      <c r="AT255">
        <v>27.2560757135358</v>
      </c>
      <c r="AU255">
        <v>20.492295671726399</v>
      </c>
      <c r="AV255">
        <v>13.943746470000001</v>
      </c>
      <c r="AW255">
        <v>16.80659</v>
      </c>
      <c r="AX255">
        <v>1.4716899999999999</v>
      </c>
      <c r="AY255">
        <v>0.03</v>
      </c>
      <c r="AZ255">
        <v>0.03</v>
      </c>
      <c r="BA255">
        <v>0.03</v>
      </c>
      <c r="BB255">
        <v>0.03</v>
      </c>
      <c r="BC255">
        <v>0.03</v>
      </c>
      <c r="BD255">
        <v>0.03</v>
      </c>
    </row>
    <row r="256" spans="1:56" hidden="1" x14ac:dyDescent="0.25">
      <c r="A256" t="s">
        <v>5</v>
      </c>
      <c r="B256" t="s">
        <v>190</v>
      </c>
      <c r="C256" t="str">
        <f>VLOOKUP(B256,'[1]Distribution calcs'!$H:$I,2,FALSE)</f>
        <v>Ind Proc</v>
      </c>
      <c r="D256" t="s">
        <v>193</v>
      </c>
      <c r="E256" t="s">
        <v>194</v>
      </c>
      <c r="F256" t="s">
        <v>6</v>
      </c>
      <c r="G256">
        <f>VLOOKUP(E256,[1]naei_ukdata_20210113102859!$E:$H,4,FALSE)</f>
        <v>-1000</v>
      </c>
      <c r="H256">
        <v>0.31154786949934099</v>
      </c>
      <c r="I256">
        <v>0.93662693711022105</v>
      </c>
      <c r="J256">
        <v>1.3492930844250901</v>
      </c>
      <c r="K256">
        <v>1.98045593385037</v>
      </c>
      <c r="L256">
        <v>2.3066583980953901</v>
      </c>
      <c r="M256">
        <v>2.4266497791333301</v>
      </c>
      <c r="N256">
        <v>2.6329867879665798</v>
      </c>
      <c r="O256">
        <v>2.7524587257965698</v>
      </c>
      <c r="P256">
        <v>2.72471573628071</v>
      </c>
      <c r="Q256">
        <v>2.82918678389305</v>
      </c>
      <c r="R256">
        <v>2.9470216885828</v>
      </c>
      <c r="S256">
        <v>2.6694894788529799</v>
      </c>
      <c r="T256">
        <v>1.8952278959873301</v>
      </c>
      <c r="U256">
        <v>1.9874605468061399</v>
      </c>
      <c r="V256">
        <v>2.2658742359191701</v>
      </c>
      <c r="W256">
        <v>2.1672823409787099</v>
      </c>
      <c r="X256">
        <v>2.1712411278514598</v>
      </c>
      <c r="Y256">
        <v>2.3168898552217998</v>
      </c>
      <c r="Z256">
        <v>2.3624119690827099</v>
      </c>
      <c r="AA256">
        <v>2.3399578558660501</v>
      </c>
      <c r="AB256">
        <v>2.28079642262046</v>
      </c>
      <c r="AC256">
        <v>2.1941763899751798</v>
      </c>
      <c r="AD256">
        <v>2.1075563573298899</v>
      </c>
      <c r="AE256">
        <v>2.0209363246845999</v>
      </c>
      <c r="AF256">
        <v>1.93431629203931</v>
      </c>
      <c r="AG256">
        <v>1.9530310198252101</v>
      </c>
      <c r="AH256">
        <v>2.0475403951440101</v>
      </c>
      <c r="AI256">
        <v>1.994</v>
      </c>
      <c r="AJ256">
        <v>1.8879999999999999</v>
      </c>
      <c r="AK256">
        <v>0.85799999999999998</v>
      </c>
      <c r="AL256">
        <v>0.98599999999999999</v>
      </c>
      <c r="AM256">
        <v>0.93000000000000205</v>
      </c>
      <c r="AN256">
        <v>0.61100000000000099</v>
      </c>
      <c r="AO256">
        <v>0.59883058501463604</v>
      </c>
      <c r="AP256">
        <v>0.60196886132901295</v>
      </c>
      <c r="AQ256">
        <v>0.62228564582632895</v>
      </c>
      <c r="AR256">
        <v>0.78040411031222601</v>
      </c>
      <c r="AS256">
        <v>0.77492634799872795</v>
      </c>
      <c r="AT256">
        <v>0.67902282626423405</v>
      </c>
      <c r="AU256">
        <v>0.51297072237362695</v>
      </c>
      <c r="AV256">
        <v>0.3354168146</v>
      </c>
      <c r="AW256">
        <v>0.29209999999999903</v>
      </c>
      <c r="AX256">
        <v>0.1308</v>
      </c>
      <c r="AY256" t="s">
        <v>52</v>
      </c>
      <c r="AZ256" t="s">
        <v>52</v>
      </c>
      <c r="BA256" t="s">
        <v>52</v>
      </c>
      <c r="BB256" t="s">
        <v>52</v>
      </c>
      <c r="BC256" t="s">
        <v>52</v>
      </c>
      <c r="BD256" t="s">
        <v>52</v>
      </c>
    </row>
    <row r="257" spans="1:56" hidden="1" x14ac:dyDescent="0.25">
      <c r="A257" t="s">
        <v>5</v>
      </c>
      <c r="B257" t="s">
        <v>195</v>
      </c>
      <c r="C257" t="str">
        <f>VLOOKUP(B257,'[1]Distribution calcs'!$H:$I,2,FALSE)</f>
        <v>Ind Proc</v>
      </c>
      <c r="D257" t="s">
        <v>196</v>
      </c>
      <c r="E257" t="s">
        <v>197</v>
      </c>
      <c r="F257" t="s">
        <v>6</v>
      </c>
      <c r="G257">
        <f>VLOOKUP(E257,[1]naei_ukdata_20210113102859!$E:$H,4,FALSE)</f>
        <v>-1000</v>
      </c>
      <c r="H257">
        <v>0.81081495615981802</v>
      </c>
      <c r="I257">
        <v>0.74470669841020198</v>
      </c>
      <c r="J257">
        <v>0.76448267295068595</v>
      </c>
      <c r="K257">
        <v>0.74894440724030598</v>
      </c>
      <c r="L257">
        <v>0.78228105003712101</v>
      </c>
      <c r="M257">
        <v>0.68170609380266201</v>
      </c>
      <c r="N257">
        <v>0.96582469488656697</v>
      </c>
      <c r="O257">
        <v>0.99184422710340303</v>
      </c>
      <c r="P257">
        <v>0.97689924062923705</v>
      </c>
      <c r="Q257">
        <v>1.0405835289280301</v>
      </c>
      <c r="R257">
        <v>0.91757696728622795</v>
      </c>
      <c r="S257">
        <v>0.94179123554143895</v>
      </c>
      <c r="T257">
        <v>0.86504067834982301</v>
      </c>
      <c r="U257">
        <v>0.91024855614936895</v>
      </c>
      <c r="V257">
        <v>0.95595365845164604</v>
      </c>
      <c r="W257">
        <v>0.86924731064850602</v>
      </c>
      <c r="X257">
        <v>0.92842550189129303</v>
      </c>
      <c r="Y257">
        <v>0.980193352959838</v>
      </c>
      <c r="Z257">
        <v>1.0561641717267101</v>
      </c>
      <c r="AA257">
        <v>0.98875069965742701</v>
      </c>
      <c r="AB257">
        <v>0.93053870602790401</v>
      </c>
      <c r="AC257">
        <v>0.87865784939055602</v>
      </c>
      <c r="AD257">
        <v>0.979744155823847</v>
      </c>
      <c r="AE257">
        <v>1.02765286671778</v>
      </c>
      <c r="AF257">
        <v>0.99576552034085897</v>
      </c>
      <c r="AG257">
        <v>0.90603344843302502</v>
      </c>
      <c r="AH257">
        <v>0.992615490110482</v>
      </c>
      <c r="AI257">
        <v>1.0851698760991599</v>
      </c>
      <c r="AJ257">
        <v>0.98796248581502799</v>
      </c>
      <c r="AK257">
        <v>1.1919556770284501</v>
      </c>
      <c r="AL257">
        <v>1.2297911982248499</v>
      </c>
      <c r="AM257">
        <v>1.2303446893491099</v>
      </c>
      <c r="AN257">
        <v>1.16356704142012</v>
      </c>
      <c r="AO257">
        <v>1.4631557698387001</v>
      </c>
      <c r="AP257">
        <v>0.55871570326615205</v>
      </c>
      <c r="AQ257">
        <v>0.36816899081212001</v>
      </c>
      <c r="AR257">
        <v>0.82934954128440397</v>
      </c>
      <c r="AS257">
        <v>0.66263669724770702</v>
      </c>
      <c r="AT257">
        <v>0.71468287461773705</v>
      </c>
      <c r="AU257">
        <v>0.71468287461773705</v>
      </c>
      <c r="AV257">
        <v>0.71468287461773705</v>
      </c>
      <c r="AW257">
        <v>0.93730544758409795</v>
      </c>
      <c r="AX257">
        <v>0.60022459697859298</v>
      </c>
      <c r="AY257">
        <v>0.28946306666666699</v>
      </c>
      <c r="AZ257">
        <v>0.22213562385321101</v>
      </c>
      <c r="BA257">
        <v>0.18503509024770601</v>
      </c>
      <c r="BB257">
        <v>0.207761777165138</v>
      </c>
      <c r="BC257">
        <v>0.23048846408256901</v>
      </c>
      <c r="BD257">
        <v>0.447779020425076</v>
      </c>
    </row>
    <row r="258" spans="1:56" hidden="1" x14ac:dyDescent="0.25">
      <c r="A258" t="s">
        <v>5</v>
      </c>
      <c r="B258" t="s">
        <v>198</v>
      </c>
      <c r="C258" t="s">
        <v>275</v>
      </c>
      <c r="D258" t="s">
        <v>199</v>
      </c>
      <c r="E258" t="s">
        <v>200</v>
      </c>
      <c r="F258" t="s">
        <v>6</v>
      </c>
      <c r="G258">
        <v>-1000</v>
      </c>
      <c r="H258">
        <v>58.184507769383501</v>
      </c>
      <c r="I258">
        <v>47.397148923484103</v>
      </c>
      <c r="J258">
        <v>30.2229402226472</v>
      </c>
      <c r="K258">
        <v>34.8679219353291</v>
      </c>
      <c r="L258">
        <v>34.776244664684</v>
      </c>
      <c r="M258">
        <v>24.172240360074699</v>
      </c>
      <c r="N258">
        <v>17.750247551389901</v>
      </c>
      <c r="O258">
        <v>35.600117736880797</v>
      </c>
      <c r="P258">
        <v>31.764951914896699</v>
      </c>
      <c r="Q258">
        <v>33.317659288721501</v>
      </c>
      <c r="R258">
        <v>35.6688756898645</v>
      </c>
      <c r="S258">
        <v>33.067074748958397</v>
      </c>
      <c r="T258">
        <v>34.640867895031498</v>
      </c>
      <c r="U258">
        <v>39.2351215179565</v>
      </c>
      <c r="V258">
        <v>37.182773019116198</v>
      </c>
      <c r="W258">
        <v>33.698119961898399</v>
      </c>
      <c r="X258">
        <v>37.801594595970201</v>
      </c>
      <c r="Y258">
        <v>35.612646963868897</v>
      </c>
      <c r="Z258">
        <v>33.898893184610998</v>
      </c>
      <c r="AA258">
        <v>34.927817752150503</v>
      </c>
      <c r="AB258">
        <v>41.571669555796298</v>
      </c>
      <c r="AC258">
        <v>43.074565612570602</v>
      </c>
      <c r="AD258">
        <v>42.470106808117698</v>
      </c>
      <c r="AE258">
        <v>45.097271793902301</v>
      </c>
      <c r="AF258">
        <v>42.146791633642799</v>
      </c>
      <c r="AG258">
        <v>45.117440793444203</v>
      </c>
      <c r="AH258">
        <v>42.433741490761797</v>
      </c>
      <c r="AI258">
        <v>44.5258168068816</v>
      </c>
      <c r="AJ258">
        <v>42.027000000000001</v>
      </c>
      <c r="AK258">
        <v>69.239000000000004</v>
      </c>
      <c r="AL258">
        <v>76.656999999999996</v>
      </c>
      <c r="AM258">
        <v>81.94</v>
      </c>
      <c r="AN258">
        <v>85.424999999999997</v>
      </c>
      <c r="AO258">
        <v>21.063698630137001</v>
      </c>
      <c r="AP258" t="s">
        <v>52</v>
      </c>
      <c r="AQ258" t="s">
        <v>52</v>
      </c>
      <c r="AR258" t="s">
        <v>52</v>
      </c>
      <c r="AS258" t="s">
        <v>52</v>
      </c>
      <c r="AT258" t="s">
        <v>52</v>
      </c>
      <c r="AU258" t="s">
        <v>52</v>
      </c>
      <c r="AV258" t="s">
        <v>52</v>
      </c>
      <c r="AW258" t="s">
        <v>52</v>
      </c>
      <c r="AX258" t="s">
        <v>52</v>
      </c>
      <c r="AY258" t="s">
        <v>52</v>
      </c>
      <c r="AZ258" t="s">
        <v>52</v>
      </c>
      <c r="BA258" t="s">
        <v>52</v>
      </c>
      <c r="BB258" t="s">
        <v>52</v>
      </c>
      <c r="BC258" t="s">
        <v>52</v>
      </c>
      <c r="BD258" t="s">
        <v>52</v>
      </c>
    </row>
    <row r="259" spans="1:56" hidden="1" x14ac:dyDescent="0.25">
      <c r="A259" t="s">
        <v>5</v>
      </c>
      <c r="B259" t="s">
        <v>201</v>
      </c>
      <c r="C259" t="str">
        <f>VLOOKUP(B259,'[1]Distribution calcs'!$H:$I,2,FALSE)</f>
        <v>Ind Proc</v>
      </c>
      <c r="D259" t="s">
        <v>202</v>
      </c>
      <c r="E259" t="s">
        <v>203</v>
      </c>
      <c r="F259" t="s">
        <v>6</v>
      </c>
      <c r="G259">
        <v>-1000</v>
      </c>
      <c r="H259">
        <v>6.6177762077187996</v>
      </c>
      <c r="I259">
        <v>5.6998887220701198</v>
      </c>
      <c r="J259">
        <v>5.2024322176101698</v>
      </c>
      <c r="K259">
        <v>5.4848591362713099</v>
      </c>
      <c r="L259">
        <v>5.13824428155083</v>
      </c>
      <c r="M259">
        <v>4.86223615649563</v>
      </c>
      <c r="N259">
        <v>4.4044798904883899</v>
      </c>
      <c r="O259">
        <v>3.92265314845889</v>
      </c>
      <c r="P259">
        <v>4.0297507197739098</v>
      </c>
      <c r="Q259">
        <v>3.9057396273072502</v>
      </c>
      <c r="R259">
        <v>5.1779766139715599</v>
      </c>
      <c r="S259">
        <v>4.3700109688245199</v>
      </c>
      <c r="T259">
        <v>4.3048281197562499</v>
      </c>
      <c r="U259">
        <v>4.6332777885719301</v>
      </c>
      <c r="V259">
        <v>4.39154602137243</v>
      </c>
      <c r="W259">
        <v>4.0254180340899097</v>
      </c>
      <c r="X259">
        <v>4.0301679413583003</v>
      </c>
      <c r="Y259">
        <v>3.9246750684447602</v>
      </c>
      <c r="Z259">
        <v>3.9783040890223398</v>
      </c>
      <c r="AA259">
        <v>3.8202412964761998</v>
      </c>
      <c r="AB259">
        <v>3.90371770732138</v>
      </c>
      <c r="AC259">
        <v>2.2485034001589699</v>
      </c>
      <c r="AD259">
        <v>1.3500969531042999</v>
      </c>
      <c r="AE259">
        <v>1.49487284288616</v>
      </c>
      <c r="AF259">
        <v>1.4976329241367099</v>
      </c>
      <c r="AG259">
        <v>1.6646178397951099</v>
      </c>
      <c r="AH259">
        <v>1.8169999999999999</v>
      </c>
      <c r="AI259">
        <v>2.7936649999999998</v>
      </c>
      <c r="AJ259">
        <v>3.1850000000000001</v>
      </c>
      <c r="AK259">
        <v>2.5390000000000001</v>
      </c>
      <c r="AL259" t="s">
        <v>52</v>
      </c>
      <c r="AM259" t="s">
        <v>52</v>
      </c>
      <c r="AN259" t="s">
        <v>52</v>
      </c>
      <c r="AO259" t="s">
        <v>52</v>
      </c>
      <c r="AP259" t="s">
        <v>52</v>
      </c>
      <c r="AQ259" t="s">
        <v>52</v>
      </c>
      <c r="AR259" t="s">
        <v>52</v>
      </c>
      <c r="AS259" t="s">
        <v>52</v>
      </c>
      <c r="AT259" t="s">
        <v>52</v>
      </c>
      <c r="AU259" t="s">
        <v>52</v>
      </c>
      <c r="AV259" t="s">
        <v>52</v>
      </c>
      <c r="AW259" t="s">
        <v>52</v>
      </c>
      <c r="AX259" t="s">
        <v>52</v>
      </c>
      <c r="AY259" t="s">
        <v>52</v>
      </c>
      <c r="AZ259" t="s">
        <v>52</v>
      </c>
      <c r="BA259" t="s">
        <v>52</v>
      </c>
      <c r="BB259" t="s">
        <v>52</v>
      </c>
      <c r="BC259" t="s">
        <v>52</v>
      </c>
      <c r="BD259" t="s">
        <v>52</v>
      </c>
    </row>
    <row r="260" spans="1:56" hidden="1" x14ac:dyDescent="0.25">
      <c r="A260" t="s">
        <v>5</v>
      </c>
      <c r="B260" t="s">
        <v>201</v>
      </c>
      <c r="C260" t="str">
        <f>VLOOKUP(B260,'[1]Distribution calcs'!$H:$I,2,FALSE)</f>
        <v>Ind Proc</v>
      </c>
      <c r="D260" t="s">
        <v>204</v>
      </c>
      <c r="E260" t="s">
        <v>205</v>
      </c>
      <c r="F260" t="s">
        <v>6</v>
      </c>
      <c r="G260">
        <f>VLOOKUP(E260,[1]naei_ukdata_20210113102859!$E:$H,4,FALSE)</f>
        <v>-1000</v>
      </c>
      <c r="H260">
        <v>1.6750111331094499</v>
      </c>
      <c r="I260">
        <v>1.60437963172815</v>
      </c>
      <c r="J260">
        <v>1.6628247120964801</v>
      </c>
      <c r="K260">
        <v>1.78742464939237</v>
      </c>
      <c r="L260">
        <v>1.6439233244028899</v>
      </c>
      <c r="M260">
        <v>1.4297904980321099</v>
      </c>
      <c r="N260">
        <v>1.50440123892785</v>
      </c>
      <c r="O260">
        <v>1.5991568798654401</v>
      </c>
      <c r="P260">
        <v>1.6125868132266801</v>
      </c>
      <c r="Q260">
        <v>1.53300202293788</v>
      </c>
      <c r="R260">
        <v>1.31911789903675</v>
      </c>
      <c r="S260">
        <v>1.1467670875675799</v>
      </c>
      <c r="T260">
        <v>1.20326482759854</v>
      </c>
      <c r="U260">
        <v>1.16293772214439</v>
      </c>
      <c r="V260">
        <v>1.2073112167797799</v>
      </c>
      <c r="W260">
        <v>0.93994611380458204</v>
      </c>
      <c r="X260">
        <v>1.1811949704415801</v>
      </c>
      <c r="Y260">
        <v>1.1573841959970499</v>
      </c>
      <c r="Z260">
        <v>1.1435115722398299</v>
      </c>
      <c r="AA260">
        <v>1.1301089961502599</v>
      </c>
      <c r="AB260">
        <v>1.10308747282252</v>
      </c>
      <c r="AC260">
        <v>0.96480889969574002</v>
      </c>
      <c r="AD260">
        <v>0.97352840828175602</v>
      </c>
      <c r="AE260">
        <v>1.00207447774847</v>
      </c>
      <c r="AF260">
        <v>1.15728720203388</v>
      </c>
      <c r="AG260">
        <v>1.19035219537418</v>
      </c>
      <c r="AH260">
        <v>1.18724092747883</v>
      </c>
      <c r="AI260">
        <v>1.45843508457344</v>
      </c>
      <c r="AJ260">
        <v>1.27026151578399</v>
      </c>
      <c r="AK260">
        <v>1.4135650477730299</v>
      </c>
      <c r="AL260">
        <v>1.4970639064187901</v>
      </c>
      <c r="AM260">
        <v>1.0058847256604799</v>
      </c>
      <c r="AN260">
        <v>1.42847453323769</v>
      </c>
      <c r="AO260">
        <v>0.579047459655325</v>
      </c>
      <c r="AP260">
        <v>0.69993946286156905</v>
      </c>
      <c r="AQ260">
        <v>0.47529583934575198</v>
      </c>
      <c r="AR260">
        <v>0.43301245399375199</v>
      </c>
      <c r="AS260">
        <v>0.31747142295369801</v>
      </c>
      <c r="AT260">
        <v>0.31747142295369801</v>
      </c>
      <c r="AU260">
        <v>0.31747142295369801</v>
      </c>
      <c r="AV260">
        <v>0.33027085977616799</v>
      </c>
      <c r="AW260">
        <v>0.33027085977616799</v>
      </c>
      <c r="AX260">
        <v>0.33027085977616799</v>
      </c>
      <c r="AY260">
        <v>7.1363607997330603E-2</v>
      </c>
      <c r="AZ260">
        <v>6.9213848332085798E-2</v>
      </c>
      <c r="BA260">
        <v>4.3773535220539797E-2</v>
      </c>
      <c r="BB260">
        <v>4.3773535220539797E-2</v>
      </c>
      <c r="BC260">
        <v>4.3773535220539797E-2</v>
      </c>
      <c r="BD260">
        <v>0.28392682238314698</v>
      </c>
    </row>
    <row r="261" spans="1:56" hidden="1" x14ac:dyDescent="0.25">
      <c r="A261" t="s">
        <v>5</v>
      </c>
      <c r="B261" t="s">
        <v>206</v>
      </c>
      <c r="C261" t="str">
        <f>VLOOKUP(B261,'[1]Distribution calcs'!$H:$I,2,FALSE)</f>
        <v>Ind Proc</v>
      </c>
      <c r="D261" t="s">
        <v>207</v>
      </c>
      <c r="E261" t="s">
        <v>208</v>
      </c>
      <c r="F261" t="s">
        <v>6</v>
      </c>
      <c r="G261">
        <f>VLOOKUP(E261,[1]naei_ukdata_20210113102859!$E:$H,4,FALSE)</f>
        <v>-1000</v>
      </c>
      <c r="H261">
        <v>0.209408618710724</v>
      </c>
      <c r="I261">
        <v>0.193209084055743</v>
      </c>
      <c r="J261">
        <v>0.194394415859766</v>
      </c>
      <c r="K261">
        <v>0.21098906111608801</v>
      </c>
      <c r="L261">
        <v>0.20032107487988099</v>
      </c>
      <c r="M261">
        <v>0.17819488120478599</v>
      </c>
      <c r="N261">
        <v>0.18385813315734001</v>
      </c>
      <c r="O261">
        <v>0.18543857556270399</v>
      </c>
      <c r="P261">
        <v>0.18043384127905099</v>
      </c>
      <c r="Q261">
        <v>0.18003873067771001</v>
      </c>
      <c r="R261">
        <v>0.14658603309750701</v>
      </c>
      <c r="S261">
        <v>0.14158129881385401</v>
      </c>
      <c r="T261">
        <v>0.14052767054361201</v>
      </c>
      <c r="U261">
        <v>0.142634927084097</v>
      </c>
      <c r="V261">
        <v>0.14816647550287099</v>
      </c>
      <c r="W261">
        <v>0.14961521437445399</v>
      </c>
      <c r="X261">
        <v>0.146190922496166</v>
      </c>
      <c r="Y261">
        <v>0.15330291332030399</v>
      </c>
      <c r="Z261">
        <v>0.16779030203614001</v>
      </c>
      <c r="AA261">
        <v>0.17305844338735299</v>
      </c>
      <c r="AB261">
        <v>0.17147800098198901</v>
      </c>
      <c r="AC261">
        <v>0.15659550166481201</v>
      </c>
      <c r="AD261">
        <v>0.14948351084067399</v>
      </c>
      <c r="AE261">
        <v>0.14816647550287099</v>
      </c>
      <c r="AF261">
        <v>0.15185417444871999</v>
      </c>
      <c r="AG261">
        <v>0.15606868752969</v>
      </c>
      <c r="AH261">
        <v>0.15606868752969</v>
      </c>
      <c r="AI261">
        <v>0.15949297940797899</v>
      </c>
      <c r="AJ261">
        <v>0.16063</v>
      </c>
      <c r="AK261">
        <v>2.9299999999999899E-3</v>
      </c>
      <c r="AL261">
        <v>5.6299999999999996E-3</v>
      </c>
      <c r="AM261">
        <v>8.5299999999999699E-3</v>
      </c>
      <c r="AN261">
        <v>0.169630000000001</v>
      </c>
      <c r="AO261">
        <v>3.0630000000000001E-2</v>
      </c>
      <c r="AP261">
        <v>0.09</v>
      </c>
      <c r="AQ261">
        <v>0.2001</v>
      </c>
      <c r="AR261">
        <v>0.93909999999999905</v>
      </c>
      <c r="AS261">
        <v>0.214004999999999</v>
      </c>
      <c r="AT261">
        <v>0.39305500000000099</v>
      </c>
      <c r="AU261">
        <v>1.0847869999999999</v>
      </c>
      <c r="AV261">
        <v>0.55308399999999902</v>
      </c>
      <c r="AW261">
        <v>0.76787700000000003</v>
      </c>
      <c r="AX261">
        <v>0.82324499999999601</v>
      </c>
      <c r="AY261">
        <v>0.971638</v>
      </c>
      <c r="AZ261">
        <v>0.37702200000000002</v>
      </c>
      <c r="BA261">
        <v>0.46685900000000002</v>
      </c>
      <c r="BB261">
        <v>0.77132200000000095</v>
      </c>
      <c r="BC261">
        <v>0.40482099999999999</v>
      </c>
      <c r="BD261">
        <v>0.12</v>
      </c>
    </row>
    <row r="262" spans="1:56" hidden="1" x14ac:dyDescent="0.25">
      <c r="A262" t="s">
        <v>5</v>
      </c>
      <c r="B262" t="s">
        <v>209</v>
      </c>
      <c r="C262" t="str">
        <f>VLOOKUP(B262,'[1]Distribution calcs'!$H:$I,2,FALSE)</f>
        <v>Solvents</v>
      </c>
      <c r="D262" t="s">
        <v>210</v>
      </c>
      <c r="E262" t="s">
        <v>211</v>
      </c>
      <c r="F262" t="s">
        <v>6</v>
      </c>
      <c r="G262">
        <f>VLOOKUP(E262,[1]naei_ukdata_20210113102859!$E:$H,4,FALSE)</f>
        <v>20</v>
      </c>
      <c r="H262">
        <v>9.8319342064897999</v>
      </c>
      <c r="I262">
        <v>9.5843120948225806</v>
      </c>
      <c r="J262">
        <v>9.3366899831553507</v>
      </c>
      <c r="K262">
        <v>9.0890678714881297</v>
      </c>
      <c r="L262">
        <v>8.8414457598209104</v>
      </c>
      <c r="M262">
        <v>8.5938236481536894</v>
      </c>
      <c r="N262">
        <v>8.3462015364864595</v>
      </c>
      <c r="O262">
        <v>8.0985794248192402</v>
      </c>
      <c r="P262">
        <v>7.8509573131520201</v>
      </c>
      <c r="Q262">
        <v>7.6098947854658201</v>
      </c>
      <c r="R262">
        <v>7.3688322577796299</v>
      </c>
      <c r="S262">
        <v>7.12776973009343</v>
      </c>
      <c r="T262">
        <v>6.88670720240723</v>
      </c>
      <c r="U262">
        <v>6.7988751590032397</v>
      </c>
      <c r="V262">
        <v>6.7110431155992396</v>
      </c>
      <c r="W262">
        <v>6.6232110721952502</v>
      </c>
      <c r="X262">
        <v>6.5353790287912501</v>
      </c>
      <c r="Y262">
        <v>6.4013512680540403</v>
      </c>
      <c r="Z262">
        <v>6.2673235073168199</v>
      </c>
      <c r="AA262">
        <v>6.1332957465796101</v>
      </c>
      <c r="AB262">
        <v>5.9992679858423896</v>
      </c>
      <c r="AC262">
        <v>5.7277551999999998</v>
      </c>
      <c r="AD262">
        <v>5.1456236999999998</v>
      </c>
      <c r="AE262">
        <v>5.6556293000000002</v>
      </c>
      <c r="AF262">
        <v>5.4582610999999996</v>
      </c>
      <c r="AG262">
        <v>4.7258167999999996</v>
      </c>
      <c r="AH262">
        <v>4.8665421999999996</v>
      </c>
      <c r="AI262">
        <v>4.7082949999999997</v>
      </c>
      <c r="AJ262">
        <v>3.2794601666666701</v>
      </c>
      <c r="AK262">
        <v>3.2530121666666698</v>
      </c>
      <c r="AL262">
        <v>3.27180126666667</v>
      </c>
      <c r="AM262">
        <v>3.2570711999999999</v>
      </c>
      <c r="AN262">
        <v>3.3396110000000001</v>
      </c>
      <c r="AO262">
        <v>3.2143136000000001</v>
      </c>
      <c r="AP262">
        <v>3.1433447999999999</v>
      </c>
      <c r="AQ262">
        <v>3.0133638999999999</v>
      </c>
      <c r="AR262">
        <v>2.9502193000000001</v>
      </c>
      <c r="AS262">
        <v>2.7765992000000002</v>
      </c>
      <c r="AT262">
        <v>2.7992452999999999</v>
      </c>
      <c r="AU262">
        <v>2.9518171999999998</v>
      </c>
      <c r="AV262">
        <v>2.8367133</v>
      </c>
      <c r="AW262">
        <v>2.6783008000000001</v>
      </c>
      <c r="AX262">
        <v>2.6164234999999998</v>
      </c>
      <c r="AY262">
        <v>2.36047874736879</v>
      </c>
      <c r="AZ262">
        <v>2.24236265185908</v>
      </c>
      <c r="BA262">
        <v>2.1118073739851799</v>
      </c>
      <c r="BB262">
        <v>2.0241389060402599</v>
      </c>
      <c r="BC262">
        <v>1.9527755038990799</v>
      </c>
      <c r="BD262">
        <v>1.8204460305038399</v>
      </c>
    </row>
    <row r="263" spans="1:56" hidden="1" x14ac:dyDescent="0.25">
      <c r="A263" t="s">
        <v>5</v>
      </c>
      <c r="B263" t="s">
        <v>209</v>
      </c>
      <c r="C263" t="str">
        <f>VLOOKUP(B263,'[1]Distribution calcs'!$H:$I,2,FALSE)</f>
        <v>Solvents</v>
      </c>
      <c r="D263" t="s">
        <v>212</v>
      </c>
      <c r="E263" t="s">
        <v>194</v>
      </c>
      <c r="F263" t="s">
        <v>6</v>
      </c>
      <c r="G263">
        <f>VLOOKUP(E263,[1]naei_ukdata_20210113102859!$E:$H,4,FALSE)</f>
        <v>-1000</v>
      </c>
      <c r="H263">
        <v>5.5337839700000002E-2</v>
      </c>
      <c r="I263">
        <v>5.5337839700000002E-2</v>
      </c>
      <c r="J263">
        <v>5.5337839700000002E-2</v>
      </c>
      <c r="K263">
        <v>5.5337839700000002E-2</v>
      </c>
      <c r="L263">
        <v>5.5337839700000002E-2</v>
      </c>
      <c r="M263">
        <v>5.5337839700000002E-2</v>
      </c>
      <c r="N263">
        <v>5.5337839700000002E-2</v>
      </c>
      <c r="O263">
        <v>5.5337839700000002E-2</v>
      </c>
      <c r="P263">
        <v>5.5337839700000002E-2</v>
      </c>
      <c r="Q263">
        <v>5.5337839700000002E-2</v>
      </c>
      <c r="R263">
        <v>5.5337839700000002E-2</v>
      </c>
      <c r="S263">
        <v>5.5337839700000002E-2</v>
      </c>
      <c r="T263">
        <v>5.5337839700000002E-2</v>
      </c>
      <c r="U263">
        <v>5.5337839700000002E-2</v>
      </c>
      <c r="V263">
        <v>5.5337839700000002E-2</v>
      </c>
      <c r="W263">
        <v>5.5337839700000002E-2</v>
      </c>
      <c r="X263">
        <v>5.5337839700000002E-2</v>
      </c>
      <c r="Y263">
        <v>5.5337839700000002E-2</v>
      </c>
      <c r="Z263">
        <v>5.5337839700000002E-2</v>
      </c>
      <c r="AA263">
        <v>5.5337839700000002E-2</v>
      </c>
      <c r="AB263">
        <v>5.5337839700000002E-2</v>
      </c>
      <c r="AC263">
        <v>5.5337839700000002E-2</v>
      </c>
      <c r="AD263">
        <v>5.5337839700000002E-2</v>
      </c>
      <c r="AE263">
        <v>5.5337839700000002E-2</v>
      </c>
      <c r="AF263">
        <v>5.5337839700000002E-2</v>
      </c>
      <c r="AG263">
        <v>5.5337839700000002E-2</v>
      </c>
      <c r="AH263">
        <v>5.5337839700000002E-2</v>
      </c>
      <c r="AI263">
        <v>4.9203726000000003E-2</v>
      </c>
      <c r="AJ263">
        <v>5.3448137600000001E-2</v>
      </c>
      <c r="AK263">
        <v>8.9905773100000003E-2</v>
      </c>
      <c r="AL263">
        <v>9.8285472999999998E-2</v>
      </c>
      <c r="AM263">
        <v>9.4409086200000006E-2</v>
      </c>
      <c r="AN263">
        <v>0.11130816125</v>
      </c>
      <c r="AO263">
        <v>0.17869149155</v>
      </c>
      <c r="AP263">
        <v>0.12762880130000001</v>
      </c>
      <c r="AQ263">
        <v>0.14086951449999999</v>
      </c>
      <c r="AR263">
        <v>0.1363672453</v>
      </c>
      <c r="AS263">
        <v>0.12033240219000001</v>
      </c>
      <c r="AT263">
        <v>8.5126739197499995E-2</v>
      </c>
      <c r="AU263">
        <v>6.9979344434999993E-2</v>
      </c>
      <c r="AV263">
        <v>8.6040882427500007E-2</v>
      </c>
      <c r="AW263">
        <v>8.2891373564999996E-2</v>
      </c>
      <c r="AX263">
        <v>9.0727341705000006E-2</v>
      </c>
      <c r="AY263">
        <v>6.2636048474999997E-2</v>
      </c>
      <c r="AZ263">
        <v>7.2933117757499999E-2</v>
      </c>
      <c r="BA263">
        <v>7.8705491865000005E-2</v>
      </c>
      <c r="BB263">
        <v>7.57591059225E-2</v>
      </c>
      <c r="BC263">
        <v>7.4607673139999997E-2</v>
      </c>
      <c r="BD263">
        <v>7.3000700272499996E-2</v>
      </c>
    </row>
    <row r="264" spans="1:56" hidden="1" x14ac:dyDescent="0.25">
      <c r="A264" t="s">
        <v>5</v>
      </c>
      <c r="B264" t="s">
        <v>213</v>
      </c>
      <c r="C264" t="str">
        <f>VLOOKUP(B264,'[1]Distribution calcs'!$H:$I,2,FALSE)</f>
        <v>Nature</v>
      </c>
      <c r="D264" t="s">
        <v>214</v>
      </c>
      <c r="E264" t="s">
        <v>215</v>
      </c>
      <c r="F264" t="s">
        <v>6</v>
      </c>
      <c r="G264">
        <f>VLOOKUP(E264,[1]naei_ukdata_20210113102859!$E:$H,4,FALSE)</f>
        <v>0</v>
      </c>
      <c r="H264" t="s">
        <v>52</v>
      </c>
      <c r="I264" t="s">
        <v>52</v>
      </c>
      <c r="J264" t="s">
        <v>52</v>
      </c>
      <c r="K264" t="s">
        <v>52</v>
      </c>
      <c r="L264" t="s">
        <v>52</v>
      </c>
      <c r="M264" t="s">
        <v>52</v>
      </c>
      <c r="N264" t="s">
        <v>52</v>
      </c>
      <c r="O264" t="s">
        <v>52</v>
      </c>
      <c r="P264" t="s">
        <v>52</v>
      </c>
      <c r="Q264" t="s">
        <v>52</v>
      </c>
      <c r="R264" t="s">
        <v>52</v>
      </c>
      <c r="S264" t="s">
        <v>52</v>
      </c>
      <c r="T264" t="s">
        <v>52</v>
      </c>
      <c r="U264" t="s">
        <v>52</v>
      </c>
      <c r="V264" t="s">
        <v>52</v>
      </c>
      <c r="W264" t="s">
        <v>52</v>
      </c>
      <c r="X264" t="s">
        <v>52</v>
      </c>
      <c r="Y264" t="s">
        <v>52</v>
      </c>
      <c r="Z264" t="s">
        <v>52</v>
      </c>
      <c r="AA264" t="s">
        <v>52</v>
      </c>
      <c r="AB264">
        <v>1.9374115201747899</v>
      </c>
      <c r="AC264">
        <v>5.0459571755867998</v>
      </c>
      <c r="AD264">
        <v>4.98785427226953</v>
      </c>
      <c r="AE264">
        <v>3.96243974235631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</row>
    <row r="265" spans="1:56" hidden="1" x14ac:dyDescent="0.25">
      <c r="A265" t="s">
        <v>5</v>
      </c>
      <c r="B265" t="s">
        <v>213</v>
      </c>
      <c r="C265" t="str">
        <f>VLOOKUP(B265,'[1]Distribution calcs'!$H:$I,2,FALSE)</f>
        <v>Nature</v>
      </c>
      <c r="D265" t="s">
        <v>214</v>
      </c>
      <c r="E265" t="s">
        <v>216</v>
      </c>
      <c r="F265" t="s">
        <v>6</v>
      </c>
      <c r="G265">
        <f>VLOOKUP(E265,[1]naei_ukdata_20210113102859!$E:$H,4,FALSE)</f>
        <v>0</v>
      </c>
      <c r="H265" t="s">
        <v>52</v>
      </c>
      <c r="I265" t="s">
        <v>52</v>
      </c>
      <c r="J265" t="s">
        <v>52</v>
      </c>
      <c r="K265" t="s">
        <v>52</v>
      </c>
      <c r="L265" t="s">
        <v>52</v>
      </c>
      <c r="M265" t="s">
        <v>52</v>
      </c>
      <c r="N265" t="s">
        <v>52</v>
      </c>
      <c r="O265" t="s">
        <v>52</v>
      </c>
      <c r="P265" t="s">
        <v>52</v>
      </c>
      <c r="Q265" t="s">
        <v>52</v>
      </c>
      <c r="R265" t="s">
        <v>52</v>
      </c>
      <c r="S265" t="s">
        <v>52</v>
      </c>
      <c r="T265" t="s">
        <v>52</v>
      </c>
      <c r="U265" t="s">
        <v>52</v>
      </c>
      <c r="V265" t="s">
        <v>52</v>
      </c>
      <c r="W265" t="s">
        <v>52</v>
      </c>
      <c r="X265" t="s">
        <v>52</v>
      </c>
      <c r="Y265" t="s">
        <v>52</v>
      </c>
      <c r="Z265" t="s">
        <v>52</v>
      </c>
      <c r="AA265" t="s">
        <v>52</v>
      </c>
      <c r="AB265">
        <v>19.782275384694</v>
      </c>
      <c r="AC265">
        <v>19.8555218467522</v>
      </c>
      <c r="AD265">
        <v>23.0141281154505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</row>
    <row r="266" spans="1:56" hidden="1" x14ac:dyDescent="0.25">
      <c r="A266" t="s">
        <v>5</v>
      </c>
      <c r="B266" t="s">
        <v>213</v>
      </c>
      <c r="C266" t="str">
        <f>VLOOKUP(B266,'[1]Distribution calcs'!$H:$I,2,FALSE)</f>
        <v>Nature</v>
      </c>
      <c r="D266" t="s">
        <v>214</v>
      </c>
      <c r="E266" t="s">
        <v>217</v>
      </c>
      <c r="F266" t="s">
        <v>6</v>
      </c>
      <c r="G266">
        <f>VLOOKUP(E266,[1]naei_ukdata_20210113102859!$E:$H,4,FALSE)</f>
        <v>0</v>
      </c>
      <c r="H266" t="s">
        <v>52</v>
      </c>
      <c r="I266" t="s">
        <v>52</v>
      </c>
      <c r="J266" t="s">
        <v>52</v>
      </c>
      <c r="K266" t="s">
        <v>52</v>
      </c>
      <c r="L266" t="s">
        <v>52</v>
      </c>
      <c r="M266" t="s">
        <v>52</v>
      </c>
      <c r="N266" t="s">
        <v>52</v>
      </c>
      <c r="O266" t="s">
        <v>52</v>
      </c>
      <c r="P266" t="s">
        <v>52</v>
      </c>
      <c r="Q266" t="s">
        <v>52</v>
      </c>
      <c r="R266" t="s">
        <v>52</v>
      </c>
      <c r="S266" t="s">
        <v>52</v>
      </c>
      <c r="T266" t="s">
        <v>52</v>
      </c>
      <c r="U266" t="s">
        <v>52</v>
      </c>
      <c r="V266" t="s">
        <v>52</v>
      </c>
      <c r="W266" t="s">
        <v>52</v>
      </c>
      <c r="X266" t="s">
        <v>52</v>
      </c>
      <c r="Y266" t="s">
        <v>52</v>
      </c>
      <c r="Z266" t="s">
        <v>52</v>
      </c>
      <c r="AA266" t="s">
        <v>52</v>
      </c>
      <c r="AB266">
        <v>167.83603660495399</v>
      </c>
      <c r="AC266">
        <v>142.31545173707701</v>
      </c>
      <c r="AD266">
        <v>95.5153191911145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</row>
    <row r="267" spans="1:56" hidden="1" x14ac:dyDescent="0.25">
      <c r="A267" t="s">
        <v>5</v>
      </c>
      <c r="B267" t="s">
        <v>213</v>
      </c>
      <c r="C267" t="str">
        <f>VLOOKUP(B267,'[1]Distribution calcs'!$H:$I,2,FALSE)</f>
        <v>Nature</v>
      </c>
      <c r="D267" t="s">
        <v>214</v>
      </c>
      <c r="E267" t="s">
        <v>218</v>
      </c>
      <c r="F267" t="s">
        <v>6</v>
      </c>
      <c r="G267">
        <f>VLOOKUP(E267,[1]naei_ukdata_20210113102859!$E:$H,4,FALSE)</f>
        <v>0</v>
      </c>
      <c r="H267" t="s">
        <v>52</v>
      </c>
      <c r="I267" t="s">
        <v>52</v>
      </c>
      <c r="J267" t="s">
        <v>52</v>
      </c>
      <c r="K267" t="s">
        <v>52</v>
      </c>
      <c r="L267" t="s">
        <v>52</v>
      </c>
      <c r="M267" t="s">
        <v>52</v>
      </c>
      <c r="N267" t="s">
        <v>52</v>
      </c>
      <c r="O267" t="s">
        <v>52</v>
      </c>
      <c r="P267" t="s">
        <v>52</v>
      </c>
      <c r="Q267" t="s">
        <v>52</v>
      </c>
      <c r="R267" t="s">
        <v>52</v>
      </c>
      <c r="S267" t="s">
        <v>52</v>
      </c>
      <c r="T267" t="s">
        <v>52</v>
      </c>
      <c r="U267" t="s">
        <v>52</v>
      </c>
      <c r="V267" t="s">
        <v>52</v>
      </c>
      <c r="W267" t="s">
        <v>52</v>
      </c>
      <c r="X267" t="s">
        <v>52</v>
      </c>
      <c r="Y267" t="s">
        <v>52</v>
      </c>
      <c r="Z267" t="s">
        <v>52</v>
      </c>
      <c r="AA267" t="s">
        <v>52</v>
      </c>
      <c r="AB267">
        <v>1.2174456096260899</v>
      </c>
      <c r="AC267">
        <v>1.36629361792705</v>
      </c>
      <c r="AD267">
        <v>2.55265803996399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</row>
    <row r="268" spans="1:56" hidden="1" x14ac:dyDescent="0.25">
      <c r="A268" t="s">
        <v>5</v>
      </c>
      <c r="B268" t="s">
        <v>219</v>
      </c>
      <c r="C268" t="str">
        <f>VLOOKUP(B268,'[1]Distribution calcs'!$H:$I,2,FALSE)</f>
        <v>Waste</v>
      </c>
      <c r="D268" t="s">
        <v>220</v>
      </c>
      <c r="E268" t="s">
        <v>10</v>
      </c>
      <c r="F268" t="s">
        <v>6</v>
      </c>
      <c r="G268">
        <f>VLOOKUP(E268,[1]naei_ukdata_20210113102859!$E:$H,4,FALSE)</f>
        <v>-1000</v>
      </c>
      <c r="H268">
        <v>2.0299999999999998</v>
      </c>
      <c r="I268">
        <v>2.0299999999999998</v>
      </c>
      <c r="J268">
        <v>2.0299999999999998</v>
      </c>
      <c r="K268">
        <v>2.0299999999999998</v>
      </c>
      <c r="L268">
        <v>2.0299999999999998</v>
      </c>
      <c r="M268">
        <v>2.0299999999999998</v>
      </c>
      <c r="N268">
        <v>2.0299999999999998</v>
      </c>
      <c r="O268">
        <v>2.0299999999999998</v>
      </c>
      <c r="P268">
        <v>2.0299999999999998</v>
      </c>
      <c r="Q268">
        <v>2.0299999999999998</v>
      </c>
      <c r="R268">
        <v>2.0299999999999998</v>
      </c>
      <c r="S268">
        <v>2.0299999999999998</v>
      </c>
      <c r="T268">
        <v>2.0299999999999998</v>
      </c>
      <c r="U268">
        <v>2.0299999999999998</v>
      </c>
      <c r="V268">
        <v>2.0299999999999998</v>
      </c>
      <c r="W268">
        <v>2.0299999999999998</v>
      </c>
      <c r="X268">
        <v>2.0299999999999998</v>
      </c>
      <c r="Y268">
        <v>2.0299999999999998</v>
      </c>
      <c r="Z268">
        <v>1.5820000000000001</v>
      </c>
      <c r="AA268">
        <v>1.36394622736842</v>
      </c>
      <c r="AB268">
        <v>1.47630607157895</v>
      </c>
      <c r="AC268">
        <v>1.4596470147368401</v>
      </c>
      <c r="AD268">
        <v>1.3732667199999999</v>
      </c>
      <c r="AE268">
        <v>1.18508107789474</v>
      </c>
      <c r="AF268">
        <v>0.72694747037223795</v>
      </c>
      <c r="AG268">
        <v>0.51537392223803002</v>
      </c>
      <c r="AH268">
        <v>0.60043097352310104</v>
      </c>
      <c r="AI268">
        <v>5.1486399472378203E-3</v>
      </c>
      <c r="AJ268">
        <v>3.0337115926946301E-3</v>
      </c>
      <c r="AK268">
        <v>3.19475583099497E-3</v>
      </c>
      <c r="AL268">
        <v>3.2294882028703099E-3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</row>
    <row r="269" spans="1:56" hidden="1" x14ac:dyDescent="0.25">
      <c r="A269" t="s">
        <v>5</v>
      </c>
      <c r="B269" t="s">
        <v>221</v>
      </c>
      <c r="C269" t="str">
        <f>VLOOKUP(B269,'[1]Distribution calcs'!$H:$I,2,FALSE)</f>
        <v>Waste</v>
      </c>
      <c r="D269" t="s">
        <v>222</v>
      </c>
      <c r="E269" t="s">
        <v>223</v>
      </c>
      <c r="F269" t="s">
        <v>6</v>
      </c>
      <c r="G269">
        <f>VLOOKUP(E269,[1]naei_ukdata_20210113102859!$E:$H,4,FALSE)</f>
        <v>-1000</v>
      </c>
      <c r="H269">
        <v>0.108516751921057</v>
      </c>
      <c r="I269">
        <v>0.108516751921057</v>
      </c>
      <c r="J269">
        <v>0.108516751921057</v>
      </c>
      <c r="K269">
        <v>0.108516751921057</v>
      </c>
      <c r="L269">
        <v>0.108516751921057</v>
      </c>
      <c r="M269">
        <v>0.108516751921057</v>
      </c>
      <c r="N269">
        <v>0.108516751921057</v>
      </c>
      <c r="O269">
        <v>0.108516751921057</v>
      </c>
      <c r="P269">
        <v>0.108516751921057</v>
      </c>
      <c r="Q269">
        <v>0.108516751921057</v>
      </c>
      <c r="R269">
        <v>0.108516751921057</v>
      </c>
      <c r="S269">
        <v>0.108516751921057</v>
      </c>
      <c r="T269">
        <v>0.108516751921057</v>
      </c>
      <c r="U269">
        <v>0.108516751921057</v>
      </c>
      <c r="V269">
        <v>0.108516751921057</v>
      </c>
      <c r="W269">
        <v>0.108516751921057</v>
      </c>
      <c r="X269">
        <v>0.108516751921057</v>
      </c>
      <c r="Y269">
        <v>0.108516751921057</v>
      </c>
      <c r="Z269">
        <v>0.108516751921057</v>
      </c>
      <c r="AA269">
        <v>0.108516751921057</v>
      </c>
      <c r="AB269">
        <v>0.108516751921057</v>
      </c>
      <c r="AC269">
        <v>0.108516751921057</v>
      </c>
      <c r="AD269">
        <v>0.108516751921057</v>
      </c>
      <c r="AE269">
        <v>0.108516751921057</v>
      </c>
      <c r="AF269">
        <v>0.108267288123537</v>
      </c>
      <c r="AG269">
        <v>0.108017824326018</v>
      </c>
      <c r="AH269">
        <v>9.5119327962027697E-2</v>
      </c>
      <c r="AI269">
        <v>9.5956208505146703E-2</v>
      </c>
      <c r="AJ269">
        <v>0.18243664458557901</v>
      </c>
      <c r="AK269">
        <v>0.10883730897190599</v>
      </c>
      <c r="AL269">
        <v>8.7914121381053006E-2</v>
      </c>
      <c r="AM269">
        <v>8.6053212826756306E-2</v>
      </c>
      <c r="AN269">
        <v>8.7556047361584705E-2</v>
      </c>
      <c r="AO269">
        <v>0.11640944126066401</v>
      </c>
      <c r="AP269">
        <v>0.14659936785153099</v>
      </c>
      <c r="AQ269">
        <v>0.13844015808641</v>
      </c>
      <c r="AR269">
        <v>0.11798080130562399</v>
      </c>
      <c r="AS269">
        <v>0.11427791120615501</v>
      </c>
      <c r="AT269">
        <v>0.11030056423985</v>
      </c>
      <c r="AU269">
        <v>0.10520187131344901</v>
      </c>
      <c r="AV269">
        <v>0.102434424621293</v>
      </c>
      <c r="AW269">
        <v>0.103253626994133</v>
      </c>
      <c r="AX269">
        <v>0.104000773624867</v>
      </c>
      <c r="AY269">
        <v>0.107272821333489</v>
      </c>
      <c r="AZ269">
        <v>7.8275102639737706E-2</v>
      </c>
      <c r="BA269">
        <v>7.7162829727510304E-2</v>
      </c>
      <c r="BB269">
        <v>7.7297824536770601E-2</v>
      </c>
      <c r="BC269">
        <v>7.90526884132811E-2</v>
      </c>
      <c r="BD269">
        <v>7.7774925597275502E-2</v>
      </c>
    </row>
    <row r="270" spans="1:56" hidden="1" x14ac:dyDescent="0.25">
      <c r="A270" t="s">
        <v>5</v>
      </c>
      <c r="B270" t="s">
        <v>224</v>
      </c>
      <c r="C270" t="str">
        <f>VLOOKUP(B270,'[1]Distribution calcs'!$H:$I,2,FALSE)</f>
        <v>Waste</v>
      </c>
      <c r="D270" t="s">
        <v>225</v>
      </c>
      <c r="E270" t="s">
        <v>226</v>
      </c>
      <c r="F270" t="s">
        <v>6</v>
      </c>
      <c r="G270">
        <f>VLOOKUP(E270,[1]naei_ukdata_20210113102859!$E:$H,4,FALSE)</f>
        <v>-1000</v>
      </c>
      <c r="H270">
        <v>0.52500000000000002</v>
      </c>
      <c r="I270">
        <v>0.52500000000000002</v>
      </c>
      <c r="J270">
        <v>0.52500000000000002</v>
      </c>
      <c r="K270">
        <v>0.52500000000000002</v>
      </c>
      <c r="L270">
        <v>0.52500000000000002</v>
      </c>
      <c r="M270">
        <v>0.52500000000000002</v>
      </c>
      <c r="N270">
        <v>0.52500000000000002</v>
      </c>
      <c r="O270">
        <v>0.52500000000000002</v>
      </c>
      <c r="P270">
        <v>0.52500000000000002</v>
      </c>
      <c r="Q270">
        <v>0.52500000000000002</v>
      </c>
      <c r="R270">
        <v>0.52500000000000002</v>
      </c>
      <c r="S270">
        <v>0.52500000000000002</v>
      </c>
      <c r="T270">
        <v>0.52500000000000002</v>
      </c>
      <c r="U270">
        <v>0.52500000000000002</v>
      </c>
      <c r="V270">
        <v>0.52500000000000002</v>
      </c>
      <c r="W270">
        <v>0.52500000000000002</v>
      </c>
      <c r="X270">
        <v>0.52500000000000002</v>
      </c>
      <c r="Y270">
        <v>0.52500000000000002</v>
      </c>
      <c r="Z270">
        <v>0.52500000000000002</v>
      </c>
      <c r="AA270">
        <v>0.52500000000000002</v>
      </c>
      <c r="AB270">
        <v>0.52500000000000002</v>
      </c>
      <c r="AC270">
        <v>0.52500000000000002</v>
      </c>
      <c r="AD270">
        <v>0.495</v>
      </c>
      <c r="AE270">
        <v>0.46500000000000002</v>
      </c>
      <c r="AF270">
        <v>0.435</v>
      </c>
      <c r="AG270">
        <v>0.40500000000000003</v>
      </c>
      <c r="AH270">
        <v>0.375</v>
      </c>
      <c r="AI270">
        <v>0.34499999999999997</v>
      </c>
      <c r="AJ270">
        <v>0.35399999999999998</v>
      </c>
      <c r="AK270">
        <v>0.36299999999999999</v>
      </c>
      <c r="AL270">
        <v>0.372</v>
      </c>
      <c r="AM270">
        <v>0.38100000000000001</v>
      </c>
      <c r="AN270">
        <v>0.39</v>
      </c>
      <c r="AO270">
        <v>0.33172928212500002</v>
      </c>
      <c r="AP270">
        <v>0.27345856424999998</v>
      </c>
      <c r="AQ270">
        <v>0.21518784637499999</v>
      </c>
      <c r="AR270">
        <v>0.1569171285</v>
      </c>
      <c r="AS270">
        <v>0.16712886599999999</v>
      </c>
      <c r="AT270">
        <v>0.17200726084500001</v>
      </c>
      <c r="AU270">
        <v>0.18313311195000001</v>
      </c>
      <c r="AV270">
        <v>0.17420250000000001</v>
      </c>
      <c r="AW270">
        <v>0.16096949999999999</v>
      </c>
      <c r="AX270">
        <v>0.16027227120818099</v>
      </c>
      <c r="AY270">
        <v>0.151749051045342</v>
      </c>
      <c r="AZ270">
        <v>0.15477328453925299</v>
      </c>
      <c r="BA270">
        <v>0.13886989065300001</v>
      </c>
      <c r="BB270">
        <v>0.14027939930399999</v>
      </c>
      <c r="BC270">
        <v>0.13918899288</v>
      </c>
      <c r="BD270">
        <v>0.13802882317500001</v>
      </c>
    </row>
    <row r="271" spans="1:56" hidden="1" x14ac:dyDescent="0.25">
      <c r="A271" t="s">
        <v>5</v>
      </c>
      <c r="B271" t="s">
        <v>227</v>
      </c>
      <c r="C271" t="str">
        <f>VLOOKUP(B271,'[1]Distribution calcs'!$H:$I,2,FALSE)</f>
        <v>Waste</v>
      </c>
      <c r="D271" t="s">
        <v>228</v>
      </c>
      <c r="E271" t="s">
        <v>229</v>
      </c>
      <c r="F271" t="s">
        <v>6</v>
      </c>
      <c r="G271">
        <f>VLOOKUP(E271,[1]naei_ukdata_20210113102859!$E:$H,4,FALSE)</f>
        <v>-1000</v>
      </c>
      <c r="H271">
        <v>0.69750000000000001</v>
      </c>
      <c r="I271">
        <v>0.69750000000000001</v>
      </c>
      <c r="J271">
        <v>0.69750000000000001</v>
      </c>
      <c r="K271">
        <v>0.69750000000000001</v>
      </c>
      <c r="L271">
        <v>0.69750000000000001</v>
      </c>
      <c r="M271">
        <v>0.69750000000000001</v>
      </c>
      <c r="N271">
        <v>0.69750000000000001</v>
      </c>
      <c r="O271">
        <v>0.69750000000000001</v>
      </c>
      <c r="P271">
        <v>0.69750000000000001</v>
      </c>
      <c r="Q271">
        <v>0.69750000000000001</v>
      </c>
      <c r="R271">
        <v>0.69750000000000001</v>
      </c>
      <c r="S271">
        <v>0.74399999999999999</v>
      </c>
      <c r="T271">
        <v>0.79049999999999998</v>
      </c>
      <c r="U271">
        <v>0.83699999999999997</v>
      </c>
      <c r="V271">
        <v>0.88349999999999995</v>
      </c>
      <c r="W271">
        <v>0.93</v>
      </c>
      <c r="X271">
        <v>0.97650000000000003</v>
      </c>
      <c r="Y271">
        <v>1.0229999999999999</v>
      </c>
      <c r="Z271">
        <v>1.0694999999999999</v>
      </c>
      <c r="AA271">
        <v>1.1160000000000001</v>
      </c>
      <c r="AB271">
        <v>1.1625000000000001</v>
      </c>
      <c r="AC271">
        <v>1.0694999999999999</v>
      </c>
      <c r="AD271">
        <v>1.1160000000000001</v>
      </c>
      <c r="AE271">
        <v>1.302</v>
      </c>
      <c r="AF271">
        <v>1.1160000000000001</v>
      </c>
      <c r="AG271">
        <v>1.2709999999999999</v>
      </c>
      <c r="AH271">
        <v>1.3640000000000001</v>
      </c>
      <c r="AI271">
        <v>1.2555000000000001</v>
      </c>
      <c r="AJ271">
        <v>2.8675000000000002</v>
      </c>
      <c r="AK271">
        <v>2.936153375</v>
      </c>
      <c r="AL271">
        <v>3.0048067500000002</v>
      </c>
      <c r="AM271">
        <v>3.073460125</v>
      </c>
      <c r="AN271">
        <v>3.1421134999999998</v>
      </c>
      <c r="AO271">
        <v>3.210766875</v>
      </c>
      <c r="AP271">
        <v>3.2794202499999998</v>
      </c>
      <c r="AQ271">
        <v>3.3480736250000001</v>
      </c>
      <c r="AR271">
        <v>3.4167269999999998</v>
      </c>
      <c r="AS271">
        <v>3.3297875000000001</v>
      </c>
      <c r="AT271">
        <v>2.9715514999999999</v>
      </c>
      <c r="AU271">
        <v>3.0862205</v>
      </c>
      <c r="AV271">
        <v>3.57786407</v>
      </c>
      <c r="AW271">
        <v>3.4742630000000001</v>
      </c>
      <c r="AX271">
        <v>3.2426620000000002</v>
      </c>
      <c r="AY271">
        <v>3.1021545000000001</v>
      </c>
      <c r="AZ271">
        <v>2.6966744999999999</v>
      </c>
      <c r="BA271">
        <v>2.6158730000000001</v>
      </c>
      <c r="BB271">
        <v>2.2900939999999999</v>
      </c>
      <c r="BC271">
        <v>2.0576715000000001</v>
      </c>
      <c r="BD271">
        <v>1.7293505</v>
      </c>
    </row>
    <row r="272" spans="1:56" hidden="1" x14ac:dyDescent="0.25">
      <c r="A272" t="s">
        <v>5</v>
      </c>
      <c r="B272" t="s">
        <v>230</v>
      </c>
      <c r="C272" t="str">
        <f>VLOOKUP(B272,'[1]Distribution calcs'!$H:$I,2,FALSE)</f>
        <v>Waste</v>
      </c>
      <c r="D272" t="s">
        <v>231</v>
      </c>
      <c r="E272" t="s">
        <v>232</v>
      </c>
      <c r="F272" t="s">
        <v>6</v>
      </c>
      <c r="G272">
        <f>VLOOKUP(E272,[1]naei_ukdata_20210113102859!$E:$H,4,FALSE)</f>
        <v>-1000</v>
      </c>
      <c r="H272">
        <v>4.9844760000000002E-2</v>
      </c>
      <c r="I272">
        <v>4.9963199999999999E-2</v>
      </c>
      <c r="J272">
        <v>5.2899000000000002E-2</v>
      </c>
      <c r="K272">
        <v>5.4070380000000001E-2</v>
      </c>
      <c r="L272">
        <v>5.4779479999999998E-2</v>
      </c>
      <c r="M272">
        <v>5.5576359999999998E-2</v>
      </c>
      <c r="N272">
        <v>5.8209619999999997E-2</v>
      </c>
      <c r="O272">
        <v>5.7090040000000002E-2</v>
      </c>
      <c r="P272">
        <v>5.8534139999999998E-2</v>
      </c>
      <c r="Q272">
        <v>5.9668840000000001E-2</v>
      </c>
      <c r="R272">
        <v>5.9186540000000003E-2</v>
      </c>
      <c r="S272">
        <v>5.930974E-2</v>
      </c>
      <c r="T272">
        <v>6.0549579999999999E-2</v>
      </c>
      <c r="U272">
        <v>6.0695319999999997E-2</v>
      </c>
      <c r="V272">
        <v>5.9294899999999998E-2</v>
      </c>
      <c r="W272">
        <v>6.2395760000000001E-2</v>
      </c>
      <c r="X272">
        <v>6.2024339999999997E-2</v>
      </c>
      <c r="Y272">
        <v>6.0738859999999999E-2</v>
      </c>
      <c r="Z272">
        <v>6.1436060000000001E-2</v>
      </c>
      <c r="AA272">
        <v>6.1549039999999999E-2</v>
      </c>
      <c r="AB272">
        <v>6.1599439999999998E-2</v>
      </c>
      <c r="AC272">
        <v>6.2019579999999998E-2</v>
      </c>
      <c r="AD272">
        <v>6.144264E-2</v>
      </c>
      <c r="AE272">
        <v>6.3700140000000002E-2</v>
      </c>
      <c r="AF272">
        <v>6.1055959999999999E-2</v>
      </c>
      <c r="AG272">
        <v>6.2380360000000003E-2</v>
      </c>
      <c r="AH272">
        <v>6.2430760000000002E-2</v>
      </c>
      <c r="AI272">
        <v>6.2482700000000002E-2</v>
      </c>
      <c r="AJ272">
        <v>6.1480300000000002E-2</v>
      </c>
      <c r="AK272">
        <v>6.2071800000000003E-2</v>
      </c>
      <c r="AL272">
        <v>6.1151160000000003E-2</v>
      </c>
      <c r="AM272">
        <v>5.9854339999999999E-2</v>
      </c>
      <c r="AN272">
        <v>6.1075560000000001E-2</v>
      </c>
      <c r="AO272">
        <v>6.184038E-2</v>
      </c>
      <c r="AP272">
        <v>5.9362940000000003E-2</v>
      </c>
      <c r="AQ272">
        <v>5.9336760000000002E-2</v>
      </c>
      <c r="AR272">
        <v>5.8250919999999998E-2</v>
      </c>
      <c r="AS272">
        <v>5.8399180000000002E-2</v>
      </c>
      <c r="AT272">
        <v>5.9082660000000002E-2</v>
      </c>
      <c r="AU272">
        <v>5.7822520000000002E-2</v>
      </c>
      <c r="AV272">
        <v>5.7807119999999997E-2</v>
      </c>
      <c r="AW272">
        <v>5.7815800000000001E-2</v>
      </c>
      <c r="AX272">
        <v>5.947914E-2</v>
      </c>
      <c r="AY272">
        <v>6.0959220000000001E-2</v>
      </c>
      <c r="AZ272">
        <v>5.9976420000000003E-2</v>
      </c>
      <c r="BA272">
        <v>6.467958E-2</v>
      </c>
      <c r="BB272">
        <v>6.4216739999999994E-2</v>
      </c>
      <c r="BC272">
        <v>6.5469180000000002E-2</v>
      </c>
      <c r="BD272">
        <v>6.7302760000000003E-2</v>
      </c>
    </row>
    <row r="273" spans="1:56" hidden="1" x14ac:dyDescent="0.25">
      <c r="A273" t="s">
        <v>5</v>
      </c>
      <c r="B273" t="s">
        <v>230</v>
      </c>
      <c r="C273" t="str">
        <f>VLOOKUP(B273,'[1]Distribution calcs'!$H:$I,2,FALSE)</f>
        <v>Waste</v>
      </c>
      <c r="D273" t="s">
        <v>233</v>
      </c>
      <c r="E273" t="s">
        <v>160</v>
      </c>
      <c r="F273" t="s">
        <v>6</v>
      </c>
      <c r="G273">
        <f>VLOOKUP(E273,[1]naei_ukdata_20210113102859!$E:$H,4,FALSE)</f>
        <v>-1000</v>
      </c>
      <c r="H273">
        <v>3.3</v>
      </c>
      <c r="I273">
        <v>3.3</v>
      </c>
      <c r="J273">
        <v>3.3</v>
      </c>
      <c r="K273">
        <v>3.3</v>
      </c>
      <c r="L273">
        <v>3.3</v>
      </c>
      <c r="M273">
        <v>3.3</v>
      </c>
      <c r="N273">
        <v>3.3</v>
      </c>
      <c r="O273">
        <v>3.3</v>
      </c>
      <c r="P273">
        <v>3.3</v>
      </c>
      <c r="Q273">
        <v>3.3</v>
      </c>
      <c r="R273">
        <v>3.3</v>
      </c>
      <c r="S273">
        <v>3.3</v>
      </c>
      <c r="T273">
        <v>3.3</v>
      </c>
      <c r="U273">
        <v>3.3</v>
      </c>
      <c r="V273">
        <v>3.3</v>
      </c>
      <c r="W273">
        <v>3.3</v>
      </c>
      <c r="X273">
        <v>3.3</v>
      </c>
      <c r="Y273">
        <v>3.3</v>
      </c>
      <c r="Z273">
        <v>3.3</v>
      </c>
      <c r="AA273">
        <v>3.3</v>
      </c>
      <c r="AB273">
        <v>3.3</v>
      </c>
      <c r="AC273">
        <v>3.3</v>
      </c>
      <c r="AD273">
        <v>3.3</v>
      </c>
      <c r="AE273">
        <v>3.3</v>
      </c>
      <c r="AF273">
        <v>3.3</v>
      </c>
      <c r="AG273">
        <v>3.3</v>
      </c>
      <c r="AH273">
        <v>3.3</v>
      </c>
      <c r="AI273">
        <v>3.3</v>
      </c>
      <c r="AJ273">
        <v>3.3</v>
      </c>
      <c r="AK273">
        <v>3.3</v>
      </c>
      <c r="AL273">
        <v>3.3</v>
      </c>
      <c r="AM273">
        <v>3.3</v>
      </c>
      <c r="AN273">
        <v>3.3</v>
      </c>
      <c r="AO273">
        <v>3.3</v>
      </c>
      <c r="AP273">
        <v>3.3</v>
      </c>
      <c r="AQ273">
        <v>3.3</v>
      </c>
      <c r="AR273">
        <v>3.3</v>
      </c>
      <c r="AS273">
        <v>3.3</v>
      </c>
      <c r="AT273">
        <v>3.3</v>
      </c>
      <c r="AU273">
        <v>3.3</v>
      </c>
      <c r="AV273">
        <v>3.3</v>
      </c>
      <c r="AW273">
        <v>3.3</v>
      </c>
      <c r="AX273">
        <v>3.3</v>
      </c>
      <c r="AY273">
        <v>3.3</v>
      </c>
      <c r="AZ273">
        <v>3.3</v>
      </c>
      <c r="BA273">
        <v>3.3</v>
      </c>
      <c r="BB273">
        <v>3.3</v>
      </c>
      <c r="BC273">
        <v>3.3</v>
      </c>
      <c r="BD273">
        <v>3.3</v>
      </c>
    </row>
    <row r="274" spans="1:56" hidden="1" x14ac:dyDescent="0.25">
      <c r="A274" t="s">
        <v>5</v>
      </c>
      <c r="B274" t="s">
        <v>230</v>
      </c>
      <c r="C274" t="str">
        <f>VLOOKUP(B274,'[1]Distribution calcs'!$H:$I,2,FALSE)</f>
        <v>Waste</v>
      </c>
      <c r="D274" t="s">
        <v>234</v>
      </c>
      <c r="E274" t="s">
        <v>235</v>
      </c>
      <c r="F274" t="s">
        <v>6</v>
      </c>
      <c r="G274">
        <f>VLOOKUP(E274,[1]naei_ukdata_20210113102859!$E:$H,4,FALSE)</f>
        <v>0</v>
      </c>
      <c r="H274" t="s">
        <v>52</v>
      </c>
      <c r="I274" t="s">
        <v>52</v>
      </c>
      <c r="J274" t="s">
        <v>52</v>
      </c>
      <c r="K274" t="s">
        <v>52</v>
      </c>
      <c r="L274" t="s">
        <v>52</v>
      </c>
      <c r="M274" t="s">
        <v>52</v>
      </c>
      <c r="N274" t="s">
        <v>52</v>
      </c>
      <c r="O274" t="s">
        <v>52</v>
      </c>
      <c r="P274" t="s">
        <v>52</v>
      </c>
      <c r="Q274" t="s">
        <v>52</v>
      </c>
      <c r="R274" t="s">
        <v>52</v>
      </c>
      <c r="S274" t="s">
        <v>52</v>
      </c>
      <c r="T274" t="s">
        <v>52</v>
      </c>
      <c r="U274" t="s">
        <v>52</v>
      </c>
      <c r="V274" t="s">
        <v>52</v>
      </c>
      <c r="W274" t="s">
        <v>52</v>
      </c>
      <c r="X274" t="s">
        <v>52</v>
      </c>
      <c r="Y274" t="s">
        <v>52</v>
      </c>
      <c r="Z274" t="s">
        <v>52</v>
      </c>
      <c r="AA274" t="s">
        <v>52</v>
      </c>
      <c r="AB274" t="s">
        <v>52</v>
      </c>
      <c r="AC274" t="s">
        <v>52</v>
      </c>
      <c r="AD274" t="s">
        <v>52</v>
      </c>
      <c r="AE274" t="s">
        <v>52</v>
      </c>
      <c r="AF274" t="s">
        <v>52</v>
      </c>
      <c r="AG274" t="s">
        <v>52</v>
      </c>
      <c r="AH274" t="s">
        <v>52</v>
      </c>
      <c r="AI274" t="s">
        <v>52</v>
      </c>
      <c r="AJ274" t="s">
        <v>52</v>
      </c>
      <c r="AK274" t="s">
        <v>52</v>
      </c>
      <c r="AL274" t="s">
        <v>52</v>
      </c>
      <c r="AM274">
        <v>0.92561284959000001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</row>
    <row r="275" spans="1:56" hidden="1" x14ac:dyDescent="0.25">
      <c r="A275" t="s">
        <v>5</v>
      </c>
      <c r="B275" t="s">
        <v>230</v>
      </c>
      <c r="C275" t="str">
        <f>VLOOKUP(B275,'[1]Distribution calcs'!$H:$I,2,FALSE)</f>
        <v>Waste</v>
      </c>
      <c r="D275" t="s">
        <v>234</v>
      </c>
      <c r="E275" t="s">
        <v>236</v>
      </c>
      <c r="F275" t="s">
        <v>6</v>
      </c>
      <c r="G275">
        <f>VLOOKUP(E275,[1]naei_ukdata_20210113102859!$E:$H,4,FALSE)</f>
        <v>0</v>
      </c>
      <c r="H275" t="s">
        <v>52</v>
      </c>
      <c r="I275" t="s">
        <v>52</v>
      </c>
      <c r="J275" t="s">
        <v>52</v>
      </c>
      <c r="K275" t="s">
        <v>52</v>
      </c>
      <c r="L275" t="s">
        <v>52</v>
      </c>
      <c r="M275" t="s">
        <v>52</v>
      </c>
      <c r="N275" t="s">
        <v>52</v>
      </c>
      <c r="O275" t="s">
        <v>52</v>
      </c>
      <c r="P275" t="s">
        <v>52</v>
      </c>
      <c r="Q275" t="s">
        <v>52</v>
      </c>
      <c r="R275" t="s">
        <v>52</v>
      </c>
      <c r="S275" t="s">
        <v>52</v>
      </c>
      <c r="T275" t="s">
        <v>52</v>
      </c>
      <c r="U275" t="s">
        <v>52</v>
      </c>
      <c r="V275" t="s">
        <v>52</v>
      </c>
      <c r="W275" t="s">
        <v>52</v>
      </c>
      <c r="X275" t="s">
        <v>52</v>
      </c>
      <c r="Y275" t="s">
        <v>52</v>
      </c>
      <c r="Z275" t="s">
        <v>52</v>
      </c>
      <c r="AA275" t="s">
        <v>52</v>
      </c>
      <c r="AB275" t="s">
        <v>52</v>
      </c>
      <c r="AC275" t="s">
        <v>52</v>
      </c>
      <c r="AD275" t="s">
        <v>52</v>
      </c>
      <c r="AE275" t="s">
        <v>52</v>
      </c>
      <c r="AF275" t="s">
        <v>52</v>
      </c>
      <c r="AG275" t="s">
        <v>52</v>
      </c>
      <c r="AH275" t="s">
        <v>52</v>
      </c>
      <c r="AI275" t="s">
        <v>52</v>
      </c>
      <c r="AJ275" t="s">
        <v>52</v>
      </c>
      <c r="AK275" t="s">
        <v>52</v>
      </c>
      <c r="AL275" t="s">
        <v>52</v>
      </c>
      <c r="AM275">
        <v>16.784791888000001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</row>
    <row r="276" spans="1:56" hidden="1" x14ac:dyDescent="0.25">
      <c r="A276" t="s">
        <v>5</v>
      </c>
      <c r="B276" t="s">
        <v>230</v>
      </c>
      <c r="C276" t="str">
        <f>VLOOKUP(B276,'[1]Distribution calcs'!$H:$I,2,FALSE)</f>
        <v>Waste</v>
      </c>
      <c r="D276" t="s">
        <v>234</v>
      </c>
      <c r="E276" t="s">
        <v>237</v>
      </c>
      <c r="F276" t="s">
        <v>6</v>
      </c>
      <c r="G276">
        <f>VLOOKUP(E276,[1]naei_ukdata_20210113102859!$E:$H,4,FALSE)</f>
        <v>0</v>
      </c>
      <c r="H276" t="s">
        <v>52</v>
      </c>
      <c r="I276" t="s">
        <v>52</v>
      </c>
      <c r="J276" t="s">
        <v>52</v>
      </c>
      <c r="K276" t="s">
        <v>52</v>
      </c>
      <c r="L276" t="s">
        <v>52</v>
      </c>
      <c r="M276" t="s">
        <v>52</v>
      </c>
      <c r="N276" t="s">
        <v>52</v>
      </c>
      <c r="O276" t="s">
        <v>52</v>
      </c>
      <c r="P276" t="s">
        <v>52</v>
      </c>
      <c r="Q276" t="s">
        <v>52</v>
      </c>
      <c r="R276" t="s">
        <v>52</v>
      </c>
      <c r="S276" t="s">
        <v>52</v>
      </c>
      <c r="T276" t="s">
        <v>52</v>
      </c>
      <c r="U276" t="s">
        <v>52</v>
      </c>
      <c r="V276" t="s">
        <v>52</v>
      </c>
      <c r="W276" t="s">
        <v>52</v>
      </c>
      <c r="X276" t="s">
        <v>52</v>
      </c>
      <c r="Y276" t="s">
        <v>52</v>
      </c>
      <c r="Z276" t="s">
        <v>52</v>
      </c>
      <c r="AA276" t="s">
        <v>52</v>
      </c>
      <c r="AB276" t="s">
        <v>52</v>
      </c>
      <c r="AC276" t="s">
        <v>52</v>
      </c>
      <c r="AD276" t="s">
        <v>52</v>
      </c>
      <c r="AE276" t="s">
        <v>52</v>
      </c>
      <c r="AF276" t="s">
        <v>52</v>
      </c>
      <c r="AG276" t="s">
        <v>52</v>
      </c>
      <c r="AH276" t="s">
        <v>52</v>
      </c>
      <c r="AI276" t="s">
        <v>52</v>
      </c>
      <c r="AJ276" t="s">
        <v>52</v>
      </c>
      <c r="AK276" t="s">
        <v>52</v>
      </c>
      <c r="AL276" t="s">
        <v>52</v>
      </c>
      <c r="AM276">
        <v>3.4773289200000002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</row>
    <row r="277" spans="1:56" hidden="1" x14ac:dyDescent="0.25">
      <c r="A277" t="s">
        <v>5</v>
      </c>
      <c r="B277" t="s">
        <v>230</v>
      </c>
      <c r="C277" t="str">
        <f>VLOOKUP(B277,'[1]Distribution calcs'!$H:$I,2,FALSE)</f>
        <v>Waste</v>
      </c>
      <c r="D277" t="s">
        <v>234</v>
      </c>
      <c r="E277" t="s">
        <v>238</v>
      </c>
      <c r="F277" t="s">
        <v>6</v>
      </c>
      <c r="G277">
        <f>VLOOKUP(E277,[1]naei_ukdata_20210113102859!$E:$H,4,FALSE)</f>
        <v>0</v>
      </c>
      <c r="H277" t="s">
        <v>52</v>
      </c>
      <c r="I277" t="s">
        <v>52</v>
      </c>
      <c r="J277" t="s">
        <v>52</v>
      </c>
      <c r="K277" t="s">
        <v>52</v>
      </c>
      <c r="L277" t="s">
        <v>52</v>
      </c>
      <c r="M277" t="s">
        <v>52</v>
      </c>
      <c r="N277" t="s">
        <v>52</v>
      </c>
      <c r="O277" t="s">
        <v>52</v>
      </c>
      <c r="P277" t="s">
        <v>52</v>
      </c>
      <c r="Q277" t="s">
        <v>52</v>
      </c>
      <c r="R277" t="s">
        <v>52</v>
      </c>
      <c r="S277" t="s">
        <v>52</v>
      </c>
      <c r="T277" t="s">
        <v>52</v>
      </c>
      <c r="U277" t="s">
        <v>52</v>
      </c>
      <c r="V277" t="s">
        <v>52</v>
      </c>
      <c r="W277" t="s">
        <v>52</v>
      </c>
      <c r="X277" t="s">
        <v>52</v>
      </c>
      <c r="Y277" t="s">
        <v>52</v>
      </c>
      <c r="Z277" t="s">
        <v>52</v>
      </c>
      <c r="AA277" t="s">
        <v>52</v>
      </c>
      <c r="AB277" t="s">
        <v>52</v>
      </c>
      <c r="AC277" t="s">
        <v>52</v>
      </c>
      <c r="AD277" t="s">
        <v>52</v>
      </c>
      <c r="AE277" t="s">
        <v>52</v>
      </c>
      <c r="AF277" t="s">
        <v>52</v>
      </c>
      <c r="AG277" t="s">
        <v>52</v>
      </c>
      <c r="AH277" t="s">
        <v>52</v>
      </c>
      <c r="AI277" t="s">
        <v>52</v>
      </c>
      <c r="AJ277" t="s">
        <v>52</v>
      </c>
      <c r="AK277" t="s">
        <v>52</v>
      </c>
      <c r="AL277" t="s">
        <v>52</v>
      </c>
      <c r="AM277">
        <v>2.17906E-3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</row>
    <row r="278" spans="1:56" hidden="1" x14ac:dyDescent="0.25">
      <c r="A278" t="s">
        <v>5</v>
      </c>
      <c r="B278" t="s">
        <v>230</v>
      </c>
      <c r="C278" t="str">
        <f>VLOOKUP(B278,'[1]Distribution calcs'!$H:$I,2,FALSE)</f>
        <v>Waste</v>
      </c>
      <c r="D278" t="s">
        <v>234</v>
      </c>
      <c r="E278" t="s">
        <v>239</v>
      </c>
      <c r="F278" t="s">
        <v>6</v>
      </c>
      <c r="G278">
        <f>VLOOKUP(E278,[1]naei_ukdata_20210113102859!$E:$H,4,FALSE)</f>
        <v>0</v>
      </c>
      <c r="H278" t="s">
        <v>52</v>
      </c>
      <c r="I278" t="s">
        <v>52</v>
      </c>
      <c r="J278" t="s">
        <v>52</v>
      </c>
      <c r="K278" t="s">
        <v>52</v>
      </c>
      <c r="L278" t="s">
        <v>52</v>
      </c>
      <c r="M278" t="s">
        <v>52</v>
      </c>
      <c r="N278" t="s">
        <v>52</v>
      </c>
      <c r="O278" t="s">
        <v>52</v>
      </c>
      <c r="P278" t="s">
        <v>52</v>
      </c>
      <c r="Q278" t="s">
        <v>52</v>
      </c>
      <c r="R278" t="s">
        <v>52</v>
      </c>
      <c r="S278" t="s">
        <v>52</v>
      </c>
      <c r="T278" t="s">
        <v>52</v>
      </c>
      <c r="U278" t="s">
        <v>52</v>
      </c>
      <c r="V278" t="s">
        <v>52</v>
      </c>
      <c r="W278" t="s">
        <v>52</v>
      </c>
      <c r="X278" t="s">
        <v>52</v>
      </c>
      <c r="Y278" t="s">
        <v>52</v>
      </c>
      <c r="Z278" t="s">
        <v>52</v>
      </c>
      <c r="AA278" t="s">
        <v>52</v>
      </c>
      <c r="AB278" t="s">
        <v>52</v>
      </c>
      <c r="AC278" t="s">
        <v>52</v>
      </c>
      <c r="AD278" t="s">
        <v>52</v>
      </c>
      <c r="AE278" t="s">
        <v>52</v>
      </c>
      <c r="AF278" t="s">
        <v>52</v>
      </c>
      <c r="AG278" t="s">
        <v>52</v>
      </c>
      <c r="AH278" t="s">
        <v>52</v>
      </c>
      <c r="AI278" t="s">
        <v>52</v>
      </c>
      <c r="AJ278" t="s">
        <v>52</v>
      </c>
      <c r="AK278" t="s">
        <v>52</v>
      </c>
      <c r="AL278" t="s">
        <v>52</v>
      </c>
      <c r="AM278">
        <v>4.0108682E-2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</row>
    <row r="279" spans="1:56" hidden="1" x14ac:dyDescent="0.25">
      <c r="A279" t="s">
        <v>5</v>
      </c>
      <c r="B279" t="s">
        <v>240</v>
      </c>
      <c r="C279" t="str">
        <f>VLOOKUP(B279,'[1]Distribution calcs'!$H:$I,2,FALSE)</f>
        <v>Waste</v>
      </c>
      <c r="D279" t="s">
        <v>241</v>
      </c>
      <c r="E279" t="s">
        <v>242</v>
      </c>
      <c r="F279" t="s">
        <v>6</v>
      </c>
      <c r="G279">
        <f>VLOOKUP(E279,[1]naei_ukdata_20210113102859!$E:$H,4,FALSE)</f>
        <v>115</v>
      </c>
      <c r="H279">
        <v>22.9986587146741</v>
      </c>
      <c r="I279">
        <v>22.3260724551692</v>
      </c>
      <c r="J279">
        <v>21.728486821724299</v>
      </c>
      <c r="K279">
        <v>20.8534795176922</v>
      </c>
      <c r="L279">
        <v>19.866777732914901</v>
      </c>
      <c r="M279">
        <v>19.1385458476237</v>
      </c>
      <c r="N279">
        <v>18.9502378241292</v>
      </c>
      <c r="O279">
        <v>17.4357090527262</v>
      </c>
      <c r="P279">
        <v>17.2199814455109</v>
      </c>
      <c r="Q279">
        <v>16.2590863277651</v>
      </c>
      <c r="R279">
        <v>16.278038098866201</v>
      </c>
      <c r="S279">
        <v>15.623193922945401</v>
      </c>
      <c r="T279">
        <v>14.815929119870599</v>
      </c>
      <c r="U279">
        <v>13.645354832495</v>
      </c>
      <c r="V279">
        <v>12.8977679469302</v>
      </c>
      <c r="W279">
        <v>12.4973613787717</v>
      </c>
      <c r="X279">
        <v>11.8695335573994</v>
      </c>
      <c r="Y279">
        <v>10.8904931268971</v>
      </c>
      <c r="Z279">
        <v>10.510248017356901</v>
      </c>
      <c r="AA279">
        <v>10.0723411361685</v>
      </c>
      <c r="AB279">
        <v>9.7049993601439493</v>
      </c>
      <c r="AC279">
        <v>9.2619899075033096</v>
      </c>
      <c r="AD279">
        <v>8.6760427651244996</v>
      </c>
      <c r="AE279">
        <v>8.3061068592613996</v>
      </c>
      <c r="AF279">
        <v>8.1757728496921995</v>
      </c>
      <c r="AG279">
        <v>7.6999767258066996</v>
      </c>
      <c r="AH279">
        <v>8.0565724461356307</v>
      </c>
      <c r="AI279">
        <v>7.9708919529837896</v>
      </c>
      <c r="AJ279">
        <v>7.6544197004366303</v>
      </c>
      <c r="AK279">
        <v>7.0444695800697001</v>
      </c>
      <c r="AL279">
        <v>6.90965367992899</v>
      </c>
      <c r="AM279">
        <v>7.0413434447946504</v>
      </c>
      <c r="AN279">
        <v>7.1742343049481798</v>
      </c>
      <c r="AO279">
        <v>5.8619287674103102</v>
      </c>
      <c r="AP279">
        <v>5.8144682813981001</v>
      </c>
      <c r="AQ279">
        <v>5.73078537064863</v>
      </c>
      <c r="AR279">
        <v>5.7287037021148004</v>
      </c>
      <c r="AS279">
        <v>5.7303317085000796</v>
      </c>
      <c r="AT279">
        <v>5.7634851636831899</v>
      </c>
      <c r="AU279">
        <v>5.6405027468966003</v>
      </c>
      <c r="AV279">
        <v>5.7459127157510999</v>
      </c>
      <c r="AW279">
        <v>5.7053876721182304</v>
      </c>
      <c r="AX279">
        <v>5.7118790272972397</v>
      </c>
      <c r="AY279">
        <v>5.6941124670407604</v>
      </c>
      <c r="AZ279">
        <v>5.6416470397536402</v>
      </c>
      <c r="BA279">
        <v>5.6843024873905597</v>
      </c>
      <c r="BB279">
        <v>5.6916727733391204</v>
      </c>
      <c r="BC279">
        <v>5.6963785962087297</v>
      </c>
      <c r="BD279">
        <v>5.7294483873357498</v>
      </c>
    </row>
    <row r="280" spans="1:56" hidden="1" x14ac:dyDescent="0.25">
      <c r="A280" t="s">
        <v>5</v>
      </c>
      <c r="B280" t="s">
        <v>243</v>
      </c>
      <c r="C280" t="str">
        <f>VLOOKUP(B280,'[1]Distribution calcs'!$H:$I,2,FALSE)</f>
        <v>Waste</v>
      </c>
      <c r="D280" t="s">
        <v>244</v>
      </c>
      <c r="E280" t="s">
        <v>245</v>
      </c>
      <c r="F280" t="s">
        <v>6</v>
      </c>
      <c r="G280">
        <f>VLOOKUP(E280,[1]naei_ukdata_20210113102859!$E:$H,4,FALSE)</f>
        <v>97</v>
      </c>
      <c r="H280">
        <v>0.77773499999999995</v>
      </c>
      <c r="I280">
        <v>0.77773499999999995</v>
      </c>
      <c r="J280">
        <v>0.77773499999999995</v>
      </c>
      <c r="K280">
        <v>0.77773499999999995</v>
      </c>
      <c r="L280">
        <v>0.77773499999999995</v>
      </c>
      <c r="M280">
        <v>0.77773499999999995</v>
      </c>
      <c r="N280">
        <v>0.77773499999999995</v>
      </c>
      <c r="O280">
        <v>0.77773499999999995</v>
      </c>
      <c r="P280">
        <v>0.77773499999999995</v>
      </c>
      <c r="Q280">
        <v>0.77773499999999995</v>
      </c>
      <c r="R280">
        <v>0.77773499999999995</v>
      </c>
      <c r="S280">
        <v>0.77773499999999995</v>
      </c>
      <c r="T280">
        <v>0.77773499999999995</v>
      </c>
      <c r="U280">
        <v>0.77773499999999995</v>
      </c>
      <c r="V280">
        <v>0.77773499999999995</v>
      </c>
      <c r="W280">
        <v>0.77773499999999995</v>
      </c>
      <c r="X280">
        <v>0.79285499999999998</v>
      </c>
      <c r="Y280">
        <v>0.82057500000000005</v>
      </c>
      <c r="Z280">
        <v>0.78576749999999995</v>
      </c>
      <c r="AA280">
        <v>0.80277750000000003</v>
      </c>
      <c r="AB280">
        <v>0.80671499999999996</v>
      </c>
      <c r="AC280">
        <v>0.93161249999999995</v>
      </c>
      <c r="AD280">
        <v>0.93271499999999996</v>
      </c>
      <c r="AE280">
        <v>0.93917249999999997</v>
      </c>
      <c r="AF280">
        <v>0.869085</v>
      </c>
      <c r="AG280">
        <v>0.90530999999999995</v>
      </c>
      <c r="AH280">
        <v>0.94184999999999997</v>
      </c>
      <c r="AI280">
        <v>0.88908750000000003</v>
      </c>
      <c r="AJ280">
        <v>0.87916499999999997</v>
      </c>
      <c r="AK280">
        <v>1.03572</v>
      </c>
      <c r="AL280">
        <v>1.0054799999999999</v>
      </c>
      <c r="AM280">
        <v>1.0760400000000001</v>
      </c>
      <c r="AN280">
        <v>1.0226474999999999</v>
      </c>
      <c r="AO280">
        <v>0.99713249999999998</v>
      </c>
      <c r="AP280">
        <v>0.85093154999999998</v>
      </c>
      <c r="AQ280">
        <v>0.78625732500000001</v>
      </c>
      <c r="AR280">
        <v>0.72733657500000004</v>
      </c>
      <c r="AS280">
        <v>0.64594214999999999</v>
      </c>
      <c r="AT280">
        <v>0.56462821491945103</v>
      </c>
      <c r="AU280">
        <v>0.53347919246741105</v>
      </c>
      <c r="AV280">
        <v>0.49495031984538801</v>
      </c>
      <c r="AW280">
        <v>0.44019037891944102</v>
      </c>
      <c r="AX280">
        <v>0.38778736022085702</v>
      </c>
      <c r="AY280">
        <v>0.38987979827781999</v>
      </c>
      <c r="AZ280">
        <v>0.36582762159701698</v>
      </c>
      <c r="BA280">
        <v>0.38426666648604102</v>
      </c>
      <c r="BB280">
        <v>0.43880761959207598</v>
      </c>
      <c r="BC280">
        <v>0.43545678699930601</v>
      </c>
      <c r="BD280">
        <v>0.41292859047164898</v>
      </c>
    </row>
    <row r="281" spans="1:56" hidden="1" x14ac:dyDescent="0.25">
      <c r="A281" t="s">
        <v>5</v>
      </c>
      <c r="B281" t="s">
        <v>243</v>
      </c>
      <c r="C281" t="str">
        <f>VLOOKUP(B281,'[1]Distribution calcs'!$H:$I,2,FALSE)</f>
        <v>Waste</v>
      </c>
      <c r="D281" t="s">
        <v>246</v>
      </c>
      <c r="E281" t="s">
        <v>245</v>
      </c>
      <c r="F281" t="s">
        <v>6</v>
      </c>
      <c r="G281">
        <f>VLOOKUP(E281,[1]naei_ukdata_20210113102859!$E:$H,4,FALSE)</f>
        <v>97</v>
      </c>
      <c r="H281">
        <v>1.7230247999999999</v>
      </c>
      <c r="I281">
        <v>1.7230247999999999</v>
      </c>
      <c r="J281">
        <v>1.7230247999999999</v>
      </c>
      <c r="K281">
        <v>1.7230247999999999</v>
      </c>
      <c r="L281">
        <v>1.7230247999999999</v>
      </c>
      <c r="M281">
        <v>1.7230247999999999</v>
      </c>
      <c r="N281">
        <v>1.7230247999999999</v>
      </c>
      <c r="O281">
        <v>1.7230247999999999</v>
      </c>
      <c r="P281">
        <v>1.7230247999999999</v>
      </c>
      <c r="Q281">
        <v>1.7230247999999999</v>
      </c>
      <c r="R281">
        <v>1.7230247999999999</v>
      </c>
      <c r="S281">
        <v>1.7230247999999999</v>
      </c>
      <c r="T281">
        <v>1.7230247999999999</v>
      </c>
      <c r="U281">
        <v>1.7230247999999999</v>
      </c>
      <c r="V281">
        <v>1.7230247999999999</v>
      </c>
      <c r="W281">
        <v>1.7230247999999999</v>
      </c>
      <c r="X281">
        <v>1.7503744000000001</v>
      </c>
      <c r="Y281">
        <v>1.7230247999999999</v>
      </c>
      <c r="Z281">
        <v>1.7136336000000001</v>
      </c>
      <c r="AA281">
        <v>1.8228546000000001</v>
      </c>
      <c r="AB281">
        <v>1.8375462</v>
      </c>
      <c r="AC281">
        <v>1.8312797999999999</v>
      </c>
      <c r="AD281">
        <v>1.8187176</v>
      </c>
      <c r="AE281">
        <v>1.7494932000000001</v>
      </c>
      <c r="AF281">
        <v>1.732836</v>
      </c>
      <c r="AG281">
        <v>1.9218360000000001</v>
      </c>
      <c r="AH281">
        <v>1.9198032</v>
      </c>
      <c r="AI281">
        <v>1.8389742</v>
      </c>
      <c r="AJ281">
        <v>1.78542</v>
      </c>
      <c r="AK281">
        <v>1.9544615999999999</v>
      </c>
      <c r="AL281">
        <v>1.8316368000000001</v>
      </c>
      <c r="AM281">
        <v>1.7622696</v>
      </c>
      <c r="AN281">
        <v>1.7553354000000001</v>
      </c>
      <c r="AO281">
        <v>1.7888102400000001</v>
      </c>
      <c r="AP281">
        <v>1.5558417</v>
      </c>
      <c r="AQ281">
        <v>1.5031503030303</v>
      </c>
      <c r="AR281">
        <v>1.436650236</v>
      </c>
      <c r="AS281">
        <v>1.37051939393939</v>
      </c>
      <c r="AT281">
        <v>1.3769942722889601</v>
      </c>
      <c r="AU281">
        <v>1.27863622214263</v>
      </c>
      <c r="AV281">
        <v>1.05305065587539</v>
      </c>
      <c r="AW281">
        <v>1.0626801421241501</v>
      </c>
      <c r="AX281">
        <v>1.0165730825934001</v>
      </c>
      <c r="AY281">
        <v>0.93699857259354002</v>
      </c>
      <c r="AZ281">
        <v>0.85495601641701202</v>
      </c>
      <c r="BA281">
        <v>0.85820115312369005</v>
      </c>
      <c r="BB281">
        <v>0.85740361952628696</v>
      </c>
      <c r="BC281">
        <v>0.83677775062790904</v>
      </c>
      <c r="BD281">
        <v>0.82451223392300699</v>
      </c>
    </row>
    <row r="282" spans="1:56" hidden="1" x14ac:dyDescent="0.25">
      <c r="A282" t="s">
        <v>5</v>
      </c>
      <c r="B282" t="s">
        <v>243</v>
      </c>
      <c r="C282" t="str">
        <f>VLOOKUP(B282,'[1]Distribution calcs'!$H:$I,2,FALSE)</f>
        <v>Waste</v>
      </c>
      <c r="D282" t="s">
        <v>247</v>
      </c>
      <c r="E282" t="s">
        <v>245</v>
      </c>
      <c r="F282" t="s">
        <v>6</v>
      </c>
      <c r="G282">
        <f>VLOOKUP(E282,[1]naei_ukdata_20210113102859!$E:$H,4,FALSE)</f>
        <v>97</v>
      </c>
      <c r="H282">
        <v>2.5572837073170702</v>
      </c>
      <c r="I282">
        <v>2.5572837073170702</v>
      </c>
      <c r="J282">
        <v>2.5572837073170702</v>
      </c>
      <c r="K282">
        <v>2.5572837073170702</v>
      </c>
      <c r="L282">
        <v>2.5572837073170702</v>
      </c>
      <c r="M282">
        <v>2.5572837073170702</v>
      </c>
      <c r="N282">
        <v>2.5572837073170702</v>
      </c>
      <c r="O282">
        <v>2.5572837073170702</v>
      </c>
      <c r="P282">
        <v>2.5572837073170702</v>
      </c>
      <c r="Q282">
        <v>2.5572837073170702</v>
      </c>
      <c r="R282">
        <v>2.5572837073170702</v>
      </c>
      <c r="S282">
        <v>2.5572837073170702</v>
      </c>
      <c r="T282">
        <v>2.5572837073170702</v>
      </c>
      <c r="U282">
        <v>2.5572837073170702</v>
      </c>
      <c r="V282">
        <v>2.5572837073170702</v>
      </c>
      <c r="W282">
        <v>2.5572837073170702</v>
      </c>
      <c r="X282">
        <v>2.5572837073170702</v>
      </c>
      <c r="Y282">
        <v>2.4963959999999998</v>
      </c>
      <c r="Z282">
        <v>2.6392169999999999</v>
      </c>
      <c r="AA282">
        <v>3.6598674</v>
      </c>
      <c r="AB282">
        <v>4.2678006000000002</v>
      </c>
      <c r="AC282">
        <v>3.6251880000000001</v>
      </c>
      <c r="AD282">
        <v>3.5905421999999998</v>
      </c>
      <c r="AE282">
        <v>3.3364631999999999</v>
      </c>
      <c r="AF282">
        <v>3.2589144000000001</v>
      </c>
      <c r="AG282">
        <v>3.9750312000000001</v>
      </c>
      <c r="AH282">
        <v>3.4216685999999998</v>
      </c>
      <c r="AI282">
        <v>2.9712396000000001</v>
      </c>
      <c r="AJ282">
        <v>2.6792934000000002</v>
      </c>
      <c r="AK282">
        <v>3.0184644</v>
      </c>
      <c r="AL282">
        <v>2.6383643999999999</v>
      </c>
      <c r="AM282">
        <v>3.0069270000000001</v>
      </c>
      <c r="AN282">
        <v>3.1605760200000002</v>
      </c>
      <c r="AO282">
        <v>3.66543324</v>
      </c>
      <c r="AP282">
        <v>2.8111792633663399</v>
      </c>
      <c r="AQ282">
        <v>2.6433868440000001</v>
      </c>
      <c r="AR282">
        <v>2.8091164919999998</v>
      </c>
      <c r="AS282">
        <v>2.6566268399999999</v>
      </c>
      <c r="AT282">
        <v>2.3520311075224201</v>
      </c>
      <c r="AU282">
        <v>1.80161378996528</v>
      </c>
      <c r="AV282">
        <v>0.93685419320724905</v>
      </c>
      <c r="AW282">
        <v>0.96789372530406703</v>
      </c>
      <c r="AX282">
        <v>0.92053018042299495</v>
      </c>
      <c r="AY282">
        <v>0.73834454145323702</v>
      </c>
      <c r="AZ282">
        <v>0.68053039508832702</v>
      </c>
      <c r="BA282">
        <v>0.70832969490067599</v>
      </c>
      <c r="BB282">
        <v>0.70638506979456595</v>
      </c>
      <c r="BC282">
        <v>0.701788683180123</v>
      </c>
      <c r="BD282">
        <v>0.66073057582611305</v>
      </c>
    </row>
    <row r="283" spans="1:56" hidden="1" x14ac:dyDescent="0.25">
      <c r="A283" t="s">
        <v>5</v>
      </c>
      <c r="B283" t="s">
        <v>243</v>
      </c>
      <c r="C283" t="str">
        <f>VLOOKUP(B283,'[1]Distribution calcs'!$H:$I,2,FALSE)</f>
        <v>Waste</v>
      </c>
      <c r="D283" t="s">
        <v>248</v>
      </c>
      <c r="E283" t="s">
        <v>245</v>
      </c>
      <c r="F283" t="s">
        <v>6</v>
      </c>
      <c r="G283">
        <f>VLOOKUP(E283,[1]naei_ukdata_20210113102859!$E:$H,4,FALSE)</f>
        <v>97</v>
      </c>
      <c r="H283">
        <v>6.7666000000000004</v>
      </c>
      <c r="I283">
        <v>6.7666000000000004</v>
      </c>
      <c r="J283">
        <v>6.7666000000000004</v>
      </c>
      <c r="K283">
        <v>6.7666000000000004</v>
      </c>
      <c r="L283">
        <v>6.7666000000000004</v>
      </c>
      <c r="M283">
        <v>6.7666000000000004</v>
      </c>
      <c r="N283">
        <v>6.7666000000000004</v>
      </c>
      <c r="O283">
        <v>6.7666000000000004</v>
      </c>
      <c r="P283">
        <v>6.7666000000000004</v>
      </c>
      <c r="Q283">
        <v>6.7666000000000004</v>
      </c>
      <c r="R283">
        <v>6.7666000000000004</v>
      </c>
      <c r="S283">
        <v>6.7666000000000004</v>
      </c>
      <c r="T283">
        <v>6.7666000000000004</v>
      </c>
      <c r="U283">
        <v>6.7666000000000004</v>
      </c>
      <c r="V283">
        <v>6.7666000000000004</v>
      </c>
      <c r="W283">
        <v>6.7666000000000004</v>
      </c>
      <c r="X283">
        <v>6.7666000000000004</v>
      </c>
      <c r="Y283">
        <v>6.7666000000000004</v>
      </c>
      <c r="Z283">
        <v>6.7666000000000004</v>
      </c>
      <c r="AA283">
        <v>6.7666000000000004</v>
      </c>
      <c r="AB283">
        <v>6.7666000000000004</v>
      </c>
      <c r="AC283">
        <v>6.7666000000000004</v>
      </c>
      <c r="AD283">
        <v>6.7666000000000004</v>
      </c>
      <c r="AE283">
        <v>6.7666000000000004</v>
      </c>
      <c r="AF283">
        <v>6.7666000000000004</v>
      </c>
      <c r="AG283">
        <v>6.7666000000000004</v>
      </c>
      <c r="AH283">
        <v>6.7666000000000004</v>
      </c>
      <c r="AI283">
        <v>6.7666000000000004</v>
      </c>
      <c r="AJ283">
        <v>6.7666000000000004</v>
      </c>
      <c r="AK283">
        <v>6.7666000000000004</v>
      </c>
      <c r="AL283">
        <v>6.7666000000000004</v>
      </c>
      <c r="AM283">
        <v>6.7666000000000004</v>
      </c>
      <c r="AN283">
        <v>6.7666000000000004</v>
      </c>
      <c r="AO283">
        <v>6.7666000000000004</v>
      </c>
      <c r="AP283">
        <v>6.7666000000000004</v>
      </c>
      <c r="AQ283">
        <v>6.7666000000000004</v>
      </c>
      <c r="AR283">
        <v>6.7666000000000004</v>
      </c>
      <c r="AS283">
        <v>6.7666000000000004</v>
      </c>
      <c r="AT283">
        <v>6.7666000000000004</v>
      </c>
      <c r="AU283">
        <v>6.7666000000000004</v>
      </c>
      <c r="AV283">
        <v>6.7666000000000004</v>
      </c>
      <c r="AW283">
        <v>6.7666000000000004</v>
      </c>
      <c r="AX283">
        <v>6.7666000000000004</v>
      </c>
      <c r="AY283">
        <v>6.7666000000000004</v>
      </c>
      <c r="AZ283">
        <v>6.7666000000000004</v>
      </c>
      <c r="BA283">
        <v>6.7666000000000004</v>
      </c>
      <c r="BB283">
        <v>6.7666000000000004</v>
      </c>
      <c r="BC283">
        <v>6.7666000000000004</v>
      </c>
      <c r="BD283">
        <v>6.7666000000000004</v>
      </c>
    </row>
    <row r="284" spans="1:56" hidden="1" x14ac:dyDescent="0.25">
      <c r="A284" t="s">
        <v>5</v>
      </c>
      <c r="B284">
        <v>0</v>
      </c>
      <c r="C284" t="str">
        <f>VLOOKUP(B284,'[1]Distribution calcs'!$H:$I,2,FALSE)</f>
        <v>Nature</v>
      </c>
      <c r="D284" t="s">
        <v>249</v>
      </c>
      <c r="E284" t="s">
        <v>77</v>
      </c>
      <c r="F284" t="s">
        <v>6</v>
      </c>
      <c r="G284">
        <f>VLOOKUP(E284,[1]naei_ukdata_20210113102859!$E:$H,4,FALSE)</f>
        <v>20</v>
      </c>
      <c r="H284" t="s">
        <v>52</v>
      </c>
      <c r="I284" t="s">
        <v>52</v>
      </c>
      <c r="J284" t="s">
        <v>52</v>
      </c>
      <c r="K284" t="s">
        <v>52</v>
      </c>
      <c r="L284" t="s">
        <v>52</v>
      </c>
      <c r="M284" t="s">
        <v>52</v>
      </c>
      <c r="N284" t="s">
        <v>52</v>
      </c>
      <c r="O284" t="s">
        <v>52</v>
      </c>
      <c r="P284" t="s">
        <v>52</v>
      </c>
      <c r="Q284" t="s">
        <v>52</v>
      </c>
      <c r="R284" t="s">
        <v>52</v>
      </c>
      <c r="S284" t="s">
        <v>52</v>
      </c>
      <c r="T284" t="s">
        <v>52</v>
      </c>
      <c r="U284" t="s">
        <v>52</v>
      </c>
      <c r="V284" t="s">
        <v>52</v>
      </c>
      <c r="W284" t="s">
        <v>52</v>
      </c>
      <c r="X284" t="s">
        <v>52</v>
      </c>
      <c r="Y284" t="s">
        <v>52</v>
      </c>
      <c r="Z284" t="s">
        <v>52</v>
      </c>
      <c r="AA284" t="s">
        <v>52</v>
      </c>
      <c r="AB284">
        <v>3.0584489421591998</v>
      </c>
      <c r="AC284">
        <v>5.2744708216737504</v>
      </c>
      <c r="AD284">
        <v>1.3553904963627601</v>
      </c>
      <c r="AE284">
        <v>2.4224127893111</v>
      </c>
      <c r="AF284">
        <v>1.95939837796461</v>
      </c>
      <c r="AG284">
        <v>15.589949996188301</v>
      </c>
      <c r="AH284">
        <v>8.2409293965686494</v>
      </c>
      <c r="AI284">
        <v>11.0183287723093</v>
      </c>
      <c r="AJ284">
        <v>6.2185449382044498</v>
      </c>
      <c r="AK284">
        <v>0.99979292510136597</v>
      </c>
      <c r="AL284">
        <v>3.5591038149460799</v>
      </c>
      <c r="AM284">
        <v>4.9644849927968497</v>
      </c>
      <c r="AN284">
        <v>4.2354815326331199</v>
      </c>
      <c r="AO284">
        <v>3.6141690934771602</v>
      </c>
      <c r="AP284">
        <v>4.7694498377174197</v>
      </c>
      <c r="AQ284">
        <v>8.8985046444315508</v>
      </c>
      <c r="AR284">
        <v>8.7729865774564892</v>
      </c>
      <c r="AS284">
        <v>7.92867973955636</v>
      </c>
      <c r="AT284">
        <v>7.3820369168126598</v>
      </c>
      <c r="AU284">
        <v>6.4452917692702298</v>
      </c>
      <c r="AV284">
        <v>3.2733004488347301</v>
      </c>
      <c r="AW284">
        <v>4.4670979629727103</v>
      </c>
      <c r="AX284">
        <v>21.017119110968999</v>
      </c>
      <c r="AY284">
        <v>5.2274648083756103</v>
      </c>
      <c r="AZ284">
        <v>16.748237527380098</v>
      </c>
      <c r="BA284">
        <v>0</v>
      </c>
      <c r="BB284">
        <v>0.44808256770952098</v>
      </c>
      <c r="BC284">
        <v>2.6557019022892199</v>
      </c>
      <c r="BD284">
        <v>2.7291094973083001</v>
      </c>
    </row>
    <row r="285" spans="1:56" hidden="1" x14ac:dyDescent="0.25">
      <c r="A285" t="s">
        <v>5</v>
      </c>
      <c r="B285">
        <v>0</v>
      </c>
      <c r="C285" t="str">
        <f>VLOOKUP(B285,'[1]Distribution calcs'!$H:$I,2,FALSE)</f>
        <v>Nature</v>
      </c>
      <c r="D285" t="s">
        <v>250</v>
      </c>
      <c r="E285" t="s">
        <v>77</v>
      </c>
      <c r="F285" t="s">
        <v>6</v>
      </c>
      <c r="G285">
        <f>VLOOKUP(E285,[1]naei_ukdata_20210113102859!$E:$H,4,FALSE)</f>
        <v>20</v>
      </c>
      <c r="H285" t="s">
        <v>52</v>
      </c>
      <c r="I285" t="s">
        <v>52</v>
      </c>
      <c r="J285" t="s">
        <v>52</v>
      </c>
      <c r="K285" t="s">
        <v>52</v>
      </c>
      <c r="L285" t="s">
        <v>52</v>
      </c>
      <c r="M285" t="s">
        <v>52</v>
      </c>
      <c r="N285" t="s">
        <v>52</v>
      </c>
      <c r="O285" t="s">
        <v>52</v>
      </c>
      <c r="P285" t="s">
        <v>52</v>
      </c>
      <c r="Q285" t="s">
        <v>52</v>
      </c>
      <c r="R285" t="s">
        <v>52</v>
      </c>
      <c r="S285" t="s">
        <v>52</v>
      </c>
      <c r="T285" t="s">
        <v>52</v>
      </c>
      <c r="U285" t="s">
        <v>52</v>
      </c>
      <c r="V285" t="s">
        <v>52</v>
      </c>
      <c r="W285" t="s">
        <v>52</v>
      </c>
      <c r="X285" t="s">
        <v>52</v>
      </c>
      <c r="Y285" t="s">
        <v>52</v>
      </c>
      <c r="Z285" t="s">
        <v>52</v>
      </c>
      <c r="AA285" t="s">
        <v>52</v>
      </c>
      <c r="AB285">
        <v>5.55714545186759E-2</v>
      </c>
      <c r="AC285">
        <v>5.6930850535475502E-2</v>
      </c>
      <c r="AD285">
        <v>5.8264300013016197E-2</v>
      </c>
      <c r="AE285">
        <v>5.9603372771935101E-2</v>
      </c>
      <c r="AF285">
        <v>6.0935420133751E-2</v>
      </c>
      <c r="AG285">
        <v>6.2266799914406402E-2</v>
      </c>
      <c r="AH285">
        <v>6.359579645973E-2</v>
      </c>
      <c r="AI285">
        <v>6.4925148663962401E-2</v>
      </c>
      <c r="AJ285">
        <v>6.6248971716149505E-2</v>
      </c>
      <c r="AK285">
        <v>6.7570527504736397E-2</v>
      </c>
      <c r="AL285">
        <v>4.53782268830333E-2</v>
      </c>
      <c r="AM285">
        <v>4.7108759439110699E-2</v>
      </c>
      <c r="AN285">
        <v>4.8828054711077699E-2</v>
      </c>
      <c r="AO285">
        <v>5.0540682666921598E-2</v>
      </c>
      <c r="AP285">
        <v>5.2249813972551698E-2</v>
      </c>
      <c r="AQ285">
        <v>5.3953153122104802E-2</v>
      </c>
      <c r="AR285">
        <v>1.6831824390307299E-2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</row>
    <row r="286" spans="1:56" hidden="1" x14ac:dyDescent="0.25">
      <c r="A286" t="s">
        <v>5</v>
      </c>
      <c r="B286">
        <v>0</v>
      </c>
      <c r="C286" t="str">
        <f>VLOOKUP(B286,'[1]Distribution calcs'!$H:$I,2,FALSE)</f>
        <v>Nature</v>
      </c>
      <c r="D286" t="s">
        <v>251</v>
      </c>
      <c r="E286" t="s">
        <v>77</v>
      </c>
      <c r="F286" t="s">
        <v>6</v>
      </c>
      <c r="G286">
        <f>VLOOKUP(E286,[1]naei_ukdata_20210113102859!$E:$H,4,FALSE)</f>
        <v>20</v>
      </c>
      <c r="H286" t="s">
        <v>52</v>
      </c>
      <c r="I286" t="s">
        <v>52</v>
      </c>
      <c r="J286" t="s">
        <v>52</v>
      </c>
      <c r="K286" t="s">
        <v>52</v>
      </c>
      <c r="L286" t="s">
        <v>52</v>
      </c>
      <c r="M286" t="s">
        <v>52</v>
      </c>
      <c r="N286" t="s">
        <v>52</v>
      </c>
      <c r="O286" t="s">
        <v>52</v>
      </c>
      <c r="P286" t="s">
        <v>52</v>
      </c>
      <c r="Q286" t="s">
        <v>52</v>
      </c>
      <c r="R286" t="s">
        <v>52</v>
      </c>
      <c r="S286" t="s">
        <v>52</v>
      </c>
      <c r="T286" t="s">
        <v>52</v>
      </c>
      <c r="U286" t="s">
        <v>52</v>
      </c>
      <c r="V286" t="s">
        <v>52</v>
      </c>
      <c r="W286" t="s">
        <v>52</v>
      </c>
      <c r="X286" t="s">
        <v>52</v>
      </c>
      <c r="Y286" t="s">
        <v>52</v>
      </c>
      <c r="Z286" t="s">
        <v>52</v>
      </c>
      <c r="AA286" t="s">
        <v>52</v>
      </c>
      <c r="AB286">
        <v>1.35757060373887</v>
      </c>
      <c r="AC286">
        <v>1.4035385202719699</v>
      </c>
      <c r="AD286">
        <v>1.44985275382075</v>
      </c>
      <c r="AE286">
        <v>1.4971242724982601</v>
      </c>
      <c r="AF286">
        <v>1.5453433671329699</v>
      </c>
      <c r="AG286">
        <v>1.5944746447435001</v>
      </c>
      <c r="AH286">
        <v>1.64422698881374</v>
      </c>
      <c r="AI286">
        <v>2.09564597462562</v>
      </c>
      <c r="AJ286">
        <v>1.7043919286994</v>
      </c>
      <c r="AK286">
        <v>1.7389959145820499</v>
      </c>
      <c r="AL286">
        <v>17.184974678967901</v>
      </c>
      <c r="AM286">
        <v>20.1480616395799</v>
      </c>
      <c r="AN286">
        <v>18.771579714697701</v>
      </c>
      <c r="AO286">
        <v>21.844058121918</v>
      </c>
      <c r="AP286">
        <v>16.4107121335201</v>
      </c>
      <c r="AQ286">
        <v>19.039805737452799</v>
      </c>
      <c r="AR286">
        <v>16.342072920958199</v>
      </c>
      <c r="AS286">
        <v>20.4157964508804</v>
      </c>
      <c r="AT286">
        <v>19.7221215131175</v>
      </c>
      <c r="AU286">
        <v>20.334769807386799</v>
      </c>
      <c r="AV286">
        <v>21.3323743345378</v>
      </c>
      <c r="AW286">
        <v>16.546314464267301</v>
      </c>
      <c r="AX286">
        <v>16.614054633299801</v>
      </c>
      <c r="AY286">
        <v>15.2794056456185</v>
      </c>
      <c r="AZ286">
        <v>19.0491116536625</v>
      </c>
      <c r="BA286">
        <v>15.466723437512799</v>
      </c>
      <c r="BB286">
        <v>17.044921336000801</v>
      </c>
      <c r="BC286">
        <v>13.078496752586499</v>
      </c>
      <c r="BD286">
        <v>13.197706024270399</v>
      </c>
    </row>
    <row r="287" spans="1:56" hidden="1" x14ac:dyDescent="0.25">
      <c r="A287" t="s">
        <v>5</v>
      </c>
      <c r="B287">
        <v>0</v>
      </c>
      <c r="C287" t="str">
        <f>VLOOKUP(B287,'[1]Distribution calcs'!$H:$I,2,FALSE)</f>
        <v>Nature</v>
      </c>
      <c r="D287" t="s">
        <v>252</v>
      </c>
      <c r="E287" t="s">
        <v>77</v>
      </c>
      <c r="F287" t="s">
        <v>6</v>
      </c>
      <c r="G287">
        <f>VLOOKUP(E287,[1]naei_ukdata_20210113102859!$E:$H,4,FALSE)</f>
        <v>20</v>
      </c>
      <c r="H287" t="s">
        <v>52</v>
      </c>
      <c r="I287" t="s">
        <v>52</v>
      </c>
      <c r="J287" t="s">
        <v>52</v>
      </c>
      <c r="K287" t="s">
        <v>52</v>
      </c>
      <c r="L287" t="s">
        <v>52</v>
      </c>
      <c r="M287" t="s">
        <v>52</v>
      </c>
      <c r="N287" t="s">
        <v>52</v>
      </c>
      <c r="O287" t="s">
        <v>52</v>
      </c>
      <c r="P287" t="s">
        <v>52</v>
      </c>
      <c r="Q287" t="s">
        <v>52</v>
      </c>
      <c r="R287" t="s">
        <v>52</v>
      </c>
      <c r="S287" t="s">
        <v>52</v>
      </c>
      <c r="T287" t="s">
        <v>52</v>
      </c>
      <c r="U287" t="s">
        <v>52</v>
      </c>
      <c r="V287" t="s">
        <v>52</v>
      </c>
      <c r="W287" t="s">
        <v>52</v>
      </c>
      <c r="X287" t="s">
        <v>52</v>
      </c>
      <c r="Y287" t="s">
        <v>52</v>
      </c>
      <c r="Z287" t="s">
        <v>52</v>
      </c>
      <c r="AA287" t="s">
        <v>52</v>
      </c>
      <c r="AB287">
        <v>3.1663079299703498</v>
      </c>
      <c r="AC287">
        <v>3.0305044812946198</v>
      </c>
      <c r="AD287">
        <v>2.88797502182247</v>
      </c>
      <c r="AE287">
        <v>2.8727098422861301</v>
      </c>
      <c r="AF287">
        <v>2.9847994462329401</v>
      </c>
      <c r="AG287">
        <v>2.7656992239804401</v>
      </c>
      <c r="AH287">
        <v>3.1162685163588901</v>
      </c>
      <c r="AI287">
        <v>3.5442147159467701</v>
      </c>
      <c r="AJ287">
        <v>3.6017157204614199</v>
      </c>
      <c r="AK287">
        <v>4.6456851694533796</v>
      </c>
      <c r="AL287">
        <v>1.3137121882318401</v>
      </c>
      <c r="AM287">
        <v>1.09385345968815</v>
      </c>
      <c r="AN287">
        <v>1.8201262543049801</v>
      </c>
      <c r="AO287">
        <v>3.6500877733622001</v>
      </c>
      <c r="AP287">
        <v>5.9716648862142199</v>
      </c>
      <c r="AQ287">
        <v>5.4007420946441398</v>
      </c>
      <c r="AR287">
        <v>1.0707877042551901</v>
      </c>
      <c r="AS287">
        <v>2.5125631516387998</v>
      </c>
      <c r="AT287">
        <v>2.5846794169308098</v>
      </c>
      <c r="AU287">
        <v>2.7653261411972099</v>
      </c>
      <c r="AV287">
        <v>6.0254686084551698</v>
      </c>
      <c r="AW287">
        <v>5.6662629537787197</v>
      </c>
      <c r="AX287">
        <v>5.1562710049030702</v>
      </c>
      <c r="AY287">
        <v>5.2491090762482102</v>
      </c>
      <c r="AZ287">
        <v>3.9624782623499599</v>
      </c>
      <c r="BA287">
        <v>5.0133277591106404</v>
      </c>
      <c r="BB287">
        <v>13.888407289357</v>
      </c>
      <c r="BC287">
        <v>10.4358720413057</v>
      </c>
      <c r="BD287">
        <v>10.536375628056399</v>
      </c>
    </row>
    <row r="288" spans="1:56" hidden="1" x14ac:dyDescent="0.25">
      <c r="A288" t="s">
        <v>5</v>
      </c>
      <c r="B288">
        <v>0</v>
      </c>
      <c r="C288" t="str">
        <f>VLOOKUP(B288,'[1]Distribution calcs'!$H:$I,2,FALSE)</f>
        <v>Nature</v>
      </c>
      <c r="D288" t="s">
        <v>253</v>
      </c>
      <c r="E288" t="s">
        <v>77</v>
      </c>
      <c r="F288" t="s">
        <v>6</v>
      </c>
      <c r="G288">
        <f>VLOOKUP(E288,[1]naei_ukdata_20210113102859!$E:$H,4,FALSE)</f>
        <v>20</v>
      </c>
      <c r="H288" t="s">
        <v>52</v>
      </c>
      <c r="I288" t="s">
        <v>52</v>
      </c>
      <c r="J288" t="s">
        <v>52</v>
      </c>
      <c r="K288" t="s">
        <v>52</v>
      </c>
      <c r="L288" t="s">
        <v>52</v>
      </c>
      <c r="M288" t="s">
        <v>52</v>
      </c>
      <c r="N288" t="s">
        <v>52</v>
      </c>
      <c r="O288" t="s">
        <v>52</v>
      </c>
      <c r="P288" t="s">
        <v>52</v>
      </c>
      <c r="Q288" t="s">
        <v>52</v>
      </c>
      <c r="R288" t="s">
        <v>52</v>
      </c>
      <c r="S288" t="s">
        <v>52</v>
      </c>
      <c r="T288" t="s">
        <v>52</v>
      </c>
      <c r="U288" t="s">
        <v>52</v>
      </c>
      <c r="V288" t="s">
        <v>52</v>
      </c>
      <c r="W288" t="s">
        <v>52</v>
      </c>
      <c r="X288" t="s">
        <v>52</v>
      </c>
      <c r="Y288" t="s">
        <v>52</v>
      </c>
      <c r="Z288" t="s">
        <v>52</v>
      </c>
      <c r="AA288" t="s">
        <v>52</v>
      </c>
      <c r="AB288">
        <v>5.4093987935349301E-2</v>
      </c>
      <c r="AC288">
        <v>5.4093987935349301E-2</v>
      </c>
      <c r="AD288">
        <v>5.4093987935349301E-2</v>
      </c>
      <c r="AE288">
        <v>5.4093987935349301E-2</v>
      </c>
      <c r="AF288">
        <v>5.4093987935349301E-2</v>
      </c>
      <c r="AG288">
        <v>5.4093987935349301E-2</v>
      </c>
      <c r="AH288">
        <v>5.4093987935349301E-2</v>
      </c>
      <c r="AI288">
        <v>5.4093987935349301E-2</v>
      </c>
      <c r="AJ288">
        <v>5.4093987935349301E-2</v>
      </c>
      <c r="AK288">
        <v>5.4093987935349301E-2</v>
      </c>
      <c r="AL288">
        <v>5.4093987935349301E-2</v>
      </c>
      <c r="AM288">
        <v>2.4394025105238901E-2</v>
      </c>
      <c r="AN288">
        <v>3.40438325229643E-2</v>
      </c>
      <c r="AO288">
        <v>0.179058993994893</v>
      </c>
      <c r="AP288">
        <v>2.7074527165718201E-2</v>
      </c>
      <c r="AQ288">
        <v>3.24355312866767E-2</v>
      </c>
      <c r="AR288">
        <v>4.2085338704402099E-2</v>
      </c>
      <c r="AS288">
        <v>7.9880417757159997E-2</v>
      </c>
      <c r="AT288">
        <v>2.0641322220567901E-2</v>
      </c>
      <c r="AU288">
        <v>4.4229740352785603E-2</v>
      </c>
      <c r="AV288">
        <v>0</v>
      </c>
      <c r="AW288">
        <v>8.0960000000000004E-2</v>
      </c>
      <c r="AX288">
        <v>1.0671999999999999E-2</v>
      </c>
      <c r="AY288">
        <v>4.9312000000000002E-2</v>
      </c>
      <c r="AZ288">
        <v>4.5263999999999999E-2</v>
      </c>
      <c r="BA288">
        <v>6.0720000000000003E-2</v>
      </c>
      <c r="BB288">
        <v>6.9919999999999996E-2</v>
      </c>
      <c r="BC288">
        <v>3.3119999999999997E-2</v>
      </c>
      <c r="BD288">
        <v>2.5760000000000002E-2</v>
      </c>
    </row>
    <row r="289" spans="1:56" hidden="1" x14ac:dyDescent="0.25">
      <c r="A289" t="s">
        <v>5</v>
      </c>
      <c r="B289">
        <v>0</v>
      </c>
      <c r="C289" t="str">
        <f>VLOOKUP(B289,'[1]Distribution calcs'!$H:$I,2,FALSE)</f>
        <v>Nature</v>
      </c>
      <c r="D289" t="s">
        <v>254</v>
      </c>
      <c r="E289" t="s">
        <v>77</v>
      </c>
      <c r="F289" t="s">
        <v>6</v>
      </c>
      <c r="G289">
        <f>VLOOKUP(E289,[1]naei_ukdata_20210113102859!$E:$H,4,FALSE)</f>
        <v>20</v>
      </c>
      <c r="H289" t="s">
        <v>52</v>
      </c>
      <c r="I289" t="s">
        <v>52</v>
      </c>
      <c r="J289" t="s">
        <v>52</v>
      </c>
      <c r="K289" t="s">
        <v>52</v>
      </c>
      <c r="L289" t="s">
        <v>52</v>
      </c>
      <c r="M289" t="s">
        <v>52</v>
      </c>
      <c r="N289" t="s">
        <v>52</v>
      </c>
      <c r="O289" t="s">
        <v>52</v>
      </c>
      <c r="P289" t="s">
        <v>52</v>
      </c>
      <c r="Q289" t="s">
        <v>52</v>
      </c>
      <c r="R289" t="s">
        <v>52</v>
      </c>
      <c r="S289" t="s">
        <v>52</v>
      </c>
      <c r="T289" t="s">
        <v>52</v>
      </c>
      <c r="U289" t="s">
        <v>52</v>
      </c>
      <c r="V289" t="s">
        <v>52</v>
      </c>
      <c r="W289" t="s">
        <v>52</v>
      </c>
      <c r="X289" t="s">
        <v>52</v>
      </c>
      <c r="Y289" t="s">
        <v>52</v>
      </c>
      <c r="Z289" t="s">
        <v>52</v>
      </c>
      <c r="AA289" t="s">
        <v>52</v>
      </c>
      <c r="AB289">
        <v>9.7288841977373099</v>
      </c>
      <c r="AC289">
        <v>9.7288841977373099</v>
      </c>
      <c r="AD289">
        <v>9.7288841977373099</v>
      </c>
      <c r="AE289">
        <v>9.7288841977373099</v>
      </c>
      <c r="AF289">
        <v>9.7288841977373099</v>
      </c>
      <c r="AG289">
        <v>9.7288841977373099</v>
      </c>
      <c r="AH289">
        <v>9.7288841977373099</v>
      </c>
      <c r="AI289">
        <v>9.7288841977373099</v>
      </c>
      <c r="AJ289">
        <v>9.7288841977373099</v>
      </c>
      <c r="AK289">
        <v>9.7288841977373099</v>
      </c>
      <c r="AL289">
        <v>9.7288841977373099</v>
      </c>
      <c r="AM289">
        <v>4.3873017025331498</v>
      </c>
      <c r="AN289">
        <v>6.1228339211915301</v>
      </c>
      <c r="AO289">
        <v>32.204026429363402</v>
      </c>
      <c r="AP289">
        <v>4.8693939854938</v>
      </c>
      <c r="AQ289">
        <v>5.8335785514151404</v>
      </c>
      <c r="AR289">
        <v>7.5691107700735198</v>
      </c>
      <c r="AS289">
        <v>14.366611959818901</v>
      </c>
      <c r="AT289">
        <v>3.7123725063882098</v>
      </c>
      <c r="AU289">
        <v>7.9547845964420603</v>
      </c>
      <c r="AV289">
        <v>7.7354192176464496</v>
      </c>
      <c r="AW289">
        <v>10.1367170440775</v>
      </c>
      <c r="AX289">
        <v>23.167175006660202</v>
      </c>
      <c r="AY289">
        <v>2.1566980142566798</v>
      </c>
      <c r="AZ289">
        <v>5.97205528268801</v>
      </c>
      <c r="BA289">
        <v>1.75184471985139</v>
      </c>
      <c r="BB289">
        <v>6.4465850253722996</v>
      </c>
      <c r="BC289">
        <v>4.25419466158269</v>
      </c>
      <c r="BD289">
        <v>6.0026629783352403</v>
      </c>
    </row>
    <row r="290" spans="1:56" hidden="1" x14ac:dyDescent="0.25">
      <c r="A290" t="s">
        <v>5</v>
      </c>
      <c r="B290" t="s">
        <v>255</v>
      </c>
      <c r="C290" t="str">
        <f>VLOOKUP(B290,'[1]Distribution calcs'!$H:$I,2,FALSE)</f>
        <v>Nature</v>
      </c>
      <c r="D290" t="s">
        <v>256</v>
      </c>
      <c r="E290" t="s">
        <v>257</v>
      </c>
      <c r="F290" t="s">
        <v>6</v>
      </c>
      <c r="G290">
        <f>VLOOKUP(E290,[1]naei_ukdata_20210113102859!$E:$H,4,FALSE)</f>
        <v>97</v>
      </c>
      <c r="H290">
        <v>2.1312000000000002</v>
      </c>
      <c r="I290">
        <v>2.1312000000000002</v>
      </c>
      <c r="J290">
        <v>2.1312000000000002</v>
      </c>
      <c r="K290">
        <v>2.1312000000000002</v>
      </c>
      <c r="L290">
        <v>2.1312000000000002</v>
      </c>
      <c r="M290">
        <v>2.1312000000000002</v>
      </c>
      <c r="N290">
        <v>2.1312000000000002</v>
      </c>
      <c r="O290">
        <v>2.1312000000000002</v>
      </c>
      <c r="P290">
        <v>2.1312000000000002</v>
      </c>
      <c r="Q290">
        <v>2.1312000000000002</v>
      </c>
      <c r="R290">
        <v>2.1312000000000002</v>
      </c>
      <c r="S290">
        <v>2.1312000000000002</v>
      </c>
      <c r="T290">
        <v>2.1312000000000002</v>
      </c>
      <c r="U290">
        <v>2.1312000000000002</v>
      </c>
      <c r="V290">
        <v>2.1312000000000002</v>
      </c>
      <c r="W290">
        <v>2.1312000000000002</v>
      </c>
      <c r="X290">
        <v>3.1680000000000001</v>
      </c>
      <c r="Y290">
        <v>1.9008</v>
      </c>
      <c r="Z290">
        <v>1.7856000000000001</v>
      </c>
      <c r="AA290">
        <v>5.4143999999999997</v>
      </c>
      <c r="AB290">
        <v>5.7023999999999999</v>
      </c>
      <c r="AC290">
        <v>3.3408000000000002</v>
      </c>
      <c r="AD290">
        <v>2.8224</v>
      </c>
      <c r="AE290">
        <v>2.7648000000000001</v>
      </c>
      <c r="AF290">
        <v>4.3776000000000002</v>
      </c>
      <c r="AG290">
        <v>10.08</v>
      </c>
      <c r="AH290">
        <v>10.53</v>
      </c>
      <c r="AI290">
        <v>5.976</v>
      </c>
      <c r="AJ290">
        <v>0.97199999999999998</v>
      </c>
      <c r="AK290">
        <v>3.0779999999999998</v>
      </c>
      <c r="AL290">
        <v>4.7880000000000003</v>
      </c>
      <c r="AM290">
        <v>4.0679999999999996</v>
      </c>
      <c r="AN290">
        <v>2.6640000000000001</v>
      </c>
      <c r="AO290">
        <v>4.266</v>
      </c>
      <c r="AP290">
        <v>3.7728000000000002</v>
      </c>
      <c r="AQ290">
        <v>3.7728000000000002</v>
      </c>
      <c r="AR290">
        <v>3.7728000000000002</v>
      </c>
      <c r="AS290">
        <v>3.7728000000000002</v>
      </c>
      <c r="AT290">
        <v>3.7728000000000002</v>
      </c>
      <c r="AU290">
        <v>3.7728000000000002</v>
      </c>
      <c r="AV290">
        <v>3.7728000000000002</v>
      </c>
      <c r="AW290">
        <v>3.7728000000000002</v>
      </c>
      <c r="AX290">
        <v>3.7728000000000002</v>
      </c>
      <c r="AY290">
        <v>3.7728000000000002</v>
      </c>
      <c r="AZ290">
        <v>3.7728000000000002</v>
      </c>
      <c r="BA290">
        <v>3.7728000000000002</v>
      </c>
      <c r="BB290">
        <v>3.7728000000000002</v>
      </c>
      <c r="BC290">
        <v>3.7728000000000002</v>
      </c>
      <c r="BD290">
        <v>3.7728000000000002</v>
      </c>
    </row>
    <row r="291" spans="1:56" hidden="1" x14ac:dyDescent="0.25">
      <c r="A291" t="s">
        <v>5</v>
      </c>
      <c r="B291" t="s">
        <v>258</v>
      </c>
      <c r="C291" t="str">
        <f>VLOOKUP(B291,'[1]Distribution calcs'!$H:$I,2,FALSE)</f>
        <v>Nature</v>
      </c>
      <c r="D291" t="s">
        <v>259</v>
      </c>
      <c r="E291" t="s">
        <v>257</v>
      </c>
      <c r="F291" t="s">
        <v>6</v>
      </c>
      <c r="G291">
        <f>VLOOKUP(E291,[1]naei_ukdata_20210113102859!$E:$H,4,FALSE)</f>
        <v>97</v>
      </c>
      <c r="H291">
        <v>2.67489444444444</v>
      </c>
      <c r="I291">
        <v>2.67489444444444</v>
      </c>
      <c r="J291">
        <v>2.67489444444444</v>
      </c>
      <c r="K291">
        <v>2.67489444444444</v>
      </c>
      <c r="L291">
        <v>2.67489444444444</v>
      </c>
      <c r="M291">
        <v>2.67489444444444</v>
      </c>
      <c r="N291">
        <v>2.67489444444444</v>
      </c>
      <c r="O291">
        <v>2.67489444444444</v>
      </c>
      <c r="P291">
        <v>2.67489444444444</v>
      </c>
      <c r="Q291">
        <v>2.67489444444444</v>
      </c>
      <c r="R291">
        <v>2.67489444444444</v>
      </c>
      <c r="S291">
        <v>2.67489444444444</v>
      </c>
      <c r="T291">
        <v>2.67489444444444</v>
      </c>
      <c r="U291">
        <v>2.67489444444444</v>
      </c>
      <c r="V291">
        <v>2.67489444444444</v>
      </c>
      <c r="W291">
        <v>2.67489444444444</v>
      </c>
      <c r="X291">
        <v>3.9761944444444399</v>
      </c>
      <c r="Y291">
        <v>2.3857166666666698</v>
      </c>
      <c r="Z291">
        <v>2.2411277777777801</v>
      </c>
      <c r="AA291">
        <v>6.7956777777777804</v>
      </c>
      <c r="AB291">
        <v>7.1571499999999997</v>
      </c>
      <c r="AC291">
        <v>4.1930777777777797</v>
      </c>
      <c r="AD291">
        <v>3.54242777777778</v>
      </c>
      <c r="AE291">
        <v>3.47013333333333</v>
      </c>
      <c r="AF291">
        <v>5.49437777777778</v>
      </c>
      <c r="AG291">
        <v>12.651527777777799</v>
      </c>
      <c r="AH291">
        <v>7.9523888888888896</v>
      </c>
      <c r="AI291">
        <v>4.9883166666666696</v>
      </c>
      <c r="AJ291">
        <v>2.96407222222222</v>
      </c>
      <c r="AK291">
        <v>4.5545499999999999</v>
      </c>
      <c r="AL291">
        <v>4.3376666666666699</v>
      </c>
      <c r="AM291">
        <v>5.27749444444445</v>
      </c>
      <c r="AN291">
        <v>4.7714333333333396</v>
      </c>
      <c r="AO291">
        <v>54.15605</v>
      </c>
      <c r="AP291">
        <v>4.4461083333333304</v>
      </c>
      <c r="AQ291">
        <v>5.2341177777777803</v>
      </c>
      <c r="AR291">
        <v>6.7595305555555596</v>
      </c>
      <c r="AS291">
        <v>4.1858483333333298</v>
      </c>
      <c r="AT291">
        <v>3.3580769444444498</v>
      </c>
      <c r="AU291">
        <v>2.3712577777777799</v>
      </c>
      <c r="AV291">
        <v>4.1641599999999999</v>
      </c>
      <c r="AW291">
        <v>4.0864434722222196</v>
      </c>
      <c r="AX291">
        <v>3.2514426388888902</v>
      </c>
      <c r="AY291">
        <v>1.74952555555556</v>
      </c>
      <c r="AZ291">
        <v>1.74952555555556</v>
      </c>
      <c r="BA291">
        <v>1.74952555555556</v>
      </c>
      <c r="BB291">
        <v>1.74952555555556</v>
      </c>
      <c r="BC291">
        <v>1.74952555555556</v>
      </c>
      <c r="BD291">
        <v>1.74952555555556</v>
      </c>
    </row>
    <row r="292" spans="1:56" hidden="1" x14ac:dyDescent="0.25">
      <c r="A292" t="s">
        <v>5</v>
      </c>
      <c r="B292" t="s">
        <v>258</v>
      </c>
      <c r="C292" t="str">
        <f>VLOOKUP(B292,'[1]Distribution calcs'!$H:$I,2,FALSE)</f>
        <v>Nature</v>
      </c>
      <c r="D292" t="s">
        <v>260</v>
      </c>
      <c r="E292" t="s">
        <v>245</v>
      </c>
      <c r="F292" t="s">
        <v>6</v>
      </c>
      <c r="G292">
        <f>VLOOKUP(E292,[1]naei_ukdata_20210113102859!$E:$H,4,FALSE)</f>
        <v>97</v>
      </c>
      <c r="H292">
        <v>0.511954248366013</v>
      </c>
      <c r="I292">
        <v>0.511954248366013</v>
      </c>
      <c r="J292">
        <v>0.511954248366013</v>
      </c>
      <c r="K292">
        <v>0.511954248366013</v>
      </c>
      <c r="L292">
        <v>0.511954248366013</v>
      </c>
      <c r="M292">
        <v>0.511954248366013</v>
      </c>
      <c r="N292">
        <v>0.511954248366013</v>
      </c>
      <c r="O292">
        <v>0.511954248366013</v>
      </c>
      <c r="P292">
        <v>0.511954248366013</v>
      </c>
      <c r="Q292">
        <v>0.511954248366013</v>
      </c>
      <c r="R292">
        <v>0.511954248366013</v>
      </c>
      <c r="S292">
        <v>0.511954248366013</v>
      </c>
      <c r="T292">
        <v>0.511954248366013</v>
      </c>
      <c r="U292">
        <v>0.511954248366013</v>
      </c>
      <c r="V292">
        <v>0.511954248366013</v>
      </c>
      <c r="W292">
        <v>0.511954248366013</v>
      </c>
      <c r="X292">
        <v>0.761013071895425</v>
      </c>
      <c r="Y292">
        <v>0.456607843137255</v>
      </c>
      <c r="Z292">
        <v>0.428934640522876</v>
      </c>
      <c r="AA292">
        <v>1.30064052287582</v>
      </c>
      <c r="AB292">
        <v>1.36982352941176</v>
      </c>
      <c r="AC292">
        <v>0.802522875816993</v>
      </c>
      <c r="AD292">
        <v>0.677993464052288</v>
      </c>
      <c r="AE292">
        <v>0.664156862745098</v>
      </c>
      <c r="AF292">
        <v>1.05158169934641</v>
      </c>
      <c r="AG292">
        <v>2.4214052287581702</v>
      </c>
      <c r="AH292">
        <v>1.52202614379085</v>
      </c>
      <c r="AI292">
        <v>0.954725490196078</v>
      </c>
      <c r="AJ292">
        <v>0.567300653594771</v>
      </c>
      <c r="AK292">
        <v>0.871705882352941</v>
      </c>
      <c r="AL292">
        <v>0.830196078431373</v>
      </c>
      <c r="AM292">
        <v>1.01007189542484</v>
      </c>
      <c r="AN292">
        <v>0.91321568627451</v>
      </c>
      <c r="AO292">
        <v>2.117</v>
      </c>
      <c r="AP292">
        <v>0.850950980392157</v>
      </c>
      <c r="AQ292">
        <v>1.00176993464052</v>
      </c>
      <c r="AR292">
        <v>1.1786016993464099</v>
      </c>
      <c r="AS292">
        <v>1.1786016993464099</v>
      </c>
      <c r="AT292">
        <v>1.1786016993464099</v>
      </c>
      <c r="AU292">
        <v>1.1786016993464099</v>
      </c>
      <c r="AV292">
        <v>1.1786016993464099</v>
      </c>
      <c r="AW292">
        <v>1.1786016993464099</v>
      </c>
      <c r="AX292">
        <v>1.1786016993464099</v>
      </c>
      <c r="AY292">
        <v>1.1786016993464099</v>
      </c>
      <c r="AZ292">
        <v>1.1786016993464099</v>
      </c>
      <c r="BA292">
        <v>1.1786016993464099</v>
      </c>
      <c r="BB292">
        <v>1.1786016993464099</v>
      </c>
      <c r="BC292">
        <v>1.1786016993464099</v>
      </c>
      <c r="BD292">
        <v>1.1786016993464099</v>
      </c>
    </row>
    <row r="293" spans="1:56" hidden="1" x14ac:dyDescent="0.25">
      <c r="A293" t="s">
        <v>5</v>
      </c>
      <c r="B293" t="s">
        <v>261</v>
      </c>
      <c r="C293" t="str">
        <f>VLOOKUP(B293,'[1]Distribution calcs'!$H:$I,2,FALSE)</f>
        <v>Other Trans</v>
      </c>
      <c r="D293" t="s">
        <v>262</v>
      </c>
      <c r="E293" t="s">
        <v>80</v>
      </c>
      <c r="F293" t="s">
        <v>6</v>
      </c>
      <c r="G293">
        <f>VLOOKUP(E293,[1]naei_ukdata_20210113102859!$E:$H,4,FALSE)</f>
        <v>-1000</v>
      </c>
      <c r="H293">
        <v>4.7326065863842999</v>
      </c>
      <c r="I293">
        <v>5.6054621637132502</v>
      </c>
      <c r="J293">
        <v>6.1591835933799999</v>
      </c>
      <c r="K293">
        <v>6.7361541722536096</v>
      </c>
      <c r="L293">
        <v>5.6540706108129397</v>
      </c>
      <c r="M293">
        <v>5.9584082400854799</v>
      </c>
      <c r="N293">
        <v>6.2859921738669602</v>
      </c>
      <c r="O293">
        <v>6.6579568624297298</v>
      </c>
      <c r="P293">
        <v>7.3786425789668204</v>
      </c>
      <c r="Q293">
        <v>7.7167918875628096</v>
      </c>
      <c r="R293">
        <v>7.7569506922575</v>
      </c>
      <c r="S293">
        <v>7.3553947908189903</v>
      </c>
      <c r="T293">
        <v>7.3110109144784898</v>
      </c>
      <c r="U293">
        <v>7.5054483739324196</v>
      </c>
      <c r="V293">
        <v>8.0591719931288708</v>
      </c>
      <c r="W293">
        <v>8.3145426419259199</v>
      </c>
      <c r="X293">
        <v>9.3501316098231406</v>
      </c>
      <c r="Y293">
        <v>9.7353572315404602</v>
      </c>
      <c r="Z293">
        <v>10.7266072147965</v>
      </c>
      <c r="AA293">
        <v>11.423050441531499</v>
      </c>
      <c r="AB293">
        <v>11.130688822303901</v>
      </c>
      <c r="AC293">
        <v>10.220851708521501</v>
      </c>
      <c r="AD293">
        <v>10.6769882119789</v>
      </c>
      <c r="AE293">
        <v>10.7255739716998</v>
      </c>
      <c r="AF293">
        <v>10.8121910066782</v>
      </c>
      <c r="AG293">
        <v>11.3859993249316</v>
      </c>
      <c r="AH293">
        <v>11.631493951205499</v>
      </c>
      <c r="AI293">
        <v>11.946175000635399</v>
      </c>
      <c r="AJ293">
        <v>12.7763120746277</v>
      </c>
      <c r="AK293">
        <v>12.8486719337366</v>
      </c>
      <c r="AL293">
        <v>13.531452477386599</v>
      </c>
      <c r="AM293">
        <v>12.518689107038099</v>
      </c>
      <c r="AN293">
        <v>11.4965974760653</v>
      </c>
      <c r="AO293">
        <v>11.4553378037955</v>
      </c>
      <c r="AP293">
        <v>12.457922932275199</v>
      </c>
      <c r="AQ293">
        <v>13.3976544052408</v>
      </c>
      <c r="AR293">
        <v>13.6825015137312</v>
      </c>
      <c r="AS293">
        <v>13.560378637515299</v>
      </c>
      <c r="AT293">
        <v>13.2046002938652</v>
      </c>
      <c r="AU293">
        <v>13.116770673538801</v>
      </c>
      <c r="AV293">
        <v>12.231008857160401</v>
      </c>
      <c r="AW293">
        <v>12.7697893813398</v>
      </c>
      <c r="AX293">
        <v>12.2406751122936</v>
      </c>
      <c r="AY293">
        <v>12.3287103152634</v>
      </c>
      <c r="AZ293">
        <v>12.294710164190899</v>
      </c>
      <c r="BA293">
        <v>12.5642833931679</v>
      </c>
      <c r="BB293">
        <v>12.075892494464499</v>
      </c>
      <c r="BC293">
        <v>12.801635581219699</v>
      </c>
      <c r="BD293">
        <v>12.9438875094579</v>
      </c>
    </row>
    <row r="294" spans="1:56" hidden="1" x14ac:dyDescent="0.25">
      <c r="A294" t="s">
        <v>5</v>
      </c>
      <c r="B294" t="s">
        <v>261</v>
      </c>
      <c r="C294" t="str">
        <f>VLOOKUP(B294,'[1]Distribution calcs'!$H:$I,2,FALSE)</f>
        <v>Other Trans</v>
      </c>
      <c r="D294" t="s">
        <v>262</v>
      </c>
      <c r="E294" t="s">
        <v>81</v>
      </c>
      <c r="F294" t="s">
        <v>6</v>
      </c>
      <c r="G294">
        <f>VLOOKUP(E294,[1]naei_ukdata_20210113102859!$E:$H,4,FALSE)</f>
        <v>-1000</v>
      </c>
      <c r="H294" t="s">
        <v>52</v>
      </c>
      <c r="I294" t="s">
        <v>52</v>
      </c>
      <c r="J294" t="s">
        <v>52</v>
      </c>
      <c r="K294" t="s">
        <v>52</v>
      </c>
      <c r="L294" t="s">
        <v>52</v>
      </c>
      <c r="M294" t="s">
        <v>52</v>
      </c>
      <c r="N294" t="s">
        <v>52</v>
      </c>
      <c r="O294" t="s">
        <v>52</v>
      </c>
      <c r="P294" t="s">
        <v>52</v>
      </c>
      <c r="Q294" t="s">
        <v>52</v>
      </c>
      <c r="R294" t="s">
        <v>52</v>
      </c>
      <c r="S294" t="s">
        <v>52</v>
      </c>
      <c r="T294" t="s">
        <v>52</v>
      </c>
      <c r="U294" t="s">
        <v>52</v>
      </c>
      <c r="V294" t="s">
        <v>52</v>
      </c>
      <c r="W294" t="s">
        <v>52</v>
      </c>
      <c r="X294" t="s">
        <v>52</v>
      </c>
      <c r="Y294" t="s">
        <v>52</v>
      </c>
      <c r="Z294" t="s">
        <v>52</v>
      </c>
      <c r="AA294" t="s">
        <v>52</v>
      </c>
      <c r="AB294">
        <v>2.2807175573073701</v>
      </c>
      <c r="AC294">
        <v>1.0983452572077601</v>
      </c>
      <c r="AD294">
        <v>0.94945473044672102</v>
      </c>
      <c r="AE294">
        <v>1.4886791863709401</v>
      </c>
      <c r="AF294">
        <v>1.8425336141658699</v>
      </c>
      <c r="AG294">
        <v>0.73982855156251304</v>
      </c>
      <c r="AH294">
        <v>0.63814759959640199</v>
      </c>
      <c r="AI294">
        <v>0.49310709299948602</v>
      </c>
      <c r="AJ294">
        <v>0.93299444809187704</v>
      </c>
      <c r="AK294">
        <v>0.68935479724281701</v>
      </c>
      <c r="AL294">
        <v>0.265947760809919</v>
      </c>
      <c r="AM294">
        <v>2.2693032283071901E-2</v>
      </c>
      <c r="AN294">
        <v>0.109290365360296</v>
      </c>
      <c r="AO294">
        <v>0.12431216763570101</v>
      </c>
      <c r="AP294">
        <v>0.17685896568082199</v>
      </c>
      <c r="AQ294">
        <v>0.14360010141402299</v>
      </c>
      <c r="AR294">
        <v>0.107295182065149</v>
      </c>
      <c r="AS294">
        <v>0.153923510075438</v>
      </c>
      <c r="AT294">
        <v>0.19932419741005999</v>
      </c>
      <c r="AU294">
        <v>0.115297139970336</v>
      </c>
      <c r="AV294">
        <v>6.1291552850946E-2</v>
      </c>
      <c r="AW294">
        <v>7.0981621555381194E-2</v>
      </c>
      <c r="AX294">
        <v>8.3053502552136005E-2</v>
      </c>
      <c r="AY294">
        <v>6.6441639485857296E-2</v>
      </c>
      <c r="AZ294">
        <v>5.3228767255683498E-2</v>
      </c>
      <c r="BA294">
        <v>4.1432372134462901E-2</v>
      </c>
      <c r="BB294">
        <v>0.456813426898314</v>
      </c>
      <c r="BC294">
        <v>7.9542123738849502E-2</v>
      </c>
      <c r="BD294">
        <v>5.1441306948067297E-2</v>
      </c>
    </row>
    <row r="295" spans="1:56" hidden="1" x14ac:dyDescent="0.25">
      <c r="A295" t="s">
        <v>5</v>
      </c>
      <c r="B295" t="s">
        <v>261</v>
      </c>
      <c r="C295" t="str">
        <f>VLOOKUP(B295,'[1]Distribution calcs'!$H:$I,2,FALSE)</f>
        <v>Other Trans</v>
      </c>
      <c r="D295" t="s">
        <v>263</v>
      </c>
      <c r="E295" t="s">
        <v>81</v>
      </c>
      <c r="F295" t="s">
        <v>6</v>
      </c>
      <c r="G295">
        <f>VLOOKUP(E295,[1]naei_ukdata_20210113102859!$E:$H,4,FALSE)</f>
        <v>-1000</v>
      </c>
      <c r="H295" t="s">
        <v>52</v>
      </c>
      <c r="I295" t="s">
        <v>52</v>
      </c>
      <c r="J295" t="s">
        <v>52</v>
      </c>
      <c r="K295" t="s">
        <v>52</v>
      </c>
      <c r="L295" t="s">
        <v>52</v>
      </c>
      <c r="M295" t="s">
        <v>52</v>
      </c>
      <c r="N295" t="s">
        <v>52</v>
      </c>
      <c r="O295" t="s">
        <v>52</v>
      </c>
      <c r="P295" t="s">
        <v>52</v>
      </c>
      <c r="Q295" t="s">
        <v>52</v>
      </c>
      <c r="R295" t="s">
        <v>52</v>
      </c>
      <c r="S295" t="s">
        <v>52</v>
      </c>
      <c r="T295" t="s">
        <v>52</v>
      </c>
      <c r="U295" t="s">
        <v>52</v>
      </c>
      <c r="V295" t="s">
        <v>52</v>
      </c>
      <c r="W295" t="s">
        <v>52</v>
      </c>
      <c r="X295" t="s">
        <v>52</v>
      </c>
      <c r="Y295" t="s">
        <v>52</v>
      </c>
      <c r="Z295" t="s">
        <v>52</v>
      </c>
      <c r="AA295" t="s">
        <v>52</v>
      </c>
      <c r="AB295">
        <v>0.81271600997966698</v>
      </c>
      <c r="AC295">
        <v>0.90036461814534396</v>
      </c>
      <c r="AD295">
        <v>0.5372519502848</v>
      </c>
      <c r="AE295">
        <v>0.88254079270649599</v>
      </c>
      <c r="AF295">
        <v>0.55348883078161704</v>
      </c>
      <c r="AG295">
        <v>0.46968396706694698</v>
      </c>
      <c r="AH295">
        <v>0.54642842634766697</v>
      </c>
      <c r="AI295">
        <v>0.56003100638179404</v>
      </c>
      <c r="AJ295">
        <v>0.57603977209631496</v>
      </c>
      <c r="AK295">
        <v>0.55892971276277104</v>
      </c>
      <c r="AL295">
        <v>0.414671774232024</v>
      </c>
      <c r="AM295">
        <v>0.40593763214138801</v>
      </c>
      <c r="AN295">
        <v>0.55566515089673396</v>
      </c>
      <c r="AO295">
        <v>0.65649417625075401</v>
      </c>
      <c r="AP295">
        <v>0.77538812994687301</v>
      </c>
      <c r="AQ295">
        <v>0.85989267141873005</v>
      </c>
      <c r="AR295">
        <v>0.826724358936754</v>
      </c>
      <c r="AS295">
        <v>0.562766943014263</v>
      </c>
      <c r="AT295">
        <v>0.55474229649467799</v>
      </c>
      <c r="AU295">
        <v>0.40318341495044202</v>
      </c>
      <c r="AV295">
        <v>0.340079378216327</v>
      </c>
      <c r="AW295">
        <v>0.34576053891897501</v>
      </c>
      <c r="AX295">
        <v>0.38717699581125598</v>
      </c>
      <c r="AY295">
        <v>0.36456676014475697</v>
      </c>
      <c r="AZ295">
        <v>0.41303760299535602</v>
      </c>
      <c r="BA295">
        <v>0.23644036859332501</v>
      </c>
      <c r="BB295">
        <v>0.24969147253068499</v>
      </c>
      <c r="BC295">
        <v>0.16247203818508699</v>
      </c>
      <c r="BD295">
        <v>5.9347520312196797E-2</v>
      </c>
    </row>
    <row r="296" spans="1:56" hidden="1" x14ac:dyDescent="0.25">
      <c r="A296" t="s">
        <v>5</v>
      </c>
      <c r="B296" t="s">
        <v>261</v>
      </c>
      <c r="C296" t="str">
        <f>VLOOKUP(B296,'[1]Distribution calcs'!$H:$I,2,FALSE)</f>
        <v>Other Trans</v>
      </c>
      <c r="D296" t="s">
        <v>263</v>
      </c>
      <c r="E296" t="s">
        <v>80</v>
      </c>
      <c r="F296" t="s">
        <v>6</v>
      </c>
      <c r="G296">
        <f>VLOOKUP(E296,[1]naei_ukdata_20210113102859!$E:$H,4,FALSE)</f>
        <v>-1000</v>
      </c>
      <c r="H296" t="s">
        <v>52</v>
      </c>
      <c r="I296" t="s">
        <v>52</v>
      </c>
      <c r="J296" t="s">
        <v>52</v>
      </c>
      <c r="K296" t="s">
        <v>52</v>
      </c>
      <c r="L296" t="s">
        <v>52</v>
      </c>
      <c r="M296" t="s">
        <v>52</v>
      </c>
      <c r="N296" t="s">
        <v>52</v>
      </c>
      <c r="O296" t="s">
        <v>52</v>
      </c>
      <c r="P296" t="s">
        <v>52</v>
      </c>
      <c r="Q296" t="s">
        <v>52</v>
      </c>
      <c r="R296" t="s">
        <v>52</v>
      </c>
      <c r="S296" t="s">
        <v>52</v>
      </c>
      <c r="T296" t="s">
        <v>52</v>
      </c>
      <c r="U296" t="s">
        <v>52</v>
      </c>
      <c r="V296" t="s">
        <v>52</v>
      </c>
      <c r="W296" t="s">
        <v>52</v>
      </c>
      <c r="X296" t="s">
        <v>52</v>
      </c>
      <c r="Y296" t="s">
        <v>52</v>
      </c>
      <c r="Z296" t="s">
        <v>52</v>
      </c>
      <c r="AA296" t="s">
        <v>52</v>
      </c>
      <c r="AB296">
        <v>0.23049128661330301</v>
      </c>
      <c r="AC296">
        <v>0.25785031455061103</v>
      </c>
      <c r="AD296">
        <v>0.27772500443382098</v>
      </c>
      <c r="AE296">
        <v>0.29515674646484702</v>
      </c>
      <c r="AF296">
        <v>0.25949100657605401</v>
      </c>
      <c r="AG296">
        <v>0.24681655507147601</v>
      </c>
      <c r="AH296">
        <v>0.23861505529441401</v>
      </c>
      <c r="AI296">
        <v>0.24106909899228701</v>
      </c>
      <c r="AJ296">
        <v>0.22279663983179801</v>
      </c>
      <c r="AK296">
        <v>0.20642983756140501</v>
      </c>
      <c r="AL296">
        <v>0.24908211170589001</v>
      </c>
      <c r="AM296">
        <v>0.260244593634537</v>
      </c>
      <c r="AN296">
        <v>0.27548977919995998</v>
      </c>
      <c r="AO296">
        <v>0.30422512480895902</v>
      </c>
      <c r="AP296">
        <v>0.28786309872254101</v>
      </c>
      <c r="AQ296">
        <v>0.27354641705774702</v>
      </c>
      <c r="AR296">
        <v>0.25963465240766498</v>
      </c>
      <c r="AS296">
        <v>0.32061337859963801</v>
      </c>
      <c r="AT296">
        <v>0.35937558075435699</v>
      </c>
      <c r="AU296">
        <v>0.38359489246044198</v>
      </c>
      <c r="AV296">
        <v>0.43181864322611502</v>
      </c>
      <c r="AW296">
        <v>0.41172702552065599</v>
      </c>
      <c r="AX296">
        <v>0.41565784657266203</v>
      </c>
      <c r="AY296">
        <v>0.29158797381861501</v>
      </c>
      <c r="AZ296">
        <v>0.24962607967506301</v>
      </c>
      <c r="BA296">
        <v>0.23481822579985701</v>
      </c>
      <c r="BB296">
        <v>0.17349189758208999</v>
      </c>
      <c r="BC296">
        <v>0.150927445662736</v>
      </c>
      <c r="BD296">
        <v>0.104760537115285</v>
      </c>
    </row>
    <row r="297" spans="1:56" hidden="1" x14ac:dyDescent="0.25">
      <c r="A297" t="s">
        <v>5</v>
      </c>
      <c r="B297" t="s">
        <v>261</v>
      </c>
      <c r="C297" t="str">
        <f>VLOOKUP(B297,'[1]Distribution calcs'!$H:$I,2,FALSE)</f>
        <v>Other Trans</v>
      </c>
      <c r="D297" t="s">
        <v>264</v>
      </c>
      <c r="E297" t="s">
        <v>80</v>
      </c>
      <c r="F297" t="s">
        <v>6</v>
      </c>
      <c r="G297">
        <f>VLOOKUP(E297,[1]naei_ukdata_20210113102859!$E:$H,4,FALSE)</f>
        <v>-1000</v>
      </c>
      <c r="H297" t="s">
        <v>52</v>
      </c>
      <c r="I297" t="s">
        <v>52</v>
      </c>
      <c r="J297" t="s">
        <v>52</v>
      </c>
      <c r="K297" t="s">
        <v>52</v>
      </c>
      <c r="L297" t="s">
        <v>52</v>
      </c>
      <c r="M297" t="s">
        <v>52</v>
      </c>
      <c r="N297" t="s">
        <v>52</v>
      </c>
      <c r="O297" t="s">
        <v>52</v>
      </c>
      <c r="P297" t="s">
        <v>52</v>
      </c>
      <c r="Q297" t="s">
        <v>52</v>
      </c>
      <c r="R297" t="s">
        <v>52</v>
      </c>
      <c r="S297" t="s">
        <v>52</v>
      </c>
      <c r="T297" t="s">
        <v>52</v>
      </c>
      <c r="U297" t="s">
        <v>52</v>
      </c>
      <c r="V297" t="s">
        <v>52</v>
      </c>
      <c r="W297" t="s">
        <v>52</v>
      </c>
      <c r="X297" t="s">
        <v>52</v>
      </c>
      <c r="Y297" t="s">
        <v>52</v>
      </c>
      <c r="Z297" t="s">
        <v>52</v>
      </c>
      <c r="AA297" t="s">
        <v>52</v>
      </c>
      <c r="AB297">
        <v>3.2696560758772801E-2</v>
      </c>
      <c r="AC297">
        <v>2.7488614632576201E-2</v>
      </c>
      <c r="AD297">
        <v>2.7251261137648201E-2</v>
      </c>
      <c r="AE297">
        <v>2.69994545470187E-2</v>
      </c>
      <c r="AF297">
        <v>2.67404918611759E-2</v>
      </c>
      <c r="AG297">
        <v>2.41190369034457E-2</v>
      </c>
      <c r="AH297">
        <v>2.0517932153915799E-2</v>
      </c>
      <c r="AI297">
        <v>1.92336940621535E-2</v>
      </c>
      <c r="AJ297">
        <v>2.0309099489536301E-2</v>
      </c>
      <c r="AK297">
        <v>1.9852562932858399E-2</v>
      </c>
      <c r="AL297">
        <v>2.1738566466661401E-2</v>
      </c>
      <c r="AM297">
        <v>2.25576621337494E-2</v>
      </c>
      <c r="AN297">
        <v>2.3224897572502599E-2</v>
      </c>
      <c r="AO297">
        <v>2.4074491797400299E-2</v>
      </c>
      <c r="AP297">
        <v>2.8831584301017298E-2</v>
      </c>
      <c r="AQ297">
        <v>3.0964101749710399E-2</v>
      </c>
      <c r="AR297">
        <v>2.7593344152195699E-2</v>
      </c>
      <c r="AS297">
        <v>2.1314377393462199E-2</v>
      </c>
      <c r="AT297">
        <v>2.9723432663470498E-2</v>
      </c>
      <c r="AU297">
        <v>3.4690537437836601E-2</v>
      </c>
      <c r="AV297">
        <v>2.9594435462390999E-2</v>
      </c>
      <c r="AW297">
        <v>3.3375490601611699E-2</v>
      </c>
      <c r="AX297">
        <v>3.3270151324111097E-2</v>
      </c>
      <c r="AY297">
        <v>2.9433554261942399E-2</v>
      </c>
      <c r="AZ297">
        <v>3.0385820769324501E-2</v>
      </c>
      <c r="BA297">
        <v>3.37453152372389E-2</v>
      </c>
      <c r="BB297">
        <v>4.2142580988962001E-2</v>
      </c>
      <c r="BC297">
        <v>4.2403159798308498E-2</v>
      </c>
      <c r="BD297">
        <v>2.9609979244837999E-2</v>
      </c>
    </row>
    <row r="298" spans="1:56" hidden="1" x14ac:dyDescent="0.25">
      <c r="A298" t="s">
        <v>5</v>
      </c>
      <c r="B298" t="s">
        <v>261</v>
      </c>
      <c r="C298" t="str">
        <f>VLOOKUP(B298,'[1]Distribution calcs'!$H:$I,2,FALSE)</f>
        <v>Other Trans</v>
      </c>
      <c r="D298" t="s">
        <v>265</v>
      </c>
      <c r="E298" t="s">
        <v>80</v>
      </c>
      <c r="F298" t="s">
        <v>6</v>
      </c>
      <c r="G298">
        <f>VLOOKUP(E298,[1]naei_ukdata_20210113102859!$E:$H,4,FALSE)</f>
        <v>-1000</v>
      </c>
      <c r="H298" t="s">
        <v>52</v>
      </c>
      <c r="I298" t="s">
        <v>52</v>
      </c>
      <c r="J298" t="s">
        <v>52</v>
      </c>
      <c r="K298" t="s">
        <v>52</v>
      </c>
      <c r="L298" t="s">
        <v>52</v>
      </c>
      <c r="M298" t="s">
        <v>52</v>
      </c>
      <c r="N298" t="s">
        <v>52</v>
      </c>
      <c r="O298" t="s">
        <v>52</v>
      </c>
      <c r="P298" t="s">
        <v>52</v>
      </c>
      <c r="Q298" t="s">
        <v>52</v>
      </c>
      <c r="R298" t="s">
        <v>52</v>
      </c>
      <c r="S298" t="s">
        <v>52</v>
      </c>
      <c r="T298" t="s">
        <v>52</v>
      </c>
      <c r="U298" t="s">
        <v>52</v>
      </c>
      <c r="V298" t="s">
        <v>52</v>
      </c>
      <c r="W298" t="s">
        <v>52</v>
      </c>
      <c r="X298" t="s">
        <v>52</v>
      </c>
      <c r="Y298" t="s">
        <v>52</v>
      </c>
      <c r="Z298" t="s">
        <v>52</v>
      </c>
      <c r="AA298" t="s">
        <v>52</v>
      </c>
      <c r="AB298">
        <v>2.2015314027606401E-2</v>
      </c>
      <c r="AC298">
        <v>1.33797238250862E-2</v>
      </c>
      <c r="AD298">
        <v>1.65103954923543E-2</v>
      </c>
      <c r="AE298">
        <v>2.36114873778621E-2</v>
      </c>
      <c r="AF298">
        <v>1.5444989704188301E-2</v>
      </c>
      <c r="AG298">
        <v>1.14973171455267E-2</v>
      </c>
      <c r="AH298">
        <v>1.0000771938312799E-2</v>
      </c>
      <c r="AI298">
        <v>1.0296413695394101E-2</v>
      </c>
      <c r="AJ298">
        <v>2.0806467453104702E-2</v>
      </c>
      <c r="AK298">
        <v>2.07225049460401E-3</v>
      </c>
      <c r="AL298">
        <v>7.3503570461407302E-3</v>
      </c>
      <c r="AM298">
        <v>1.75725035715826E-2</v>
      </c>
      <c r="AN298">
        <v>1.7451313382682899E-2</v>
      </c>
      <c r="AO298">
        <v>1.7319546748119901E-2</v>
      </c>
      <c r="AP298">
        <v>1.77767281337834E-2</v>
      </c>
      <c r="AQ298">
        <v>1.7933572960227202E-2</v>
      </c>
      <c r="AR298">
        <v>1.7559968500076802E-2</v>
      </c>
      <c r="AS298">
        <v>1.7165514229606899E-2</v>
      </c>
      <c r="AT298">
        <v>1.6896060206756099E-2</v>
      </c>
      <c r="AU298">
        <v>1.75483351067818E-2</v>
      </c>
      <c r="AV298">
        <v>1.8229825471791399E-2</v>
      </c>
      <c r="AW298">
        <v>4.6469031651242996E-3</v>
      </c>
      <c r="AX298" t="s">
        <v>52</v>
      </c>
      <c r="AY298">
        <v>1.9878023042451599E-4</v>
      </c>
      <c r="AZ298" s="1">
        <v>3.1417808654463603E-5</v>
      </c>
      <c r="BA298" s="1">
        <v>7.4149658216256196E-5</v>
      </c>
      <c r="BB298" s="1">
        <v>6.7662867329747604E-5</v>
      </c>
      <c r="BC298" s="1">
        <v>7.8626159586962896E-5</v>
      </c>
      <c r="BD298" t="s">
        <v>52</v>
      </c>
    </row>
    <row r="299" spans="1:56" hidden="1" x14ac:dyDescent="0.25">
      <c r="A299" t="s">
        <v>5</v>
      </c>
      <c r="B299" t="s">
        <v>261</v>
      </c>
      <c r="C299" t="str">
        <f>VLOOKUP(B299,'[1]Distribution calcs'!$H:$I,2,FALSE)</f>
        <v>Other Trans</v>
      </c>
      <c r="D299" t="s">
        <v>266</v>
      </c>
      <c r="E299" t="s">
        <v>80</v>
      </c>
      <c r="F299" t="s">
        <v>6</v>
      </c>
      <c r="G299">
        <f>VLOOKUP(E299,[1]naei_ukdata_20210113102859!$E:$H,4,FALSE)</f>
        <v>-1000</v>
      </c>
      <c r="H299" t="s">
        <v>52</v>
      </c>
      <c r="I299" t="s">
        <v>52</v>
      </c>
      <c r="J299" t="s">
        <v>52</v>
      </c>
      <c r="K299" t="s">
        <v>52</v>
      </c>
      <c r="L299" t="s">
        <v>52</v>
      </c>
      <c r="M299" t="s">
        <v>52</v>
      </c>
      <c r="N299" t="s">
        <v>52</v>
      </c>
      <c r="O299" t="s">
        <v>52</v>
      </c>
      <c r="P299" t="s">
        <v>52</v>
      </c>
      <c r="Q299" t="s">
        <v>52</v>
      </c>
      <c r="R299" t="s">
        <v>52</v>
      </c>
      <c r="S299" t="s">
        <v>52</v>
      </c>
      <c r="T299" t="s">
        <v>52</v>
      </c>
      <c r="U299" t="s">
        <v>52</v>
      </c>
      <c r="V299" t="s">
        <v>52</v>
      </c>
      <c r="W299" t="s">
        <v>52</v>
      </c>
      <c r="X299" t="s">
        <v>52</v>
      </c>
      <c r="Y299" t="s">
        <v>52</v>
      </c>
      <c r="Z299" t="s">
        <v>52</v>
      </c>
      <c r="AA299" t="s">
        <v>52</v>
      </c>
      <c r="AB299">
        <v>3.3387775790589103E-2</v>
      </c>
      <c r="AC299">
        <v>2.5910481523944501E-2</v>
      </c>
      <c r="AD299">
        <v>1.32412254583439E-2</v>
      </c>
      <c r="AE299">
        <v>1.83987686640214E-2</v>
      </c>
      <c r="AF299">
        <v>1.8421408641750701E-2</v>
      </c>
      <c r="AG299">
        <v>2.10213524038587E-2</v>
      </c>
      <c r="AH299">
        <v>2.4383044847165601E-2</v>
      </c>
      <c r="AI299">
        <v>1.9731745004641699E-2</v>
      </c>
      <c r="AJ299">
        <v>7.0866920473651902E-3</v>
      </c>
      <c r="AK299">
        <v>5.9573252948884802E-3</v>
      </c>
      <c r="AL299">
        <v>6.1136288777470099E-3</v>
      </c>
      <c r="AM299">
        <v>1.01964986600391E-2</v>
      </c>
      <c r="AN299">
        <v>6.5869030581305098E-3</v>
      </c>
      <c r="AO299">
        <v>5.8936603364760096E-3</v>
      </c>
      <c r="AP299">
        <v>6.9167952125028598E-3</v>
      </c>
      <c r="AQ299">
        <v>7.8999874566331504E-3</v>
      </c>
      <c r="AR299">
        <v>1.0210122569241401E-2</v>
      </c>
      <c r="AS299">
        <v>1.21465091345789E-2</v>
      </c>
      <c r="AT299">
        <v>1.0893761151411999E-2</v>
      </c>
      <c r="AU299">
        <v>1.0290225334921301E-2</v>
      </c>
      <c r="AV299">
        <v>1.0138020721797199E-2</v>
      </c>
      <c r="AW299">
        <v>1.0388084509633201E-2</v>
      </c>
      <c r="AX299">
        <v>9.7823418369004898E-3</v>
      </c>
      <c r="AY299">
        <v>9.7599371138927804E-3</v>
      </c>
      <c r="AZ299">
        <v>9.3660198357837492E-3</v>
      </c>
      <c r="BA299">
        <v>9.3982764250040603E-3</v>
      </c>
      <c r="BB299">
        <v>9.2333845489098905E-3</v>
      </c>
      <c r="BC299">
        <v>9.59836652019911E-3</v>
      </c>
      <c r="BD299">
        <v>9.3910476929126609E-3</v>
      </c>
    </row>
    <row r="300" spans="1:56" hidden="1" x14ac:dyDescent="0.25">
      <c r="A300" t="s">
        <v>5</v>
      </c>
      <c r="B300" t="s">
        <v>261</v>
      </c>
      <c r="C300" t="str">
        <f>VLOOKUP(B300,'[1]Distribution calcs'!$H:$I,2,FALSE)</f>
        <v>Other Trans</v>
      </c>
      <c r="D300" t="s">
        <v>264</v>
      </c>
      <c r="E300" t="s">
        <v>81</v>
      </c>
      <c r="F300" t="s">
        <v>6</v>
      </c>
      <c r="G300">
        <f>VLOOKUP(E300,[1]naei_ukdata_20210113102859!$E:$H,4,FALSE)</f>
        <v>-1000</v>
      </c>
      <c r="H300" t="s">
        <v>52</v>
      </c>
      <c r="I300" t="s">
        <v>52</v>
      </c>
      <c r="J300" t="s">
        <v>52</v>
      </c>
      <c r="K300" t="s">
        <v>52</v>
      </c>
      <c r="L300" t="s">
        <v>52</v>
      </c>
      <c r="M300" t="s">
        <v>52</v>
      </c>
      <c r="N300" t="s">
        <v>52</v>
      </c>
      <c r="O300" t="s">
        <v>52</v>
      </c>
      <c r="P300" t="s">
        <v>52</v>
      </c>
      <c r="Q300" t="s">
        <v>52</v>
      </c>
      <c r="R300" t="s">
        <v>52</v>
      </c>
      <c r="S300" t="s">
        <v>52</v>
      </c>
      <c r="T300" t="s">
        <v>52</v>
      </c>
      <c r="U300" t="s">
        <v>52</v>
      </c>
      <c r="V300" t="s">
        <v>52</v>
      </c>
      <c r="W300" t="s">
        <v>52</v>
      </c>
      <c r="X300" t="s">
        <v>52</v>
      </c>
      <c r="Y300" t="s">
        <v>52</v>
      </c>
      <c r="Z300" t="s">
        <v>52</v>
      </c>
      <c r="AA300" t="s">
        <v>52</v>
      </c>
      <c r="AB300" t="s">
        <v>52</v>
      </c>
      <c r="AC300">
        <v>1.7315812073552E-4</v>
      </c>
      <c r="AD300" t="s">
        <v>52</v>
      </c>
      <c r="AE300" t="s">
        <v>52</v>
      </c>
      <c r="AF300" t="s">
        <v>52</v>
      </c>
      <c r="AG300" t="s">
        <v>52</v>
      </c>
      <c r="AH300" t="s">
        <v>52</v>
      </c>
      <c r="AI300" t="s">
        <v>52</v>
      </c>
      <c r="AJ300" t="s">
        <v>52</v>
      </c>
      <c r="AK300" t="s">
        <v>52</v>
      </c>
      <c r="AL300" t="s">
        <v>52</v>
      </c>
      <c r="AM300" t="s">
        <v>52</v>
      </c>
      <c r="AN300" t="s">
        <v>52</v>
      </c>
      <c r="AO300" t="s">
        <v>52</v>
      </c>
      <c r="AP300" t="s">
        <v>52</v>
      </c>
      <c r="AQ300" t="s">
        <v>52</v>
      </c>
      <c r="AR300" t="s">
        <v>52</v>
      </c>
      <c r="AS300" t="s">
        <v>52</v>
      </c>
      <c r="AT300" t="s">
        <v>52</v>
      </c>
      <c r="AU300" t="s">
        <v>52</v>
      </c>
      <c r="AV300" t="s">
        <v>52</v>
      </c>
      <c r="AW300" t="s">
        <v>52</v>
      </c>
      <c r="AX300" t="s">
        <v>52</v>
      </c>
      <c r="AY300" t="s">
        <v>52</v>
      </c>
      <c r="AZ300" t="s">
        <v>52</v>
      </c>
      <c r="BA300" t="s">
        <v>52</v>
      </c>
      <c r="BB300" t="s">
        <v>52</v>
      </c>
      <c r="BC300" t="s">
        <v>52</v>
      </c>
      <c r="BD300" t="s">
        <v>52</v>
      </c>
    </row>
    <row r="301" spans="1:56" hidden="1" x14ac:dyDescent="0.25">
      <c r="A301" t="s">
        <v>5</v>
      </c>
      <c r="B301" t="s">
        <v>267</v>
      </c>
      <c r="C301" t="str">
        <f>VLOOKUP(B301,'[1]Distribution calcs'!$H:$I,2,FALSE)</f>
        <v>Other Trans</v>
      </c>
      <c r="D301" t="s">
        <v>268</v>
      </c>
      <c r="E301" t="s">
        <v>80</v>
      </c>
      <c r="F301" t="s">
        <v>6</v>
      </c>
      <c r="G301">
        <f>VLOOKUP(E301,[1]naei_ukdata_20210113102859!$E:$H,4,FALSE)</f>
        <v>-1000</v>
      </c>
      <c r="H301">
        <v>0.88857533740913097</v>
      </c>
      <c r="I301">
        <v>1.05245921936245</v>
      </c>
      <c r="J301">
        <v>1.1564237465666201</v>
      </c>
      <c r="K301">
        <v>1.2647534413003301</v>
      </c>
      <c r="L301">
        <v>1.0615857475228101</v>
      </c>
      <c r="M301">
        <v>1.11872696699268</v>
      </c>
      <c r="N301">
        <v>1.1802328198829599</v>
      </c>
      <c r="O301">
        <v>1.25007142628537</v>
      </c>
      <c r="P301">
        <v>1.3853845020817499</v>
      </c>
      <c r="Q301">
        <v>1.4488740676088701</v>
      </c>
      <c r="R301">
        <v>1.45641412461132</v>
      </c>
      <c r="S301">
        <v>1.3810195900992299</v>
      </c>
      <c r="T301">
        <v>1.3726862504955799</v>
      </c>
      <c r="U301">
        <v>1.4091930523996901</v>
      </c>
      <c r="V301">
        <v>1.51315799070123</v>
      </c>
      <c r="W301">
        <v>1.5611053652140601</v>
      </c>
      <c r="X301">
        <v>1.7555434195441699</v>
      </c>
      <c r="Y301">
        <v>1.8278718458665499</v>
      </c>
      <c r="Z301">
        <v>2.0139849892794399</v>
      </c>
      <c r="AA301">
        <v>2.1447463918778999</v>
      </c>
      <c r="AB301">
        <v>2.08981993699966</v>
      </c>
      <c r="AC301">
        <v>2.23420558901815</v>
      </c>
      <c r="AD301">
        <v>2.23873536183426</v>
      </c>
      <c r="AE301">
        <v>2.0849569498525198</v>
      </c>
      <c r="AF301">
        <v>1.9151133350073799</v>
      </c>
      <c r="AG301">
        <v>2.0299217275722601</v>
      </c>
      <c r="AH301">
        <v>2.1021475635888698</v>
      </c>
      <c r="AI301">
        <v>2.3453711612663302</v>
      </c>
      <c r="AJ301">
        <v>2.5624473139137001</v>
      </c>
      <c r="AK301">
        <v>2.75591047327331</v>
      </c>
      <c r="AL301">
        <v>2.9995973751376401</v>
      </c>
      <c r="AM301">
        <v>3.0620979199104501</v>
      </c>
      <c r="AN301">
        <v>2.9013548731704102</v>
      </c>
      <c r="AO301">
        <v>2.7994071024670601</v>
      </c>
      <c r="AP301">
        <v>2.8289991446770402</v>
      </c>
      <c r="AQ301">
        <v>3.1018522117837999</v>
      </c>
      <c r="AR301">
        <v>3.0596971849784298</v>
      </c>
      <c r="AS301">
        <v>2.9299297111239802</v>
      </c>
      <c r="AT301">
        <v>2.7911500923446901</v>
      </c>
      <c r="AU301">
        <v>2.7309028372187401</v>
      </c>
      <c r="AV301">
        <v>2.64232804428929</v>
      </c>
      <c r="AW301">
        <v>2.57904265691531</v>
      </c>
      <c r="AX301">
        <v>2.32438333326427</v>
      </c>
      <c r="AY301">
        <v>2.2845180888763901</v>
      </c>
      <c r="AZ301">
        <v>2.1665071265003299</v>
      </c>
      <c r="BA301">
        <v>2.39649157305564</v>
      </c>
      <c r="BB301">
        <v>2.22287390164175</v>
      </c>
      <c r="BC301">
        <v>2.3650410400862198</v>
      </c>
      <c r="BD301">
        <v>2.23021475576197</v>
      </c>
    </row>
    <row r="302" spans="1:56" hidden="1" x14ac:dyDescent="0.25">
      <c r="A302" t="s">
        <v>5</v>
      </c>
      <c r="B302" t="s">
        <v>267</v>
      </c>
      <c r="C302" t="str">
        <f>VLOOKUP(B302,'[1]Distribution calcs'!$H:$I,2,FALSE)</f>
        <v>Other Trans</v>
      </c>
      <c r="D302" t="s">
        <v>268</v>
      </c>
      <c r="E302" t="s">
        <v>81</v>
      </c>
      <c r="F302" t="s">
        <v>6</v>
      </c>
      <c r="G302">
        <f>VLOOKUP(E302,[1]naei_ukdata_20210113102859!$E:$H,4,FALSE)</f>
        <v>-1000</v>
      </c>
      <c r="H302" t="s">
        <v>52</v>
      </c>
      <c r="I302" t="s">
        <v>52</v>
      </c>
      <c r="J302" t="s">
        <v>52</v>
      </c>
      <c r="K302" t="s">
        <v>52</v>
      </c>
      <c r="L302" t="s">
        <v>52</v>
      </c>
      <c r="M302" t="s">
        <v>52</v>
      </c>
      <c r="N302" t="s">
        <v>52</v>
      </c>
      <c r="O302" t="s">
        <v>52</v>
      </c>
      <c r="P302" t="s">
        <v>52</v>
      </c>
      <c r="Q302" t="s">
        <v>52</v>
      </c>
      <c r="R302" t="s">
        <v>52</v>
      </c>
      <c r="S302" t="s">
        <v>52</v>
      </c>
      <c r="T302" t="s">
        <v>52</v>
      </c>
      <c r="U302" t="s">
        <v>52</v>
      </c>
      <c r="V302" t="s">
        <v>52</v>
      </c>
      <c r="W302" t="s">
        <v>52</v>
      </c>
      <c r="X302" t="s">
        <v>52</v>
      </c>
      <c r="Y302" t="s">
        <v>52</v>
      </c>
      <c r="Z302" t="s">
        <v>52</v>
      </c>
      <c r="AA302" t="s">
        <v>52</v>
      </c>
      <c r="AB302">
        <v>3.3701300861126202</v>
      </c>
      <c r="AC302">
        <v>2.1325846171631899</v>
      </c>
      <c r="AD302">
        <v>2.2785497162828698</v>
      </c>
      <c r="AE302">
        <v>2.43121673358604</v>
      </c>
      <c r="AF302">
        <v>1.1586689819776099</v>
      </c>
      <c r="AG302">
        <v>0.51526146856640997</v>
      </c>
      <c r="AH302">
        <v>0.56460927423940799</v>
      </c>
      <c r="AI302">
        <v>0.50208544864385296</v>
      </c>
      <c r="AJ302">
        <v>0.402058158671244</v>
      </c>
      <c r="AK302">
        <v>0.67979511261511205</v>
      </c>
      <c r="AL302">
        <v>0.43085506704172899</v>
      </c>
      <c r="AM302">
        <v>0.30139350100647599</v>
      </c>
      <c r="AN302">
        <v>0.22611373473583599</v>
      </c>
      <c r="AO302">
        <v>0.282738426291824</v>
      </c>
      <c r="AP302">
        <v>0.26194938375266003</v>
      </c>
      <c r="AQ302">
        <v>0.37370711068066798</v>
      </c>
      <c r="AR302">
        <v>0.43488447859662899</v>
      </c>
      <c r="AS302">
        <v>0.32568159236085897</v>
      </c>
      <c r="AT302">
        <v>0.31437381019880001</v>
      </c>
      <c r="AU302">
        <v>0.306908760718615</v>
      </c>
      <c r="AV302">
        <v>0.29888366373534198</v>
      </c>
      <c r="AW302">
        <v>0.34249675374560001</v>
      </c>
      <c r="AX302">
        <v>0.37495746367246902</v>
      </c>
      <c r="AY302">
        <v>0.37337284838259899</v>
      </c>
      <c r="AZ302">
        <v>0.33564462613875301</v>
      </c>
      <c r="BA302">
        <v>0.32331240601378403</v>
      </c>
      <c r="BB302">
        <v>0.34890956321087202</v>
      </c>
      <c r="BC302">
        <v>0.42203124169443901</v>
      </c>
      <c r="BD302">
        <v>0.45598754860422702</v>
      </c>
    </row>
    <row r="303" spans="1:56" hidden="1" x14ac:dyDescent="0.25">
      <c r="A303" t="s">
        <v>5</v>
      </c>
      <c r="B303" t="s">
        <v>269</v>
      </c>
      <c r="C303" t="str">
        <f>VLOOKUP(B303,'[1]Distribution calcs'!$H:$I,2,FALSE)</f>
        <v>Other Trans</v>
      </c>
      <c r="D303" t="s">
        <v>270</v>
      </c>
      <c r="E303" t="s">
        <v>15</v>
      </c>
      <c r="F303" t="s">
        <v>6</v>
      </c>
      <c r="G303">
        <f>VLOOKUP(E303,[1]naei_ukdata_20210113102859!$E:$H,4,FALSE)</f>
        <v>-1000</v>
      </c>
      <c r="H303">
        <v>13.324769688729999</v>
      </c>
      <c r="I303">
        <v>13.925393473820501</v>
      </c>
      <c r="J303">
        <v>12.5864924601347</v>
      </c>
      <c r="K303">
        <v>12.718934039384401</v>
      </c>
      <c r="L303">
        <v>11.1526365452407</v>
      </c>
      <c r="M303">
        <v>7.6132072409251599</v>
      </c>
      <c r="N303">
        <v>7.9478892428353998</v>
      </c>
      <c r="O303">
        <v>5.75160721340999</v>
      </c>
      <c r="P303">
        <v>5.1583079948256003</v>
      </c>
      <c r="Q303">
        <v>5.0307003733680897</v>
      </c>
      <c r="R303">
        <v>4.79917291365126</v>
      </c>
      <c r="S303">
        <v>4.22600488752951</v>
      </c>
      <c r="T303">
        <v>3.90723549740816</v>
      </c>
      <c r="U303">
        <v>3.37216768496946</v>
      </c>
      <c r="V303">
        <v>3.1032789967270702</v>
      </c>
      <c r="W303">
        <v>2.66543797649804</v>
      </c>
      <c r="X303">
        <v>2.6911261568656402</v>
      </c>
      <c r="Y303">
        <v>2.47049573844965</v>
      </c>
      <c r="Z303">
        <v>2.5721632654325202</v>
      </c>
      <c r="AA303">
        <v>3.35506247226524</v>
      </c>
      <c r="AB303">
        <v>4.72853220687188</v>
      </c>
      <c r="AC303">
        <v>4.52272172367773</v>
      </c>
      <c r="AD303">
        <v>4.5839847926131299</v>
      </c>
      <c r="AE303">
        <v>4.6030112138566004</v>
      </c>
      <c r="AF303">
        <v>3.89386978825245</v>
      </c>
      <c r="AG303">
        <v>4.6187844569176804</v>
      </c>
      <c r="AH303">
        <v>5.1862468719085104</v>
      </c>
      <c r="AI303">
        <v>6.1599117371732399</v>
      </c>
      <c r="AJ303">
        <v>6.0169553897339103</v>
      </c>
      <c r="AK303">
        <v>4.7096739204726896</v>
      </c>
      <c r="AL303">
        <v>4.0353167845244799</v>
      </c>
      <c r="AM303">
        <v>3.7595641703129301</v>
      </c>
      <c r="AN303">
        <v>3.7631161157521902</v>
      </c>
      <c r="AO303">
        <v>4.2250082891836902</v>
      </c>
      <c r="AP303">
        <v>4.73986368338013</v>
      </c>
      <c r="AQ303">
        <v>5.3541271754109303</v>
      </c>
      <c r="AR303">
        <v>5.7539769691826299</v>
      </c>
      <c r="AS303">
        <v>6.2768265759515698</v>
      </c>
      <c r="AT303">
        <v>9.1296518887946192</v>
      </c>
      <c r="AU303">
        <v>8.8793635930902397</v>
      </c>
      <c r="AV303">
        <v>7.6710306561180097</v>
      </c>
      <c r="AW303">
        <v>8.3588973909692701</v>
      </c>
      <c r="AX303">
        <v>6.6420545363676702</v>
      </c>
      <c r="AY303">
        <v>6.0118749648508301</v>
      </c>
      <c r="AZ303">
        <v>5.5312003500448004</v>
      </c>
      <c r="BA303">
        <v>4.7052902193027899</v>
      </c>
      <c r="BB303">
        <v>4.9853000924767201</v>
      </c>
      <c r="BC303">
        <v>4.8374091191182096</v>
      </c>
      <c r="BD303">
        <v>4.9414070185618097</v>
      </c>
    </row>
    <row r="304" spans="1:56" hidden="1" x14ac:dyDescent="0.25">
      <c r="A304" t="s">
        <v>5</v>
      </c>
      <c r="B304" t="s">
        <v>269</v>
      </c>
      <c r="C304" t="str">
        <f>VLOOKUP(B304,'[1]Distribution calcs'!$H:$I,2,FALSE)</f>
        <v>Other Trans</v>
      </c>
      <c r="D304" t="s">
        <v>270</v>
      </c>
      <c r="E304" t="s">
        <v>16</v>
      </c>
      <c r="F304" t="s">
        <v>6</v>
      </c>
      <c r="G304">
        <f>VLOOKUP(E304,[1]naei_ukdata_20210113102859!$E:$H,4,FALSE)</f>
        <v>-1000</v>
      </c>
      <c r="H304">
        <v>2.7476346286191902</v>
      </c>
      <c r="I304">
        <v>2.4997277448339998</v>
      </c>
      <c r="J304">
        <v>2.6512263960360598</v>
      </c>
      <c r="K304">
        <v>3.4328217101921399</v>
      </c>
      <c r="L304">
        <v>2.7923955937470701</v>
      </c>
      <c r="M304">
        <v>2.5789202215987101</v>
      </c>
      <c r="N304">
        <v>2.60302227974449</v>
      </c>
      <c r="O304">
        <v>2.7304188728007701</v>
      </c>
      <c r="P304">
        <v>2.7441914774554999</v>
      </c>
      <c r="Q304">
        <v>3.0644045356780398</v>
      </c>
      <c r="R304">
        <v>2.6099085820718599</v>
      </c>
      <c r="S304">
        <v>1.9866982214452</v>
      </c>
      <c r="T304">
        <v>4.1317813964198304</v>
      </c>
      <c r="U304">
        <v>2.8405997100386302</v>
      </c>
      <c r="V304">
        <v>3.9561806870719902</v>
      </c>
      <c r="W304">
        <v>4.0422594661640696</v>
      </c>
      <c r="X304">
        <v>3.9217491754351501</v>
      </c>
      <c r="Y304">
        <v>2.7304188728007701</v>
      </c>
      <c r="Z304">
        <v>3.16769907058853</v>
      </c>
      <c r="AA304">
        <v>4.1593266057292899</v>
      </c>
      <c r="AB304">
        <v>3.9718869984686198</v>
      </c>
      <c r="AC304">
        <v>4.18118082607094</v>
      </c>
      <c r="AD304">
        <v>4.3466447002178503</v>
      </c>
      <c r="AE304">
        <v>4.0617782524846504</v>
      </c>
      <c r="AF304">
        <v>4.2072833324501397</v>
      </c>
      <c r="AG304">
        <v>3.9058807970373599</v>
      </c>
      <c r="AH304">
        <v>4.2538566930259201</v>
      </c>
      <c r="AI304">
        <v>4.11537289781519</v>
      </c>
      <c r="AJ304">
        <v>4.9708257673931797</v>
      </c>
      <c r="AK304">
        <v>4.1313194589825901</v>
      </c>
      <c r="AL304">
        <v>4.0916102116778097</v>
      </c>
      <c r="AM304">
        <v>5.0983276254699996</v>
      </c>
      <c r="AN304">
        <v>4.1090638769435897</v>
      </c>
      <c r="AO304">
        <v>3.2591353874941502</v>
      </c>
      <c r="AP304">
        <v>3.88564014108045</v>
      </c>
      <c r="AQ304">
        <v>3.26304004303182</v>
      </c>
      <c r="AR304">
        <v>3.7787752218236199</v>
      </c>
      <c r="AS304">
        <v>3.3121812205452899</v>
      </c>
      <c r="AT304">
        <v>3.7640724673828099</v>
      </c>
      <c r="AU304">
        <v>3.8725808248868199</v>
      </c>
      <c r="AV304">
        <v>3.5572176882490698</v>
      </c>
      <c r="AW304">
        <v>3.6359612522493499</v>
      </c>
      <c r="AX304">
        <v>4.1138859702699504</v>
      </c>
      <c r="AY304">
        <v>4.8482317658101097</v>
      </c>
      <c r="AZ304">
        <v>6.0592322949784796</v>
      </c>
      <c r="BA304">
        <v>5.7248325335206296</v>
      </c>
      <c r="BB304">
        <v>6.0782114610081797</v>
      </c>
      <c r="BC304">
        <v>5.74892515307448</v>
      </c>
      <c r="BD304">
        <v>5.6184556739501996</v>
      </c>
    </row>
    <row r="305" hidden="1" x14ac:dyDescent="0.25"/>
  </sheetData>
  <autoFilter ref="A2:BD305">
    <filterColumn colId="2">
      <filters>
        <filter val="Dom Prod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5"/>
  <sheetViews>
    <sheetView workbookViewId="0">
      <selection activeCell="C14" sqref="C14"/>
    </sheetView>
  </sheetViews>
  <sheetFormatPr defaultRowHeight="15" x14ac:dyDescent="0.25"/>
  <cols>
    <col min="1" max="1" width="13.140625" bestFit="1" customWidth="1"/>
    <col min="2" max="2" width="12" customWidth="1"/>
    <col min="4" max="4" width="11.5703125" bestFit="1" customWidth="1"/>
  </cols>
  <sheetData>
    <row r="3" spans="1:15" x14ac:dyDescent="0.25">
      <c r="E3">
        <v>1970</v>
      </c>
      <c r="F3">
        <v>1975</v>
      </c>
      <c r="G3">
        <v>1980</v>
      </c>
      <c r="H3">
        <v>1985</v>
      </c>
      <c r="I3">
        <v>1990</v>
      </c>
      <c r="J3">
        <v>1995</v>
      </c>
      <c r="K3">
        <v>2000</v>
      </c>
      <c r="L3">
        <v>2005</v>
      </c>
      <c r="M3">
        <v>2010</v>
      </c>
      <c r="N3">
        <v>2015</v>
      </c>
      <c r="O3">
        <v>2018</v>
      </c>
    </row>
    <row r="4" spans="1:15" x14ac:dyDescent="0.25">
      <c r="A4" s="2"/>
      <c r="B4" s="3"/>
      <c r="D4" s="2" t="s">
        <v>272</v>
      </c>
      <c r="E4">
        <f>SUMIF(Full_Data!$C:$C,SNAP_Sectors!$D4,Full_Data!H:H)</f>
        <v>3976.0675650155458</v>
      </c>
      <c r="F4">
        <f>SUMIF(Full_Data!$C:$C,SNAP_Sectors!$D4,Full_Data!M:M)</f>
        <v>2370.0137662700809</v>
      </c>
      <c r="G4">
        <f>SUMIF(Full_Data!$C:$C,SNAP_Sectors!$D4,Full_Data!R:R)</f>
        <v>1851.1332457744695</v>
      </c>
      <c r="H4">
        <f>SUMIF(Full_Data!$C:$C,SNAP_Sectors!$D4,Full_Data!W:W)</f>
        <v>1717.2697025240595</v>
      </c>
      <c r="I4">
        <f>SUMIF(Full_Data!$C:$C,SNAP_Sectors!$D4,Full_Data!AB:AB)</f>
        <v>978.436235275233</v>
      </c>
      <c r="J4">
        <f>SUMIF(Full_Data!$C:$C,SNAP_Sectors!$D4,Full_Data!AG:AG)</f>
        <v>697.46532220331858</v>
      </c>
      <c r="K4">
        <f>SUMIF(Full_Data!$C:$C,SNAP_Sectors!$D4,Full_Data!AL:AL)</f>
        <v>561.4328158879689</v>
      </c>
      <c r="L4">
        <f>SUMIF(Full_Data!$C:$C,SNAP_Sectors!$D4,Full_Data!AQ:AQ)</f>
        <v>342.41666976507639</v>
      </c>
      <c r="M4">
        <f>SUMIF(Full_Data!$C:$C,SNAP_Sectors!$D4,Full_Data!AV:AV)</f>
        <v>426.76340907687029</v>
      </c>
      <c r="N4">
        <f>SUMIF(Full_Data!$C:$C,SNAP_Sectors!$D4,Full_Data!BA:BA)</f>
        <v>434.02719520704517</v>
      </c>
      <c r="O4">
        <f>SUMIF(Full_Data!$C:$C,SNAP_Sectors!$D4,Full_Data!BD:BD)</f>
        <v>460.67143661649504</v>
      </c>
    </row>
    <row r="5" spans="1:15" x14ac:dyDescent="0.25">
      <c r="A5" s="2"/>
      <c r="B5" s="3"/>
      <c r="D5" s="2" t="s">
        <v>273</v>
      </c>
      <c r="E5">
        <f>SUMIF(Full_Data!$C:$C,SNAP_Sectors!$D5,Full_Data!H:H)</f>
        <v>210.58075527712577</v>
      </c>
      <c r="F5">
        <f>SUMIF(Full_Data!$C:$C,SNAP_Sectors!$D5,Full_Data!M:M)</f>
        <v>151.28076784486385</v>
      </c>
      <c r="G5">
        <f>SUMIF(Full_Data!$C:$C,SNAP_Sectors!$D5,Full_Data!R:R)</f>
        <v>150.63018468431576</v>
      </c>
      <c r="H5">
        <f>SUMIF(Full_Data!$C:$C,SNAP_Sectors!$D5,Full_Data!W:W)</f>
        <v>132.95339179239102</v>
      </c>
      <c r="I5">
        <f>SUMIF(Full_Data!$C:$C,SNAP_Sectors!$D5,Full_Data!AB:AB)</f>
        <v>136.24347861049029</v>
      </c>
      <c r="J5">
        <f>SUMIF(Full_Data!$C:$C,SNAP_Sectors!$D5,Full_Data!AG:AG)</f>
        <v>131.77348024599459</v>
      </c>
      <c r="K5">
        <f>SUMIF(Full_Data!$C:$C,SNAP_Sectors!$D5,Full_Data!AL:AL)</f>
        <v>95.333879371015499</v>
      </c>
      <c r="L5">
        <f>SUMIF(Full_Data!$C:$C,SNAP_Sectors!$D5,Full_Data!AQ:AQ)</f>
        <v>105.02164364694738</v>
      </c>
      <c r="M5">
        <f>SUMIF(Full_Data!$C:$C,SNAP_Sectors!$D5,Full_Data!AV:AV)</f>
        <v>95.474111650487387</v>
      </c>
      <c r="N5">
        <f>SUMIF(Full_Data!$C:$C,SNAP_Sectors!$D5,Full_Data!BA:BA)</f>
        <v>96.340792475102148</v>
      </c>
      <c r="O5">
        <f>SUMIF(Full_Data!$C:$C,SNAP_Sectors!$D5,Full_Data!BD:BD)</f>
        <v>84.619802721958422</v>
      </c>
    </row>
    <row r="6" spans="1:15" x14ac:dyDescent="0.25">
      <c r="A6" s="2"/>
      <c r="B6" s="3"/>
      <c r="D6" s="2" t="s">
        <v>274</v>
      </c>
      <c r="E6">
        <f>SUMIF(Full_Data!$C:$C,SNAP_Sectors!$D6,Full_Data!H:H)</f>
        <v>1281.1723572888488</v>
      </c>
      <c r="F6">
        <f>SUMIF(Full_Data!$C:$C,SNAP_Sectors!$D6,Full_Data!M:M)</f>
        <v>766.09233457353866</v>
      </c>
      <c r="G6">
        <f>SUMIF(Full_Data!$C:$C,SNAP_Sectors!$D6,Full_Data!R:R)</f>
        <v>438.87555745359447</v>
      </c>
      <c r="H6">
        <f>SUMIF(Full_Data!$C:$C,SNAP_Sectors!$D6,Full_Data!W:W)</f>
        <v>492.68331395244604</v>
      </c>
      <c r="I6">
        <f>SUMIF(Full_Data!$C:$C,SNAP_Sectors!$D6,Full_Data!AB:AB)</f>
        <v>513.05959221183537</v>
      </c>
      <c r="J6">
        <f>SUMIF(Full_Data!$C:$C,SNAP_Sectors!$D6,Full_Data!AG:AG)</f>
        <v>496.84049213491346</v>
      </c>
      <c r="K6">
        <f>SUMIF(Full_Data!$C:$C,SNAP_Sectors!$D6,Full_Data!AL:AL)</f>
        <v>356.06917091399913</v>
      </c>
      <c r="L6">
        <f>SUMIF(Full_Data!$C:$C,SNAP_Sectors!$D6,Full_Data!AQ:AQ)</f>
        <v>332.20206326902434</v>
      </c>
      <c r="M6">
        <f>SUMIF(Full_Data!$C:$C,SNAP_Sectors!$D6,Full_Data!AV:AV)</f>
        <v>220.22903193904278</v>
      </c>
      <c r="N6">
        <f>SUMIF(Full_Data!$C:$C,SNAP_Sectors!$D6,Full_Data!BA:BA)</f>
        <v>273.30398966571914</v>
      </c>
      <c r="O6">
        <f>SUMIF(Full_Data!$C:$C,SNAP_Sectors!$D6,Full_Data!BD:BD)</f>
        <v>211.12888541209401</v>
      </c>
    </row>
    <row r="7" spans="1:15" x14ac:dyDescent="0.25">
      <c r="A7" s="2"/>
      <c r="B7" s="3"/>
      <c r="D7" s="2" t="s">
        <v>275</v>
      </c>
      <c r="E7">
        <f>SUMIF(Full_Data!$C:$C,SNAP_Sectors!$D7,Full_Data!H:H)</f>
        <v>357.02111056841125</v>
      </c>
      <c r="F7">
        <f>SUMIF(Full_Data!$C:$C,SNAP_Sectors!$D7,Full_Data!M:M)</f>
        <v>312.26739394559792</v>
      </c>
      <c r="G7">
        <f>SUMIF(Full_Data!$C:$C,SNAP_Sectors!$D7,Full_Data!R:R)</f>
        <v>269.03368258838896</v>
      </c>
      <c r="H7">
        <f>SUMIF(Full_Data!$C:$C,SNAP_Sectors!$D7,Full_Data!W:W)</f>
        <v>297.84140684634048</v>
      </c>
      <c r="I7">
        <f>SUMIF(Full_Data!$C:$C,SNAP_Sectors!$D7,Full_Data!AB:AB)</f>
        <v>329.64112237502894</v>
      </c>
      <c r="J7">
        <f>SUMIF(Full_Data!$C:$C,SNAP_Sectors!$D7,Full_Data!AG:AG)</f>
        <v>322.43179027191076</v>
      </c>
      <c r="K7">
        <f>SUMIF(Full_Data!$C:$C,SNAP_Sectors!$D7,Full_Data!AL:AL)</f>
        <v>319.73784415069019</v>
      </c>
      <c r="L7">
        <f>SUMIF(Full_Data!$C:$C,SNAP_Sectors!$D7,Full_Data!AQ:AQ)</f>
        <v>154.09633846990963</v>
      </c>
      <c r="M7">
        <f>SUMIF(Full_Data!$C:$C,SNAP_Sectors!$D7,Full_Data!AV:AV)</f>
        <v>120.38420688503649</v>
      </c>
      <c r="N7">
        <f>SUMIF(Full_Data!$C:$C,SNAP_Sectors!$D7,Full_Data!BA:BA)</f>
        <v>126.52867161969694</v>
      </c>
      <c r="O7">
        <f>SUMIF(Full_Data!$C:$C,SNAP_Sectors!$D7,Full_Data!BD:BD)</f>
        <v>107.34301131699479</v>
      </c>
    </row>
    <row r="8" spans="1:15" x14ac:dyDescent="0.25">
      <c r="A8" s="2"/>
      <c r="B8" s="3"/>
      <c r="D8" s="2" t="s">
        <v>276</v>
      </c>
      <c r="E8">
        <f>SUMIF(Full_Data!$C:$C,SNAP_Sectors!$D8,Full_Data!H:H)</f>
        <v>5.3180486928104536</v>
      </c>
      <c r="F8">
        <f>SUMIF(Full_Data!$C:$C,SNAP_Sectors!$D8,Full_Data!M:M)</f>
        <v>5.3180486928104536</v>
      </c>
      <c r="G8">
        <f>SUMIF(Full_Data!$C:$C,SNAP_Sectors!$D8,Full_Data!R:R)</f>
        <v>5.3180486928104536</v>
      </c>
      <c r="H8">
        <f>SUMIF(Full_Data!$C:$C,SNAP_Sectors!$D8,Full_Data!W:W)</f>
        <v>5.3180486928104536</v>
      </c>
      <c r="I8">
        <f>SUMIF(Full_Data!$C:$C,SNAP_Sectors!$D8,Full_Data!AB:AB)</f>
        <v>222.42341976492037</v>
      </c>
      <c r="J8">
        <f>SUMIF(Full_Data!$C:$C,SNAP_Sectors!$D8,Full_Data!AG:AG)</f>
        <v>54.948301857035275</v>
      </c>
      <c r="K8">
        <f>SUMIF(Full_Data!$C:$C,SNAP_Sectors!$D8,Full_Data!AL:AL)</f>
        <v>41.842009839799552</v>
      </c>
      <c r="L8">
        <f>SUMIF(Full_Data!$C:$C,SNAP_Sectors!$D8,Full_Data!AQ:AQ)</f>
        <v>49.26770742477072</v>
      </c>
      <c r="M8">
        <f>SUMIF(Full_Data!$C:$C,SNAP_Sectors!$D8,Full_Data!AV:AV)</f>
        <v>47.482124308820559</v>
      </c>
      <c r="N8">
        <f>SUMIF(Full_Data!$C:$C,SNAP_Sectors!$D8,Full_Data!BA:BA)</f>
        <v>28.9935431713768</v>
      </c>
      <c r="O8">
        <f>SUMIF(Full_Data!$C:$C,SNAP_Sectors!$D8,Full_Data!BD:BD)</f>
        <v>39.192541382872307</v>
      </c>
    </row>
    <row r="9" spans="1:15" x14ac:dyDescent="0.25">
      <c r="A9" s="2"/>
      <c r="B9" s="3"/>
      <c r="D9" s="2" t="s">
        <v>277</v>
      </c>
      <c r="E9">
        <f>SUMIF(Full_Data!$C:$C,SNAP_Sectors!$D9,Full_Data!H:H)</f>
        <v>2.4974380743046862</v>
      </c>
      <c r="F9">
        <f>SUMIF(Full_Data!$C:$C,SNAP_Sectors!$D9,Full_Data!M:M)</f>
        <v>2.4974380743046862</v>
      </c>
      <c r="G9">
        <f>SUMIF(Full_Data!$C:$C,SNAP_Sectors!$D9,Full_Data!R:R)</f>
        <v>2.4974380743046862</v>
      </c>
      <c r="H9">
        <f>SUMIF(Full_Data!$C:$C,SNAP_Sectors!$D9,Full_Data!W:W)</f>
        <v>4.4999380743046853</v>
      </c>
      <c r="I9">
        <f>SUMIF(Full_Data!$C:$C,SNAP_Sectors!$D9,Full_Data!AB:AB)</f>
        <v>5.5015914003046857</v>
      </c>
      <c r="J9">
        <f>SUMIF(Full_Data!$C:$C,SNAP_Sectors!$D9,Full_Data!AG:AG)</f>
        <v>7.1538225524999994</v>
      </c>
      <c r="K9">
        <f>SUMIF(Full_Data!$C:$C,SNAP_Sectors!$D9,Full_Data!AL:AL)</f>
        <v>0.70471868050000008</v>
      </c>
      <c r="L9">
        <f>SUMIF(Full_Data!$C:$C,SNAP_Sectors!$D9,Full_Data!AQ:AQ)</f>
        <v>0.5015139435</v>
      </c>
      <c r="M9">
        <f>SUMIF(Full_Data!$C:$C,SNAP_Sectors!$D9,Full_Data!AV:AV)</f>
        <v>0.63568999999999998</v>
      </c>
      <c r="N9">
        <f>SUMIF(Full_Data!$C:$C,SNAP_Sectors!$D9,Full_Data!BA:BA)</f>
        <v>0.50395000000000001</v>
      </c>
      <c r="O9">
        <f>SUMIF(Full_Data!$C:$C,SNAP_Sectors!$D9,Full_Data!BD:BD)</f>
        <v>0.85056441698219798</v>
      </c>
    </row>
    <row r="10" spans="1:15" x14ac:dyDescent="0.25">
      <c r="A10" s="2"/>
      <c r="B10" s="3"/>
      <c r="D10" s="2" t="s">
        <v>278</v>
      </c>
      <c r="E10">
        <f>SUMIF(Full_Data!$C:$C,SNAP_Sectors!$D10,Full_Data!H:H)</f>
        <v>384.52744078968851</v>
      </c>
      <c r="F10">
        <f>SUMIF(Full_Data!$C:$C,SNAP_Sectors!$D10,Full_Data!M:M)</f>
        <v>367.53687561779572</v>
      </c>
      <c r="G10">
        <f>SUMIF(Full_Data!$C:$C,SNAP_Sectors!$D10,Full_Data!R:R)</f>
        <v>340.85154080314942</v>
      </c>
      <c r="H10">
        <f>SUMIF(Full_Data!$C:$C,SNAP_Sectors!$D10,Full_Data!W:W)</f>
        <v>341.33949585306777</v>
      </c>
      <c r="I10">
        <f>SUMIF(Full_Data!$C:$C,SNAP_Sectors!$D10,Full_Data!AB:AB)</f>
        <v>390.62962991935046</v>
      </c>
      <c r="J10">
        <f>SUMIF(Full_Data!$C:$C,SNAP_Sectors!$D10,Full_Data!AG:AG)</f>
        <v>399.99781439332099</v>
      </c>
      <c r="K10">
        <f>SUMIF(Full_Data!$C:$C,SNAP_Sectors!$D10,Full_Data!AL:AL)</f>
        <v>417.87313339610722</v>
      </c>
      <c r="L10">
        <f>SUMIF(Full_Data!$C:$C,SNAP_Sectors!$D10,Full_Data!AQ:AQ)</f>
        <v>431.76967997995263</v>
      </c>
      <c r="M10">
        <f>SUMIF(Full_Data!$C:$C,SNAP_Sectors!$D10,Full_Data!AV:AV)</f>
        <v>396.68493896889481</v>
      </c>
      <c r="N10">
        <f>SUMIF(Full_Data!$C:$C,SNAP_Sectors!$D10,Full_Data!BA:BA)</f>
        <v>407.65040278666748</v>
      </c>
      <c r="O10">
        <f>SUMIF(Full_Data!$C:$C,SNAP_Sectors!$D10,Full_Data!BD:BD)</f>
        <v>440.67758530559433</v>
      </c>
    </row>
    <row r="11" spans="1:15" x14ac:dyDescent="0.25">
      <c r="A11" s="2"/>
      <c r="B11" s="3"/>
      <c r="D11" s="2" t="s">
        <v>279</v>
      </c>
      <c r="E11">
        <f>SUMIF(Full_Data!$C:$C,SNAP_Sectors!$D11,Full_Data!H:H)</f>
        <v>2561.0627802657436</v>
      </c>
      <c r="F11">
        <f>SUMIF(Full_Data!$C:$C,SNAP_Sectors!$D11,Full_Data!M:M)</f>
        <v>2932.1767467321979</v>
      </c>
      <c r="G11">
        <f>SUMIF(Full_Data!$C:$C,SNAP_Sectors!$D11,Full_Data!R:R)</f>
        <v>3506.1660336634982</v>
      </c>
      <c r="H11">
        <f>SUMIF(Full_Data!$C:$C,SNAP_Sectors!$D11,Full_Data!W:W)</f>
        <v>3970.9420641692705</v>
      </c>
      <c r="I11">
        <f>SUMIF(Full_Data!$C:$C,SNAP_Sectors!$D11,Full_Data!AB:AB)</f>
        <v>4761.6188778707092</v>
      </c>
      <c r="J11">
        <f>SUMIF(Full_Data!$C:$C,SNAP_Sectors!$D11,Full_Data!AG:AG)</f>
        <v>4003.3204343279604</v>
      </c>
      <c r="K11">
        <f>SUMIF(Full_Data!$C:$C,SNAP_Sectors!$D11,Full_Data!AL:AL)</f>
        <v>2399.5433713878856</v>
      </c>
      <c r="L11">
        <f>SUMIF(Full_Data!$C:$C,SNAP_Sectors!$D11,Full_Data!AQ:AQ)</f>
        <v>1631.0052764399502</v>
      </c>
      <c r="M11">
        <f>SUMIF(Full_Data!$C:$C,SNAP_Sectors!$D11,Full_Data!AV:AV)</f>
        <v>739.62616209236819</v>
      </c>
      <c r="N11">
        <f>SUMIF(Full_Data!$C:$C,SNAP_Sectors!$D11,Full_Data!BA:BA)</f>
        <v>333.84305810150232</v>
      </c>
      <c r="O11">
        <f>SUMIF(Full_Data!$C:$C,SNAP_Sectors!$D11,Full_Data!BD:BD)</f>
        <v>215.72726213003222</v>
      </c>
    </row>
    <row r="12" spans="1:15" x14ac:dyDescent="0.25">
      <c r="A12" s="2"/>
      <c r="B12" s="3"/>
      <c r="D12" s="2" t="s">
        <v>280</v>
      </c>
      <c r="E12">
        <f>SUMIF(Full_Data!$C:$C,SNAP_Sectors!$D12,Full_Data!H:H)</f>
        <v>9.8872720461897998</v>
      </c>
      <c r="F12">
        <f>SUMIF(Full_Data!$C:$C,SNAP_Sectors!$D12,Full_Data!M:M)</f>
        <v>8.6491614878536893</v>
      </c>
      <c r="G12">
        <f>SUMIF(Full_Data!$C:$C,SNAP_Sectors!$D12,Full_Data!R:R)</f>
        <v>7.4241700974796299</v>
      </c>
      <c r="H12">
        <f>SUMIF(Full_Data!$C:$C,SNAP_Sectors!$D12,Full_Data!W:W)</f>
        <v>6.6785489118952501</v>
      </c>
      <c r="I12">
        <f>SUMIF(Full_Data!$C:$C,SNAP_Sectors!$D12,Full_Data!AB:AB)</f>
        <v>6.0546058255423896</v>
      </c>
      <c r="J12">
        <f>SUMIF(Full_Data!$C:$C,SNAP_Sectors!$D12,Full_Data!AG:AG)</f>
        <v>4.7811546396999995</v>
      </c>
      <c r="K12">
        <f>SUMIF(Full_Data!$C:$C,SNAP_Sectors!$D12,Full_Data!AL:AL)</f>
        <v>3.3700867396666698</v>
      </c>
      <c r="L12">
        <f>SUMIF(Full_Data!$C:$C,SNAP_Sectors!$D12,Full_Data!AQ:AQ)</f>
        <v>3.1542334144999997</v>
      </c>
      <c r="M12">
        <f>SUMIF(Full_Data!$C:$C,SNAP_Sectors!$D12,Full_Data!AV:AV)</f>
        <v>2.9227541824275001</v>
      </c>
      <c r="N12">
        <f>SUMIF(Full_Data!$C:$C,SNAP_Sectors!$D12,Full_Data!BA:BA)</f>
        <v>2.19051286585018</v>
      </c>
      <c r="O12">
        <f>SUMIF(Full_Data!$C:$C,SNAP_Sectors!$D12,Full_Data!BD:BD)</f>
        <v>1.8934467307763398</v>
      </c>
    </row>
    <row r="13" spans="1:15" x14ac:dyDescent="0.25">
      <c r="A13" s="2"/>
      <c r="B13" s="3"/>
      <c r="D13" s="2" t="s">
        <v>242</v>
      </c>
      <c r="E13">
        <f>SUMIF(Full_Data!$C:$C,SNAP_Sectors!$D13,Full_Data!H:H)</f>
        <v>41.534163733912223</v>
      </c>
      <c r="F13">
        <f>SUMIF(Full_Data!$C:$C,SNAP_Sectors!$D13,Full_Data!M:M)</f>
        <v>38.570520047561828</v>
      </c>
      <c r="G13">
        <f>SUMIF(Full_Data!$C:$C,SNAP_Sectors!$D13,Full_Data!R:R)</f>
        <v>76.511760643104324</v>
      </c>
      <c r="H13">
        <f>SUMIF(Full_Data!$C:$C,SNAP_Sectors!$D13,Full_Data!W:W)</f>
        <v>57.31259574900983</v>
      </c>
      <c r="I13">
        <f>SUMIF(Full_Data!$C:$C,SNAP_Sectors!$D13,Full_Data!AB:AB)</f>
        <v>46.006166423868308</v>
      </c>
      <c r="J13">
        <f>SUMIF(Full_Data!$C:$C,SNAP_Sectors!$D13,Full_Data!AG:AG)</f>
        <v>43.943303919095783</v>
      </c>
      <c r="K13">
        <f>SUMIF(Full_Data!$C:$C,SNAP_Sectors!$D13,Full_Data!AL:AL)</f>
        <v>38.429394995064513</v>
      </c>
      <c r="L13">
        <f>SUMIF(Full_Data!$C:$C,SNAP_Sectors!$D13,Full_Data!AQ:AQ)</f>
        <v>36.525627164233526</v>
      </c>
      <c r="M13">
        <f>SUMIF(Full_Data!$C:$C,SNAP_Sectors!$D13,Full_Data!AV:AV)</f>
        <v>31.307893641500677</v>
      </c>
      <c r="N13">
        <f>SUMIF(Full_Data!$C:$C,SNAP_Sectors!$D13,Full_Data!BA:BA)</f>
        <v>29.654794274852605</v>
      </c>
      <c r="O13">
        <f>SUMIF(Full_Data!$C:$C,SNAP_Sectors!$D13,Full_Data!BD:BD)</f>
        <v>28.866873169161916</v>
      </c>
    </row>
    <row r="14" spans="1:15" x14ac:dyDescent="0.25">
      <c r="A14" s="2"/>
      <c r="B14" s="3"/>
    </row>
    <row r="15" spans="1:15" x14ac:dyDescent="0.25">
      <c r="A15" s="2"/>
      <c r="B15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5"/>
  <sheetViews>
    <sheetView workbookViewId="0">
      <selection activeCell="C3" sqref="C3"/>
    </sheetView>
  </sheetViews>
  <sheetFormatPr defaultRowHeight="15" x14ac:dyDescent="0.25"/>
  <sheetData>
    <row r="2" spans="1:17" x14ac:dyDescent="0.25">
      <c r="A2" t="s">
        <v>1</v>
      </c>
      <c r="B2" t="s">
        <v>271</v>
      </c>
      <c r="C2" t="s">
        <v>2</v>
      </c>
      <c r="D2" t="s">
        <v>3</v>
      </c>
      <c r="E2" t="s">
        <v>4</v>
      </c>
      <c r="F2" t="s">
        <v>281</v>
      </c>
      <c r="G2">
        <v>1970</v>
      </c>
      <c r="H2">
        <v>1975</v>
      </c>
      <c r="I2">
        <v>1980</v>
      </c>
      <c r="J2">
        <v>1985</v>
      </c>
      <c r="K2">
        <v>1990</v>
      </c>
      <c r="L2">
        <v>1995</v>
      </c>
      <c r="M2">
        <v>2000</v>
      </c>
      <c r="N2">
        <v>2005</v>
      </c>
      <c r="O2">
        <v>2010</v>
      </c>
      <c r="P2">
        <v>2015</v>
      </c>
      <c r="Q2">
        <v>2018</v>
      </c>
    </row>
    <row r="3" spans="1:17" x14ac:dyDescent="0.25">
      <c r="A3" t="s">
        <v>132</v>
      </c>
      <c r="B3" t="s">
        <v>272</v>
      </c>
      <c r="C3" t="s">
        <v>8</v>
      </c>
      <c r="D3" t="s">
        <v>14</v>
      </c>
      <c r="E3" t="s">
        <v>6</v>
      </c>
      <c r="F3">
        <v>-1000</v>
      </c>
      <c r="G3">
        <v>29.963304000000001</v>
      </c>
      <c r="H3">
        <v>3.0518179999999999</v>
      </c>
      <c r="I3">
        <v>1.664628</v>
      </c>
      <c r="J3">
        <v>4.7164460000000004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 t="s">
        <v>132</v>
      </c>
      <c r="B4" t="s">
        <v>272</v>
      </c>
      <c r="C4" t="s">
        <v>8</v>
      </c>
      <c r="D4" t="s">
        <v>15</v>
      </c>
      <c r="E4" t="s">
        <v>6</v>
      </c>
      <c r="F4">
        <v>-1000</v>
      </c>
      <c r="G4">
        <v>4.3133468800469998</v>
      </c>
      <c r="H4">
        <v>1.9753768986555</v>
      </c>
      <c r="I4">
        <v>1.5145815226785</v>
      </c>
      <c r="J4">
        <v>1.1104413158790001</v>
      </c>
      <c r="K4">
        <v>0.67475469221892503</v>
      </c>
      <c r="L4">
        <v>0.54977798468718098</v>
      </c>
      <c r="M4">
        <v>0.19418737227660801</v>
      </c>
      <c r="N4">
        <v>0.185148693447035</v>
      </c>
      <c r="O4">
        <v>0.26547111144000002</v>
      </c>
      <c r="P4">
        <v>0.28627976678177303</v>
      </c>
      <c r="Q4">
        <v>0.25527849555119903</v>
      </c>
    </row>
    <row r="5" spans="1:17" x14ac:dyDescent="0.25">
      <c r="A5" t="s">
        <v>132</v>
      </c>
      <c r="B5" t="s">
        <v>272</v>
      </c>
      <c r="C5" t="s">
        <v>8</v>
      </c>
      <c r="D5" t="s">
        <v>16</v>
      </c>
      <c r="E5" t="s">
        <v>6</v>
      </c>
      <c r="F5">
        <v>-1000</v>
      </c>
      <c r="G5">
        <v>4.0736945557259396</v>
      </c>
      <c r="H5">
        <v>4.7160370470920503</v>
      </c>
      <c r="I5">
        <v>3.6739488601031201</v>
      </c>
      <c r="J5">
        <v>2.5743265000600499</v>
      </c>
      <c r="K5">
        <v>1.6035817454300001</v>
      </c>
      <c r="L5">
        <v>1.2441527477729399</v>
      </c>
      <c r="M5">
        <v>0.74783835025599799</v>
      </c>
      <c r="N5">
        <v>0.48829468567897599</v>
      </c>
      <c r="O5">
        <v>0.111284169087986</v>
      </c>
      <c r="P5">
        <v>0.13674754158558</v>
      </c>
      <c r="Q5">
        <v>0.15164472882441901</v>
      </c>
    </row>
    <row r="6" spans="1:17" x14ac:dyDescent="0.25">
      <c r="A6" t="s">
        <v>132</v>
      </c>
      <c r="B6" t="s">
        <v>272</v>
      </c>
      <c r="C6" t="s">
        <v>8</v>
      </c>
      <c r="D6" t="s">
        <v>18</v>
      </c>
      <c r="E6" t="s">
        <v>6</v>
      </c>
      <c r="F6">
        <v>-1000</v>
      </c>
      <c r="G6">
        <v>0.28995257338200903</v>
      </c>
      <c r="H6">
        <v>1.84188920424571</v>
      </c>
      <c r="I6">
        <v>3.0624514655299802</v>
      </c>
      <c r="J6">
        <v>4.0317214965498298</v>
      </c>
      <c r="K6">
        <v>4.6032632571338103</v>
      </c>
      <c r="L6">
        <v>5.79620622472041</v>
      </c>
      <c r="M6">
        <v>6.6641952597247398</v>
      </c>
      <c r="N6">
        <v>5.8766279302269799</v>
      </c>
      <c r="O6">
        <v>5.69643844030373</v>
      </c>
      <c r="P6">
        <v>5.55520982548608</v>
      </c>
      <c r="Q6">
        <v>5.8193651060177203</v>
      </c>
    </row>
    <row r="7" spans="1:17" x14ac:dyDescent="0.25">
      <c r="A7" t="s">
        <v>132</v>
      </c>
      <c r="B7" t="s">
        <v>272</v>
      </c>
      <c r="C7" t="s">
        <v>8</v>
      </c>
      <c r="D7" t="s">
        <v>75</v>
      </c>
      <c r="E7" t="s">
        <v>6</v>
      </c>
      <c r="F7">
        <v>-1000</v>
      </c>
      <c r="G7">
        <v>5.6084389620000001</v>
      </c>
      <c r="H7">
        <v>5.6084389620000001</v>
      </c>
      <c r="I7">
        <v>4.2730963519999996</v>
      </c>
      <c r="J7">
        <v>3.5787181948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t="s">
        <v>132</v>
      </c>
      <c r="B8" t="s">
        <v>272</v>
      </c>
      <c r="C8" t="s">
        <v>31</v>
      </c>
      <c r="D8" t="s">
        <v>14</v>
      </c>
      <c r="E8" t="s">
        <v>6</v>
      </c>
      <c r="F8">
        <v>-1000</v>
      </c>
      <c r="G8">
        <v>29.963304000000001</v>
      </c>
      <c r="H8">
        <v>13.039586</v>
      </c>
      <c r="I8">
        <v>8.6005780000000005</v>
      </c>
      <c r="J8">
        <v>8.3231400000000004</v>
      </c>
      <c r="K8">
        <v>5.2713219999999996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t="s">
        <v>132</v>
      </c>
      <c r="B9" t="s">
        <v>272</v>
      </c>
      <c r="C9" t="s">
        <v>31</v>
      </c>
      <c r="D9" t="s">
        <v>15</v>
      </c>
      <c r="E9" t="s">
        <v>6</v>
      </c>
      <c r="F9">
        <v>-1000</v>
      </c>
      <c r="G9">
        <v>10.5756315798</v>
      </c>
      <c r="H9">
        <v>6.156528383955</v>
      </c>
      <c r="I9">
        <v>5.2122755643299996</v>
      </c>
      <c r="J9">
        <v>4.6834939853400002</v>
      </c>
      <c r="K9">
        <v>2.6439078949499999</v>
      </c>
      <c r="L9">
        <v>2.591029737051</v>
      </c>
      <c r="M9">
        <v>0.64614881241835698</v>
      </c>
      <c r="N9">
        <v>0.16345094215636199</v>
      </c>
      <c r="O9">
        <v>0.13326574053599999</v>
      </c>
      <c r="P9">
        <v>0.10716537350265801</v>
      </c>
      <c r="Q9">
        <v>0.11169802536009001</v>
      </c>
    </row>
    <row r="10" spans="1:17" x14ac:dyDescent="0.25">
      <c r="A10" t="s">
        <v>132</v>
      </c>
      <c r="B10" t="s">
        <v>272</v>
      </c>
      <c r="C10" t="s">
        <v>31</v>
      </c>
      <c r="D10" t="s">
        <v>16</v>
      </c>
      <c r="E10" t="s">
        <v>6</v>
      </c>
      <c r="F10">
        <v>-1000</v>
      </c>
      <c r="G10">
        <v>4.5607152490482896</v>
      </c>
      <c r="H10">
        <v>7.4210119746475698</v>
      </c>
      <c r="I10">
        <v>7.1396577038441196</v>
      </c>
      <c r="J10">
        <v>4.9164200912854996</v>
      </c>
      <c r="K10">
        <v>2.49771276691119</v>
      </c>
      <c r="L10">
        <v>2.0131498877964602</v>
      </c>
      <c r="M10">
        <v>1.32404915944766</v>
      </c>
      <c r="N10">
        <v>0.51585549067272496</v>
      </c>
      <c r="O10">
        <v>8.8906203782716103E-2</v>
      </c>
      <c r="P10">
        <v>9.3752920288965896E-2</v>
      </c>
      <c r="Q10">
        <v>9.9048662670543297E-2</v>
      </c>
    </row>
    <row r="11" spans="1:17" x14ac:dyDescent="0.25">
      <c r="A11" t="s">
        <v>132</v>
      </c>
      <c r="B11" t="s">
        <v>272</v>
      </c>
      <c r="C11" t="s">
        <v>31</v>
      </c>
      <c r="D11" t="s">
        <v>18</v>
      </c>
      <c r="E11" t="s">
        <v>6</v>
      </c>
      <c r="F11">
        <v>-1000</v>
      </c>
      <c r="G11">
        <v>3.31374369579438E-2</v>
      </c>
      <c r="H11">
        <v>1.5187991939057599</v>
      </c>
      <c r="I11">
        <v>2.6095731604380799</v>
      </c>
      <c r="J11">
        <v>3.26403754035747</v>
      </c>
      <c r="K11">
        <v>3.3339824949710399</v>
      </c>
      <c r="L11">
        <v>4.3642599891768201</v>
      </c>
      <c r="M11">
        <v>4.9430764733531598</v>
      </c>
      <c r="N11">
        <v>5.1540507618319298</v>
      </c>
      <c r="O11">
        <v>4.5491348634336299</v>
      </c>
      <c r="P11">
        <v>3.9522275649699798</v>
      </c>
      <c r="Q11">
        <v>3.9699286233852602</v>
      </c>
    </row>
    <row r="12" spans="1:17" x14ac:dyDescent="0.25">
      <c r="A12" t="s">
        <v>134</v>
      </c>
      <c r="B12" t="s">
        <v>272</v>
      </c>
      <c r="C12" t="s">
        <v>135</v>
      </c>
      <c r="D12" t="s">
        <v>136</v>
      </c>
      <c r="E12" t="s">
        <v>6</v>
      </c>
      <c r="F12">
        <v>-1000</v>
      </c>
      <c r="G12">
        <v>302.38179279949298</v>
      </c>
      <c r="H12">
        <v>263.27003739137803</v>
      </c>
      <c r="I12">
        <v>260.33279093780499</v>
      </c>
      <c r="J12">
        <v>324.95221291642798</v>
      </c>
      <c r="K12">
        <v>184.273566982104</v>
      </c>
      <c r="L12">
        <v>224.31287390187299</v>
      </c>
      <c r="M12">
        <v>142.02842155610901</v>
      </c>
      <c r="N12">
        <v>49.3130781539572</v>
      </c>
      <c r="O12">
        <v>34.299223072171202</v>
      </c>
      <c r="P12">
        <v>32.460832670735002</v>
      </c>
      <c r="Q12">
        <v>30.313651753104701</v>
      </c>
    </row>
    <row r="13" spans="1:17" x14ac:dyDescent="0.25">
      <c r="A13" t="s">
        <v>134</v>
      </c>
      <c r="B13" t="s">
        <v>272</v>
      </c>
      <c r="C13" t="s">
        <v>135</v>
      </c>
      <c r="D13" t="s">
        <v>13</v>
      </c>
      <c r="E13" t="s">
        <v>6</v>
      </c>
      <c r="F13">
        <v>-1000</v>
      </c>
      <c r="G13">
        <v>2612.5895608952201</v>
      </c>
      <c r="H13">
        <v>1422.0842441054499</v>
      </c>
      <c r="I13">
        <v>1043.25444799412</v>
      </c>
      <c r="J13">
        <v>938.67041630316498</v>
      </c>
      <c r="K13">
        <v>436.122583247818</v>
      </c>
      <c r="L13">
        <v>176.99139241743501</v>
      </c>
      <c r="M13">
        <v>138.16855558784599</v>
      </c>
      <c r="N13">
        <v>42.101599672840301</v>
      </c>
      <c r="O13">
        <v>69.930217319095803</v>
      </c>
      <c r="P13">
        <v>48.629620060620397</v>
      </c>
      <c r="Q13">
        <v>45.730998961637297</v>
      </c>
    </row>
    <row r="14" spans="1:17" x14ac:dyDescent="0.25">
      <c r="A14" t="s">
        <v>134</v>
      </c>
      <c r="B14" t="s">
        <v>272</v>
      </c>
      <c r="C14" t="s">
        <v>135</v>
      </c>
      <c r="D14" t="s">
        <v>14</v>
      </c>
      <c r="E14" t="s">
        <v>6</v>
      </c>
      <c r="F14">
        <v>-1000</v>
      </c>
      <c r="G14">
        <v>380.785408432</v>
      </c>
      <c r="H14">
        <v>140.44176660799999</v>
      </c>
      <c r="I14">
        <v>94.110462159999997</v>
      </c>
      <c r="J14">
        <v>89.766902368000004</v>
      </c>
      <c r="K14">
        <v>54.873638705600001</v>
      </c>
      <c r="L14">
        <v>25.192646793600002</v>
      </c>
      <c r="M14">
        <v>20.993872327999998</v>
      </c>
      <c r="N14">
        <v>4.9803659936398699</v>
      </c>
      <c r="O14">
        <v>1.49128886192</v>
      </c>
      <c r="P14">
        <v>0.37644184863999303</v>
      </c>
      <c r="Q14">
        <v>0</v>
      </c>
    </row>
    <row r="15" spans="1:17" x14ac:dyDescent="0.25">
      <c r="A15" t="s">
        <v>134</v>
      </c>
      <c r="B15" t="s">
        <v>272</v>
      </c>
      <c r="C15" t="s">
        <v>135</v>
      </c>
      <c r="D15" t="s">
        <v>16</v>
      </c>
      <c r="E15" t="s">
        <v>6</v>
      </c>
      <c r="F15">
        <v>-1000</v>
      </c>
      <c r="G15">
        <v>1.82688476421678</v>
      </c>
      <c r="H15">
        <v>2.0506842293405398</v>
      </c>
      <c r="I15">
        <v>1.36955542244214</v>
      </c>
      <c r="J15">
        <v>1.0289910189929401</v>
      </c>
      <c r="K15">
        <v>0.66966953986893996</v>
      </c>
      <c r="L15">
        <v>0.54856312384645201</v>
      </c>
      <c r="M15">
        <v>0.33327071013462101</v>
      </c>
      <c r="N15">
        <v>0.31814190874230702</v>
      </c>
      <c r="O15">
        <v>0.38316155146519398</v>
      </c>
      <c r="P15">
        <v>0.33120608850078997</v>
      </c>
      <c r="Q15">
        <v>0.36059379556564403</v>
      </c>
    </row>
    <row r="16" spans="1:17" x14ac:dyDescent="0.25">
      <c r="A16" t="s">
        <v>134</v>
      </c>
      <c r="B16" t="s">
        <v>272</v>
      </c>
      <c r="C16" t="s">
        <v>135</v>
      </c>
      <c r="D16" t="s">
        <v>18</v>
      </c>
      <c r="E16" t="s">
        <v>6</v>
      </c>
      <c r="F16">
        <v>-1000</v>
      </c>
      <c r="G16">
        <v>1.5523175209436799</v>
      </c>
      <c r="H16">
        <v>13.3593386650911</v>
      </c>
      <c r="I16">
        <v>20.846114077106499</v>
      </c>
      <c r="J16">
        <v>23.950749118993901</v>
      </c>
      <c r="K16">
        <v>25.3830803995018</v>
      </c>
      <c r="L16">
        <v>27.546147069144201</v>
      </c>
      <c r="M16">
        <v>31.255383873678099</v>
      </c>
      <c r="N16">
        <v>32.266783994535999</v>
      </c>
      <c r="O16">
        <v>32.919365751528403</v>
      </c>
      <c r="P16">
        <v>25.1404739923784</v>
      </c>
      <c r="Q16">
        <v>26.115795496693</v>
      </c>
    </row>
    <row r="17" spans="1:17" x14ac:dyDescent="0.25">
      <c r="A17" t="s">
        <v>134</v>
      </c>
      <c r="B17" t="s">
        <v>272</v>
      </c>
      <c r="C17" t="s">
        <v>135</v>
      </c>
      <c r="D17" t="s">
        <v>22</v>
      </c>
      <c r="E17" t="s">
        <v>6</v>
      </c>
      <c r="F17">
        <v>-1000</v>
      </c>
      <c r="G17">
        <v>0</v>
      </c>
      <c r="H17">
        <v>0</v>
      </c>
      <c r="I17">
        <v>0</v>
      </c>
      <c r="J17">
        <v>0</v>
      </c>
      <c r="K17">
        <v>4.1273535160000003</v>
      </c>
      <c r="L17">
        <v>34.669769534399997</v>
      </c>
      <c r="M17">
        <v>34.7003785128</v>
      </c>
      <c r="N17">
        <v>23.933014453919998</v>
      </c>
      <c r="O17">
        <v>3.3423692599439998</v>
      </c>
      <c r="P17">
        <v>15.094304633179201</v>
      </c>
      <c r="Q17">
        <v>19.493588822462701</v>
      </c>
    </row>
    <row r="18" spans="1:17" x14ac:dyDescent="0.25">
      <c r="A18" t="s">
        <v>134</v>
      </c>
      <c r="B18" t="s">
        <v>272</v>
      </c>
      <c r="C18" t="s">
        <v>135</v>
      </c>
      <c r="D18" t="s">
        <v>75</v>
      </c>
      <c r="E18" t="s">
        <v>6</v>
      </c>
      <c r="F18">
        <v>-1000</v>
      </c>
      <c r="G18">
        <v>420.88840524301997</v>
      </c>
      <c r="H18">
        <v>378.08619454033999</v>
      </c>
      <c r="I18">
        <v>293.90851349173602</v>
      </c>
      <c r="J18">
        <v>204.45189312313499</v>
      </c>
      <c r="K18">
        <v>163.93246699126399</v>
      </c>
      <c r="L18">
        <v>101.013217258325</v>
      </c>
      <c r="M18">
        <v>70.576388967728406</v>
      </c>
      <c r="N18">
        <v>38.436317154171199</v>
      </c>
      <c r="O18">
        <v>46.785653968929097</v>
      </c>
      <c r="P18">
        <v>35.003860899286302</v>
      </c>
      <c r="Q18">
        <v>36.2233666655221</v>
      </c>
    </row>
    <row r="19" spans="1:17" x14ac:dyDescent="0.25">
      <c r="A19" t="s">
        <v>134</v>
      </c>
      <c r="B19" t="s">
        <v>272</v>
      </c>
      <c r="C19" t="s">
        <v>135</v>
      </c>
      <c r="D19" t="s">
        <v>24</v>
      </c>
      <c r="E19" t="s">
        <v>6</v>
      </c>
      <c r="F19">
        <v>100</v>
      </c>
      <c r="G19">
        <v>28.8268548387097</v>
      </c>
      <c r="H19">
        <v>28.8268548387097</v>
      </c>
      <c r="I19">
        <v>28.8268548387097</v>
      </c>
      <c r="J19">
        <v>28.8268548387097</v>
      </c>
      <c r="K19">
        <v>28.8268548387097</v>
      </c>
      <c r="L19">
        <v>52.511847168137002</v>
      </c>
      <c r="M19">
        <v>81.504801647170396</v>
      </c>
      <c r="N19">
        <v>117.14302053722599</v>
      </c>
      <c r="O19">
        <v>200.980116867688</v>
      </c>
      <c r="P19">
        <v>236.527545609405</v>
      </c>
      <c r="Q19">
        <v>264.170823553905</v>
      </c>
    </row>
    <row r="20" spans="1:17" x14ac:dyDescent="0.25">
      <c r="A20" t="s">
        <v>134</v>
      </c>
      <c r="B20" t="s">
        <v>272</v>
      </c>
      <c r="C20" t="s">
        <v>135</v>
      </c>
      <c r="D20" t="s">
        <v>137</v>
      </c>
      <c r="E20" t="s">
        <v>6</v>
      </c>
      <c r="F20">
        <v>115</v>
      </c>
      <c r="G20">
        <v>14.0559818815687</v>
      </c>
      <c r="H20">
        <v>14.0559818815687</v>
      </c>
      <c r="I20">
        <v>14.0559818815687</v>
      </c>
      <c r="J20">
        <v>14.0559818815687</v>
      </c>
      <c r="K20">
        <v>14.0559818815687</v>
      </c>
      <c r="L20">
        <v>8.1621566836363595</v>
      </c>
      <c r="M20">
        <v>2.4785005381818199</v>
      </c>
      <c r="N20">
        <v>0.210212753513383</v>
      </c>
      <c r="O20">
        <v>0.17927167999999999</v>
      </c>
      <c r="P20">
        <v>0.18236578735133799</v>
      </c>
      <c r="Q20">
        <v>0.18236578735133799</v>
      </c>
    </row>
    <row r="21" spans="1:17" x14ac:dyDescent="0.25">
      <c r="A21" t="s">
        <v>134</v>
      </c>
      <c r="B21" t="s">
        <v>272</v>
      </c>
      <c r="C21" t="s">
        <v>135</v>
      </c>
      <c r="D21" t="s">
        <v>138</v>
      </c>
      <c r="E21" t="s">
        <v>6</v>
      </c>
      <c r="F21">
        <v>20</v>
      </c>
      <c r="G21">
        <v>4.5717034999999999</v>
      </c>
      <c r="H21">
        <v>6.3540049999999999</v>
      </c>
      <c r="I21">
        <v>6.8047944999999999</v>
      </c>
      <c r="J21">
        <v>7.7695625000000001</v>
      </c>
      <c r="K21">
        <v>10.84125</v>
      </c>
      <c r="L21">
        <v>9.8762755000000002</v>
      </c>
      <c r="M21">
        <v>10.118912999999999</v>
      </c>
      <c r="N21">
        <v>10.0765805</v>
      </c>
      <c r="O21">
        <v>14.1636285</v>
      </c>
      <c r="P21">
        <v>22.5289435</v>
      </c>
      <c r="Q21">
        <v>19.609446500000001</v>
      </c>
    </row>
    <row r="22" spans="1:17" x14ac:dyDescent="0.25">
      <c r="A22" t="s">
        <v>141</v>
      </c>
      <c r="B22" t="s">
        <v>272</v>
      </c>
      <c r="C22" t="s">
        <v>142</v>
      </c>
      <c r="D22" t="s">
        <v>13</v>
      </c>
      <c r="E22" t="s">
        <v>6</v>
      </c>
      <c r="F22">
        <v>-1000</v>
      </c>
      <c r="G22">
        <v>3.5782395630449999</v>
      </c>
      <c r="H22">
        <v>0.99679530684825002</v>
      </c>
      <c r="I22">
        <v>0.79860363931949996</v>
      </c>
      <c r="J22">
        <v>0.76676562065249998</v>
      </c>
      <c r="K22">
        <v>0.51205000000000001</v>
      </c>
      <c r="L22">
        <v>0.33341480849221999</v>
      </c>
      <c r="M22">
        <v>0.18084675</v>
      </c>
      <c r="N22">
        <v>0.22288140000000001</v>
      </c>
      <c r="O22">
        <v>3.5165731999999998E-2</v>
      </c>
      <c r="P22">
        <v>0</v>
      </c>
      <c r="Q22">
        <v>0</v>
      </c>
    </row>
    <row r="23" spans="1:17" x14ac:dyDescent="0.25">
      <c r="A23" t="s">
        <v>141</v>
      </c>
      <c r="B23" t="s">
        <v>272</v>
      </c>
      <c r="C23" t="s">
        <v>142</v>
      </c>
      <c r="D23" t="s">
        <v>14</v>
      </c>
      <c r="E23" t="s">
        <v>6</v>
      </c>
      <c r="F23">
        <v>-1000</v>
      </c>
      <c r="G23">
        <v>2.2195040000000001</v>
      </c>
      <c r="H23">
        <v>0.832314</v>
      </c>
      <c r="I23">
        <v>0.27743800000000002</v>
      </c>
      <c r="J23">
        <v>0.27743800000000002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t="s">
        <v>141</v>
      </c>
      <c r="B24" t="s">
        <v>272</v>
      </c>
      <c r="C24" t="s">
        <v>142</v>
      </c>
      <c r="D24" t="s">
        <v>15</v>
      </c>
      <c r="E24" t="s">
        <v>6</v>
      </c>
      <c r="F24">
        <v>-1000</v>
      </c>
      <c r="G24">
        <v>1.533466579071</v>
      </c>
      <c r="H24">
        <v>1.13310338355</v>
      </c>
      <c r="I24">
        <v>0.85738156021949996</v>
      </c>
      <c r="J24">
        <v>0.33237699250800001</v>
      </c>
      <c r="K24">
        <v>0.37014710529299999</v>
      </c>
      <c r="L24">
        <v>0.50234250004049996</v>
      </c>
      <c r="M24">
        <v>3.7527307920000003E-2</v>
      </c>
      <c r="N24">
        <v>1.9014767584499999E-2</v>
      </c>
      <c r="O24">
        <v>4.16573784E-2</v>
      </c>
      <c r="P24">
        <v>6.3685117610352004E-2</v>
      </c>
      <c r="Q24">
        <v>6.8154727338360005E-2</v>
      </c>
    </row>
    <row r="25" spans="1:17" x14ac:dyDescent="0.25">
      <c r="A25" t="s">
        <v>141</v>
      </c>
      <c r="B25" t="s">
        <v>272</v>
      </c>
      <c r="C25" t="s">
        <v>142</v>
      </c>
      <c r="D25" t="s">
        <v>23</v>
      </c>
      <c r="E25" t="s">
        <v>6</v>
      </c>
      <c r="F25">
        <v>20</v>
      </c>
      <c r="G25">
        <v>0.13810470656877299</v>
      </c>
      <c r="H25">
        <v>0.13810470656877299</v>
      </c>
      <c r="I25">
        <v>0.13810470656877299</v>
      </c>
      <c r="J25">
        <v>0.13810470656877299</v>
      </c>
      <c r="K25">
        <v>0.13810470656877299</v>
      </c>
      <c r="L25">
        <v>0.13810470656877299</v>
      </c>
      <c r="M25">
        <v>0.13783616963933401</v>
      </c>
      <c r="N25">
        <v>0.150821848298647</v>
      </c>
      <c r="O25">
        <v>0.35084349831242001</v>
      </c>
      <c r="P25">
        <v>1.5918344309334</v>
      </c>
      <c r="Q25">
        <v>2.1758248027311899</v>
      </c>
    </row>
  </sheetData>
  <autoFilter ref="A2:Q2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/>
  </sheetViews>
  <sheetFormatPr defaultRowHeight="15" x14ac:dyDescent="0.25"/>
  <sheetData>
    <row r="1" spans="1:12" x14ac:dyDescent="0.25">
      <c r="B1">
        <v>1970</v>
      </c>
      <c r="C1">
        <v>1975</v>
      </c>
      <c r="D1">
        <v>1980</v>
      </c>
      <c r="E1">
        <v>1985</v>
      </c>
      <c r="F1">
        <v>1990</v>
      </c>
      <c r="G1">
        <v>1995</v>
      </c>
      <c r="H1">
        <v>2000</v>
      </c>
      <c r="I1">
        <v>2005</v>
      </c>
      <c r="J1">
        <v>2010</v>
      </c>
      <c r="K1">
        <v>2015</v>
      </c>
      <c r="L1">
        <v>2018</v>
      </c>
    </row>
    <row r="2" spans="1:12" x14ac:dyDescent="0.25">
      <c r="A2" t="s">
        <v>14</v>
      </c>
      <c r="B2">
        <v>442.93152043199996</v>
      </c>
      <c r="C2">
        <v>157.365484608</v>
      </c>
      <c r="D2">
        <v>104.65310616000001</v>
      </c>
      <c r="E2">
        <v>103.08392636800001</v>
      </c>
      <c r="F2">
        <v>60.144960705599999</v>
      </c>
      <c r="G2">
        <v>25.192646793600002</v>
      </c>
      <c r="H2">
        <v>20.993872327999998</v>
      </c>
      <c r="I2">
        <v>4.9803659936398699</v>
      </c>
      <c r="J2">
        <v>1.49128886192</v>
      </c>
      <c r="K2">
        <v>0.37644184863999303</v>
      </c>
      <c r="L2">
        <v>0</v>
      </c>
    </row>
    <row r="3" spans="1:12" x14ac:dyDescent="0.25">
      <c r="A3" t="s">
        <v>15</v>
      </c>
      <c r="B3">
        <v>16.422445038917999</v>
      </c>
      <c r="C3">
        <v>9.2650086661605009</v>
      </c>
      <c r="D3">
        <v>7.5842386472280001</v>
      </c>
      <c r="E3">
        <v>6.1263122937270005</v>
      </c>
      <c r="F3">
        <v>3.6888096924619247</v>
      </c>
      <c r="G3">
        <v>3.6431502217786811</v>
      </c>
      <c r="H3">
        <v>0.87786349261496499</v>
      </c>
      <c r="I3">
        <v>0.36761440318789701</v>
      </c>
      <c r="J3">
        <v>0.44039423037600001</v>
      </c>
      <c r="K3">
        <v>0.45713025789478301</v>
      </c>
      <c r="L3">
        <v>0.43513124824964899</v>
      </c>
    </row>
    <row r="4" spans="1:12" x14ac:dyDescent="0.25">
      <c r="A4" t="s">
        <v>16</v>
      </c>
      <c r="B4">
        <v>10.46129456899101</v>
      </c>
      <c r="C4">
        <v>14.187733251080161</v>
      </c>
      <c r="D4">
        <v>12.183161986389379</v>
      </c>
      <c r="E4">
        <v>8.5197376103384901</v>
      </c>
      <c r="F4">
        <v>4.7709640522101298</v>
      </c>
      <c r="G4">
        <v>3.8058657594158518</v>
      </c>
      <c r="H4">
        <v>2.4051582198382793</v>
      </c>
      <c r="I4">
        <v>1.3222920850940079</v>
      </c>
      <c r="J4">
        <v>0.58335192433589611</v>
      </c>
      <c r="K4">
        <v>0.5617065503753359</v>
      </c>
      <c r="L4">
        <v>0.61128718706060625</v>
      </c>
    </row>
    <row r="5" spans="1:12" x14ac:dyDescent="0.25">
      <c r="A5" t="s">
        <v>18</v>
      </c>
      <c r="B5">
        <v>1.8754075312836327</v>
      </c>
      <c r="C5">
        <v>16.720027063242568</v>
      </c>
      <c r="D5">
        <v>26.518138703074559</v>
      </c>
      <c r="E5">
        <v>31.2465081559012</v>
      </c>
      <c r="F5">
        <v>33.32032615160665</v>
      </c>
      <c r="G5">
        <v>37.706613283041435</v>
      </c>
      <c r="H5">
        <v>42.862655606756</v>
      </c>
      <c r="I5">
        <v>43.297462686594912</v>
      </c>
      <c r="J5">
        <v>43.164939055265762</v>
      </c>
      <c r="K5">
        <v>34.647911382834458</v>
      </c>
      <c r="L5">
        <v>35.905089226095981</v>
      </c>
    </row>
    <row r="6" spans="1:12" x14ac:dyDescent="0.25">
      <c r="A6" t="s">
        <v>75</v>
      </c>
      <c r="B6">
        <v>426.49684420501995</v>
      </c>
      <c r="C6">
        <v>383.69463350233997</v>
      </c>
      <c r="D6">
        <v>298.181609843736</v>
      </c>
      <c r="E6">
        <v>208.03061131793498</v>
      </c>
      <c r="F6">
        <v>163.93246699126399</v>
      </c>
      <c r="G6">
        <v>101.013217258325</v>
      </c>
      <c r="H6">
        <v>70.576388967728406</v>
      </c>
      <c r="I6">
        <v>38.436317154171199</v>
      </c>
      <c r="J6">
        <v>46.785653968929097</v>
      </c>
      <c r="K6">
        <v>35.003860899286302</v>
      </c>
      <c r="L6">
        <v>36.2233666655221</v>
      </c>
    </row>
    <row r="7" spans="1:12" x14ac:dyDescent="0.25">
      <c r="A7" t="s">
        <v>14</v>
      </c>
      <c r="B7">
        <v>442.93152043199996</v>
      </c>
      <c r="C7">
        <v>157.365484608</v>
      </c>
      <c r="D7">
        <v>104.65310616000001</v>
      </c>
      <c r="E7">
        <v>103.08392636800001</v>
      </c>
      <c r="F7">
        <v>60.144960705599999</v>
      </c>
      <c r="G7">
        <v>25.192646793600002</v>
      </c>
      <c r="H7">
        <v>20.993872327999998</v>
      </c>
      <c r="I7">
        <v>4.9803659936398699</v>
      </c>
      <c r="J7">
        <v>1.49128886192</v>
      </c>
      <c r="K7">
        <v>0.37644184863999303</v>
      </c>
      <c r="L7">
        <v>0</v>
      </c>
    </row>
    <row r="8" spans="1:12" x14ac:dyDescent="0.25">
      <c r="A8" t="s">
        <v>136</v>
      </c>
      <c r="B8">
        <v>302.38179279949298</v>
      </c>
      <c r="C8">
        <v>263.27003739137803</v>
      </c>
      <c r="D8">
        <v>260.33279093780499</v>
      </c>
      <c r="E8">
        <v>324.95221291642798</v>
      </c>
      <c r="F8">
        <v>184.273566982104</v>
      </c>
      <c r="G8">
        <v>224.31287390187299</v>
      </c>
      <c r="H8">
        <v>142.02842155610901</v>
      </c>
      <c r="I8">
        <v>49.3130781539572</v>
      </c>
      <c r="J8">
        <v>34.299223072171202</v>
      </c>
      <c r="K8">
        <v>32.460832670735002</v>
      </c>
      <c r="L8">
        <v>30.313651753104701</v>
      </c>
    </row>
    <row r="9" spans="1:12" x14ac:dyDescent="0.25">
      <c r="A9" t="s">
        <v>13</v>
      </c>
      <c r="B9">
        <v>2616.167800458265</v>
      </c>
      <c r="C9">
        <v>1423.0810394122982</v>
      </c>
      <c r="D9">
        <v>1044.0530516334395</v>
      </c>
      <c r="E9">
        <v>939.43718192381743</v>
      </c>
      <c r="F9">
        <v>436.63463324781799</v>
      </c>
      <c r="G9">
        <v>177.32480722592723</v>
      </c>
      <c r="H9">
        <v>138.34940233784599</v>
      </c>
      <c r="I9">
        <v>42.3244810728403</v>
      </c>
      <c r="J9">
        <v>69.965383051095799</v>
      </c>
      <c r="K9">
        <v>48.629620060620397</v>
      </c>
      <c r="L9">
        <v>45.730998961637297</v>
      </c>
    </row>
    <row r="10" spans="1:12" x14ac:dyDescent="0.25">
      <c r="A10" t="s">
        <v>22</v>
      </c>
      <c r="B10">
        <v>0</v>
      </c>
      <c r="C10">
        <v>0</v>
      </c>
      <c r="D10">
        <v>0</v>
      </c>
      <c r="E10">
        <v>0</v>
      </c>
      <c r="F10">
        <v>4.1273535160000003</v>
      </c>
      <c r="G10">
        <v>34.669769534399997</v>
      </c>
      <c r="H10">
        <v>34.7003785128</v>
      </c>
      <c r="I10">
        <v>23.933014453919998</v>
      </c>
      <c r="J10">
        <v>3.3423692599439998</v>
      </c>
      <c r="K10">
        <v>15.094304633179201</v>
      </c>
      <c r="L10">
        <v>19.493588822462701</v>
      </c>
    </row>
    <row r="11" spans="1:12" x14ac:dyDescent="0.25">
      <c r="A11" t="s">
        <v>24</v>
      </c>
      <c r="B11">
        <v>28.8268548387097</v>
      </c>
      <c r="C11">
        <v>28.8268548387097</v>
      </c>
      <c r="D11">
        <v>28.8268548387097</v>
      </c>
      <c r="E11">
        <v>28.8268548387097</v>
      </c>
      <c r="F11">
        <v>28.8268548387097</v>
      </c>
      <c r="G11">
        <v>52.511847168137002</v>
      </c>
      <c r="H11">
        <v>81.504801647170396</v>
      </c>
      <c r="I11">
        <v>117.14302053722599</v>
      </c>
      <c r="J11">
        <v>200.980116867688</v>
      </c>
      <c r="K11">
        <v>236.527545609405</v>
      </c>
      <c r="L11">
        <v>264.170823553905</v>
      </c>
    </row>
    <row r="12" spans="1:12" x14ac:dyDescent="0.25">
      <c r="A12" t="s">
        <v>137</v>
      </c>
      <c r="B12">
        <v>14.0559818815687</v>
      </c>
      <c r="C12">
        <v>14.0559818815687</v>
      </c>
      <c r="D12">
        <v>14.0559818815687</v>
      </c>
      <c r="E12">
        <v>14.0559818815687</v>
      </c>
      <c r="F12">
        <v>14.0559818815687</v>
      </c>
      <c r="G12">
        <v>8.1621566836363595</v>
      </c>
      <c r="H12">
        <v>2.4785005381818199</v>
      </c>
      <c r="I12">
        <v>0.210212753513383</v>
      </c>
      <c r="J12">
        <v>0.17927167999999999</v>
      </c>
      <c r="K12">
        <v>0.18236578735133799</v>
      </c>
      <c r="L12">
        <v>0.18236578735133799</v>
      </c>
    </row>
    <row r="13" spans="1:12" x14ac:dyDescent="0.25">
      <c r="A13" t="s">
        <v>138</v>
      </c>
      <c r="B13">
        <v>4.5717034999999999</v>
      </c>
      <c r="C13">
        <v>6.3540049999999999</v>
      </c>
      <c r="D13">
        <v>6.8047944999999999</v>
      </c>
      <c r="E13">
        <v>7.7695625000000001</v>
      </c>
      <c r="F13">
        <v>10.84125</v>
      </c>
      <c r="G13">
        <v>9.8762755000000002</v>
      </c>
      <c r="H13">
        <v>10.118912999999999</v>
      </c>
      <c r="I13">
        <v>10.0765805</v>
      </c>
      <c r="J13">
        <v>14.1636285</v>
      </c>
      <c r="K13">
        <v>22.5289435</v>
      </c>
      <c r="L13">
        <v>19.609446500000001</v>
      </c>
    </row>
    <row r="14" spans="1:12" x14ac:dyDescent="0.25">
      <c r="A14" t="s">
        <v>23</v>
      </c>
      <c r="B14">
        <v>0.13810470656877299</v>
      </c>
      <c r="C14">
        <v>0.13810470656877299</v>
      </c>
      <c r="D14">
        <v>0.13810470656877299</v>
      </c>
      <c r="E14">
        <v>0.13810470656877299</v>
      </c>
      <c r="F14">
        <v>0.13810470656877299</v>
      </c>
      <c r="G14">
        <v>0.13810470656877299</v>
      </c>
      <c r="H14">
        <v>0.13783616963933401</v>
      </c>
      <c r="I14">
        <v>0.150821848298647</v>
      </c>
      <c r="J14">
        <v>0.35084349831242001</v>
      </c>
      <c r="K14">
        <v>1.5918344309334</v>
      </c>
      <c r="L14">
        <v>2.1758248027311899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Full_Data</vt:lpstr>
      <vt:lpstr>SNAP_Sectors</vt:lpstr>
      <vt:lpstr>Full_Dom</vt:lpstr>
      <vt:lpstr>Select_Dom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Blyth, Liam</dc:creator>
  <cp:lastModifiedBy>Blyth, Liam</cp:lastModifiedBy>
  <dcterms:created xsi:type="dcterms:W3CDTF">2021-03-12T11:36:50Z</dcterms:created>
  <dcterms:modified xsi:type="dcterms:W3CDTF">2021-03-12T17:21:57Z</dcterms:modified>
</cp:coreProperties>
</file>