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enzieB\Modern-Cost\"/>
    </mc:Choice>
  </mc:AlternateContent>
  <xr:revisionPtr revIDLastSave="0" documentId="13_ncr:1_{7175EEE6-38DD-462E-90AE-ED0243041A53}" xr6:coauthVersionLast="46" xr6:coauthVersionMax="46" xr10:uidLastSave="{00000000-0000-0000-0000-000000000000}"/>
  <bookViews>
    <workbookView xWindow="-110" yWindow="-110" windowWidth="19420" windowHeight="10420" xr2:uid="{3A466C81-8ADB-4721-8983-0E8C39BED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N2" i="1"/>
  <c r="M8" i="1"/>
  <c r="M7" i="1"/>
  <c r="M6" i="1"/>
  <c r="M5" i="1"/>
  <c r="M4" i="1"/>
  <c r="M3" i="1"/>
  <c r="M2" i="1"/>
  <c r="L8" i="1"/>
  <c r="L7" i="1"/>
  <c r="L6" i="1"/>
  <c r="L5" i="1"/>
  <c r="L4" i="1"/>
  <c r="L3" i="1"/>
  <c r="L2" i="1"/>
  <c r="K8" i="1"/>
  <c r="K7" i="1"/>
  <c r="K6" i="1"/>
  <c r="K5" i="1"/>
  <c r="K4" i="1"/>
  <c r="K3" i="1"/>
  <c r="K2" i="1"/>
  <c r="J2" i="1"/>
  <c r="J8" i="1"/>
  <c r="J7" i="1"/>
  <c r="J6" i="1"/>
  <c r="J5" i="1"/>
  <c r="J3" i="1"/>
  <c r="J4" i="1"/>
</calcChain>
</file>

<file path=xl/sharedStrings.xml><?xml version="1.0" encoding="utf-8"?>
<sst xmlns="http://schemas.openxmlformats.org/spreadsheetml/2006/main" count="6" uniqueCount="6">
  <si>
    <t>Year</t>
  </si>
  <si>
    <t>Mean</t>
  </si>
  <si>
    <t>Median</t>
  </si>
  <si>
    <t>High</t>
  </si>
  <si>
    <t>Low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</si>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</sst>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E044-A947-4841-B752-CB22CAC72FC7}">
  <dimension ref="A1:N32"/>
  <sheetViews>
    <sheetView tabSelected="1" workbookViewId="0">
      <selection activeCell="I9" sqref="I9"/>
    </sheetView>
  </sheetViews>
  <sheetFormatPr defaultRowHeight="14.5" x14ac:dyDescent="0.35"/>
  <sheetData>
    <row r="1" spans="1:14" x14ac:dyDescent="0.35">
      <c r="A1" s="1">
        <v>2021</v>
      </c>
      <c r="B1" s="1">
        <v>2020</v>
      </c>
      <c r="C1" s="1">
        <v>2019</v>
      </c>
      <c r="D1" s="1">
        <v>2018</v>
      </c>
      <c r="E1" s="1">
        <v>2017</v>
      </c>
      <c r="F1" s="1">
        <v>2016</v>
      </c>
      <c r="G1" s="1">
        <v>2015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35">
      <c r="A2">
        <v>649</v>
      </c>
      <c r="B2">
        <v>975.14</v>
      </c>
      <c r="C2">
        <v>732.77</v>
      </c>
      <c r="D2">
        <v>1395.79</v>
      </c>
      <c r="E2">
        <v>769.94</v>
      </c>
      <c r="F2">
        <v>1433.71</v>
      </c>
      <c r="G2">
        <v>430.38</v>
      </c>
      <c r="I2">
        <v>2021</v>
      </c>
      <c r="J2">
        <f>AVERAGE(A2:A23)</f>
        <v>1046</v>
      </c>
      <c r="K2">
        <f>MEDIAN(A2:A23)</f>
        <v>1084.5</v>
      </c>
      <c r="L2">
        <f>MAX(A2:A23)</f>
        <v>1812</v>
      </c>
      <c r="M2">
        <f>MIN(A2:A23)</f>
        <v>373</v>
      </c>
      <c r="N2">
        <f>COUNT(A2:A23)</f>
        <v>22</v>
      </c>
    </row>
    <row r="3" spans="1:14" x14ac:dyDescent="0.35">
      <c r="A3">
        <v>479</v>
      </c>
      <c r="B3">
        <v>520.86</v>
      </c>
      <c r="C3">
        <v>594.69000000000005</v>
      </c>
      <c r="D3">
        <v>484.82</v>
      </c>
      <c r="E3">
        <v>1804.08</v>
      </c>
      <c r="F3">
        <v>904.46</v>
      </c>
      <c r="G3">
        <v>1307.55</v>
      </c>
      <c r="I3">
        <v>2020</v>
      </c>
      <c r="J3">
        <f>AVERAGE(B2:B32)</f>
        <v>771.43548387096769</v>
      </c>
      <c r="K3">
        <f>MEDIAN(B2:B32)</f>
        <v>707.73</v>
      </c>
      <c r="L3">
        <f>MAX(B2:B32)</f>
        <v>1702.2</v>
      </c>
      <c r="M3">
        <f>MIN(B2:B32)</f>
        <v>240.56</v>
      </c>
      <c r="N3">
        <f>COUNT(B2:B32)</f>
        <v>31</v>
      </c>
    </row>
    <row r="4" spans="1:14" x14ac:dyDescent="0.35">
      <c r="A4">
        <v>1130</v>
      </c>
      <c r="B4">
        <v>641.14</v>
      </c>
      <c r="C4">
        <v>568.6</v>
      </c>
      <c r="D4">
        <v>855.63</v>
      </c>
      <c r="E4">
        <v>930.95</v>
      </c>
      <c r="F4">
        <v>635.79</v>
      </c>
      <c r="G4">
        <v>1282.93</v>
      </c>
      <c r="I4">
        <v>2019</v>
      </c>
      <c r="J4">
        <f>AVERAGE(C2:C22)</f>
        <v>931.87857142857149</v>
      </c>
      <c r="K4">
        <f>MEDIAN(C2:C22)</f>
        <v>892.58</v>
      </c>
      <c r="L4">
        <f>MAX(C2:C22)</f>
        <v>1855.84</v>
      </c>
      <c r="M4">
        <f>MIN(C2:C22)</f>
        <v>308.76</v>
      </c>
      <c r="N4">
        <f>COUNT(C2:C22)</f>
        <v>21</v>
      </c>
    </row>
    <row r="5" spans="1:14" x14ac:dyDescent="0.35">
      <c r="A5">
        <v>648</v>
      </c>
      <c r="B5">
        <v>643.29</v>
      </c>
      <c r="C5">
        <v>579.47</v>
      </c>
      <c r="D5">
        <v>1172.2</v>
      </c>
      <c r="E5">
        <v>628.20000000000005</v>
      </c>
      <c r="F5">
        <v>554.72</v>
      </c>
      <c r="G5">
        <v>1044.8699999999999</v>
      </c>
      <c r="I5">
        <v>2018</v>
      </c>
      <c r="J5">
        <f>AVERAGE(D2:D25)</f>
        <v>943.30208333333337</v>
      </c>
      <c r="K5">
        <f>MEDIAN(D2:D25)</f>
        <v>836.26</v>
      </c>
      <c r="L5">
        <f>MAX(D2:D25)</f>
        <v>1864</v>
      </c>
      <c r="M5">
        <f>MIN(D2:D25)</f>
        <v>322.11</v>
      </c>
      <c r="N5">
        <f>COUNT(D2:D25)</f>
        <v>24</v>
      </c>
    </row>
    <row r="6" spans="1:14" x14ac:dyDescent="0.35">
      <c r="A6">
        <v>1137</v>
      </c>
      <c r="B6">
        <v>819.42</v>
      </c>
      <c r="C6">
        <v>921.94</v>
      </c>
      <c r="D6">
        <v>816.89</v>
      </c>
      <c r="E6">
        <v>571.5</v>
      </c>
      <c r="F6">
        <v>999.43</v>
      </c>
      <c r="G6">
        <v>813.85</v>
      </c>
      <c r="I6">
        <v>2017</v>
      </c>
      <c r="J6">
        <f>AVERAGE(E2:E18)</f>
        <v>908.27411764705869</v>
      </c>
      <c r="K6">
        <f>MEDIAN(E2:E18)</f>
        <v>919.61</v>
      </c>
      <c r="L6">
        <f>MAX(E2:E18)</f>
        <v>1804.08</v>
      </c>
      <c r="M6">
        <f>MIN(E2:E18)</f>
        <v>483.05</v>
      </c>
      <c r="N6">
        <f>COUNT(E2:E18)</f>
        <v>17</v>
      </c>
    </row>
    <row r="7" spans="1:14" x14ac:dyDescent="0.35">
      <c r="A7">
        <v>373</v>
      </c>
      <c r="B7">
        <v>1035.28</v>
      </c>
      <c r="C7">
        <v>809.96</v>
      </c>
      <c r="D7">
        <v>347.56</v>
      </c>
      <c r="E7">
        <v>959.3</v>
      </c>
      <c r="F7">
        <v>1378.12</v>
      </c>
      <c r="G7">
        <v>1528.02</v>
      </c>
      <c r="I7">
        <v>2016</v>
      </c>
      <c r="J7">
        <f>AVERAGE(F2:F27)</f>
        <v>926.8836</v>
      </c>
      <c r="K7">
        <f>MEDIAN(F2:F27)</f>
        <v>878.98</v>
      </c>
      <c r="L7">
        <f>MAX(F2:F27)</f>
        <v>2079.92</v>
      </c>
      <c r="M7">
        <f>MIN(F2:F27)</f>
        <v>333.53</v>
      </c>
      <c r="N7">
        <f>COUNT(F2:F27)</f>
        <v>25</v>
      </c>
    </row>
    <row r="8" spans="1:14" x14ac:dyDescent="0.35">
      <c r="A8">
        <v>1229</v>
      </c>
      <c r="B8">
        <v>558.45000000000005</v>
      </c>
      <c r="C8">
        <v>308.76</v>
      </c>
      <c r="D8">
        <v>733.87</v>
      </c>
      <c r="E8">
        <v>919.61</v>
      </c>
      <c r="F8">
        <v>333.53</v>
      </c>
      <c r="G8">
        <v>605.11</v>
      </c>
      <c r="I8">
        <v>2015</v>
      </c>
      <c r="J8">
        <f>AVERAGE(G2:G23)</f>
        <v>1033.9418181818182</v>
      </c>
      <c r="K8">
        <f>MEDIAN(G2:G23)</f>
        <v>921.15000000000009</v>
      </c>
      <c r="L8">
        <f>MAX(G2:G23)</f>
        <v>2178.86</v>
      </c>
      <c r="M8">
        <f>MIN(G2:G23)</f>
        <v>430.38</v>
      </c>
      <c r="N8">
        <f>COUNT(G2:G23)</f>
        <v>22</v>
      </c>
    </row>
    <row r="9" spans="1:14" x14ac:dyDescent="0.35">
      <c r="A9">
        <v>685</v>
      </c>
      <c r="B9">
        <v>819.42</v>
      </c>
      <c r="C9">
        <v>1006.74</v>
      </c>
      <c r="D9">
        <v>570.04999999999995</v>
      </c>
      <c r="E9">
        <v>1433.28</v>
      </c>
      <c r="F9">
        <v>525.77</v>
      </c>
      <c r="G9">
        <v>635.6</v>
      </c>
    </row>
    <row r="10" spans="1:14" x14ac:dyDescent="0.35">
      <c r="A10">
        <v>1812</v>
      </c>
      <c r="B10">
        <v>626.11</v>
      </c>
      <c r="C10">
        <v>780.6</v>
      </c>
      <c r="D10">
        <v>699.55</v>
      </c>
      <c r="E10">
        <v>667.88</v>
      </c>
      <c r="F10">
        <v>1160.4000000000001</v>
      </c>
      <c r="G10">
        <v>978.03</v>
      </c>
    </row>
    <row r="11" spans="1:14" x14ac:dyDescent="0.35">
      <c r="A11">
        <v>780</v>
      </c>
      <c r="B11">
        <v>494.01</v>
      </c>
      <c r="C11">
        <v>964.34</v>
      </c>
      <c r="D11">
        <v>1062.6199999999999</v>
      </c>
      <c r="E11">
        <v>517.07000000000005</v>
      </c>
      <c r="F11">
        <v>2079.92</v>
      </c>
      <c r="G11">
        <v>634.42999999999995</v>
      </c>
    </row>
    <row r="12" spans="1:14" x14ac:dyDescent="0.35">
      <c r="A12">
        <v>1620</v>
      </c>
      <c r="B12">
        <v>240.56</v>
      </c>
      <c r="C12">
        <v>1278.54</v>
      </c>
      <c r="D12">
        <v>1156.7</v>
      </c>
      <c r="E12">
        <v>1161.1400000000001</v>
      </c>
      <c r="F12">
        <v>817.61</v>
      </c>
      <c r="G12">
        <v>430.38</v>
      </c>
    </row>
    <row r="13" spans="1:14" x14ac:dyDescent="0.35">
      <c r="A13">
        <v>1614</v>
      </c>
      <c r="B13">
        <v>707.73</v>
      </c>
      <c r="C13">
        <v>1052.4000000000001</v>
      </c>
      <c r="D13">
        <v>784.79</v>
      </c>
      <c r="E13">
        <v>650.87</v>
      </c>
      <c r="F13">
        <v>1086.28</v>
      </c>
      <c r="G13">
        <v>1545.61</v>
      </c>
    </row>
    <row r="14" spans="1:14" x14ac:dyDescent="0.35">
      <c r="A14">
        <v>1039</v>
      </c>
      <c r="B14">
        <v>1451.97</v>
      </c>
      <c r="C14">
        <v>1126.33</v>
      </c>
      <c r="D14">
        <v>504.74</v>
      </c>
      <c r="E14">
        <v>1127.1199999999999</v>
      </c>
      <c r="F14">
        <v>913.73</v>
      </c>
      <c r="G14">
        <v>1886.86</v>
      </c>
    </row>
    <row r="15" spans="1:14" x14ac:dyDescent="0.35">
      <c r="A15">
        <v>825</v>
      </c>
      <c r="B15">
        <v>1154.49</v>
      </c>
      <c r="C15">
        <v>601.22</v>
      </c>
      <c r="D15">
        <v>322.11</v>
      </c>
      <c r="E15">
        <v>946.83</v>
      </c>
      <c r="F15">
        <v>1227.57</v>
      </c>
      <c r="G15">
        <v>1224.29</v>
      </c>
    </row>
    <row r="16" spans="1:14" x14ac:dyDescent="0.35">
      <c r="A16">
        <v>1438</v>
      </c>
      <c r="B16">
        <v>762.5</v>
      </c>
      <c r="C16">
        <v>751.25</v>
      </c>
      <c r="D16">
        <v>1864</v>
      </c>
      <c r="E16">
        <v>1098.77</v>
      </c>
      <c r="F16">
        <v>620.73</v>
      </c>
      <c r="G16">
        <v>655.53</v>
      </c>
    </row>
    <row r="17" spans="1:7" x14ac:dyDescent="0.35">
      <c r="A17">
        <v>1163</v>
      </c>
      <c r="B17">
        <v>834.45</v>
      </c>
      <c r="C17">
        <v>892.58</v>
      </c>
      <c r="D17">
        <v>1164.45</v>
      </c>
      <c r="E17">
        <v>771.07</v>
      </c>
      <c r="F17">
        <v>693.69</v>
      </c>
      <c r="G17">
        <v>927.6</v>
      </c>
    </row>
    <row r="18" spans="1:7" x14ac:dyDescent="0.35">
      <c r="A18">
        <v>794</v>
      </c>
      <c r="B18">
        <v>635.77</v>
      </c>
      <c r="C18">
        <v>899.11</v>
      </c>
      <c r="D18">
        <v>1680.26</v>
      </c>
      <c r="E18">
        <v>483.05</v>
      </c>
      <c r="F18">
        <v>558.20000000000005</v>
      </c>
      <c r="G18">
        <v>609.79999999999995</v>
      </c>
    </row>
    <row r="19" spans="1:7" x14ac:dyDescent="0.35">
      <c r="A19">
        <v>499</v>
      </c>
      <c r="B19">
        <v>1175.97</v>
      </c>
      <c r="C19">
        <v>1677.54</v>
      </c>
      <c r="D19">
        <v>782.57</v>
      </c>
      <c r="F19">
        <v>946.15</v>
      </c>
      <c r="G19">
        <v>914.7</v>
      </c>
    </row>
    <row r="20" spans="1:7" x14ac:dyDescent="0.35">
      <c r="A20">
        <v>1142</v>
      </c>
      <c r="B20">
        <v>291.04000000000002</v>
      </c>
      <c r="C20">
        <v>1611.22</v>
      </c>
      <c r="D20">
        <v>1136.78</v>
      </c>
      <c r="F20">
        <v>801.39</v>
      </c>
      <c r="G20">
        <v>2178.86</v>
      </c>
    </row>
    <row r="21" spans="1:7" x14ac:dyDescent="0.35">
      <c r="A21">
        <v>1277</v>
      </c>
      <c r="B21">
        <v>521.94000000000005</v>
      </c>
      <c r="C21">
        <v>1855.84</v>
      </c>
      <c r="D21">
        <v>1095.82</v>
      </c>
      <c r="F21">
        <v>1521.72</v>
      </c>
      <c r="G21">
        <v>877.17</v>
      </c>
    </row>
    <row r="22" spans="1:7" x14ac:dyDescent="0.35">
      <c r="A22">
        <v>1782</v>
      </c>
      <c r="B22">
        <v>344.74</v>
      </c>
      <c r="C22">
        <v>555.54999999999995</v>
      </c>
      <c r="D22">
        <v>761.54</v>
      </c>
      <c r="F22">
        <v>957.73</v>
      </c>
      <c r="G22">
        <v>1377.91</v>
      </c>
    </row>
    <row r="23" spans="1:7" x14ac:dyDescent="0.35">
      <c r="A23">
        <v>897</v>
      </c>
      <c r="B23">
        <v>665.84</v>
      </c>
      <c r="D23">
        <v>741.62</v>
      </c>
      <c r="F23">
        <v>495.66</v>
      </c>
      <c r="G23">
        <v>857.24</v>
      </c>
    </row>
    <row r="24" spans="1:7" x14ac:dyDescent="0.35">
      <c r="B24">
        <v>748.54</v>
      </c>
      <c r="D24">
        <v>1191.01</v>
      </c>
      <c r="F24">
        <v>811.82</v>
      </c>
    </row>
    <row r="25" spans="1:7" x14ac:dyDescent="0.35">
      <c r="B25">
        <v>602.48</v>
      </c>
      <c r="D25">
        <v>1313.88</v>
      </c>
      <c r="F25">
        <v>878.98</v>
      </c>
    </row>
    <row r="26" spans="1:7" x14ac:dyDescent="0.35">
      <c r="B26">
        <v>719.54</v>
      </c>
      <c r="F26">
        <v>834.98</v>
      </c>
    </row>
    <row r="27" spans="1:7" x14ac:dyDescent="0.35">
      <c r="B27">
        <v>372.66</v>
      </c>
    </row>
    <row r="28" spans="1:7" x14ac:dyDescent="0.35">
      <c r="B28">
        <v>1702.2</v>
      </c>
    </row>
    <row r="29" spans="1:7" x14ac:dyDescent="0.35">
      <c r="B29">
        <v>1105.0899999999999</v>
      </c>
    </row>
    <row r="30" spans="1:7" x14ac:dyDescent="0.35">
      <c r="B30">
        <v>722.76</v>
      </c>
    </row>
    <row r="31" spans="1:7" x14ac:dyDescent="0.35">
      <c r="B31">
        <v>659.4</v>
      </c>
    </row>
    <row r="32" spans="1:7" x14ac:dyDescent="0.35">
      <c r="B32">
        <v>1361.71</v>
      </c>
    </row>
  </sheetData>
  <pageMargins left="0.7" right="0.7" top="0.75" bottom="0.75" header="0.3" footer="0.3"/>
  <pageSetup orientation="portrait" r:id="rId1"/>
  <headerFooter>
    <oddFooter>&amp;L&amp;1#&amp;"Rockwell"&amp;9&amp;K0078D7Information Classification: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Mackenzie, Brian</dc:creator>
  <cp:lastModifiedBy>Mackenzie, Brian</cp:lastModifiedBy>
  <dcterms:created xsi:type="dcterms:W3CDTF">2021-12-21T14:41:02Z</dcterms:created>
  <dcterms:modified xsi:type="dcterms:W3CDTF">2021-12-21T17:31:04Z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2021-12-21T17:31:04Z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6f7ca0a8-1285-4c93-848d-c16c80febfc5</vt:lpwstr>
  </property>
  <property fmtid="{D5CDD505-2E9C-101B-9397-08002B2CF9AE}" pid="8" name="MSIP_Label_2bbab825-a111-45e4-86a1-18cee0005896_ContentBits">
    <vt:lpwstr>2</vt:lpwstr>
  </property>
</Properties>
</file>