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formaplc-my.sharepoint.com/personal/brian_mackenzie_informa_com/Documents/Documents/GitHub/Modern-Cost/"/>
    </mc:Choice>
  </mc:AlternateContent>
  <xr:revisionPtr revIDLastSave="138" documentId="8_{E798A65C-45E7-4203-83E6-E54DA41901EE}" xr6:coauthVersionLast="46" xr6:coauthVersionMax="46" xr10:uidLastSave="{47247A4E-ACB4-4DCF-89A0-BB1B9146115B}"/>
  <bookViews>
    <workbookView xWindow="-110" yWindow="-110" windowWidth="19420" windowHeight="10420" xr2:uid="{3A466C81-8ADB-4721-8983-0E8C39BED23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P10" i="1" l="1"/>
  <c r="P9" i="1"/>
  <c r="P8" i="1"/>
  <c r="P7" i="1"/>
  <c r="P6" i="1"/>
  <c r="P5" i="1"/>
  <c r="P4" i="1"/>
  <c r="P3" i="1"/>
  <c r="P2" i="1"/>
  <c r="O10" i="1"/>
  <c r="O9" i="1"/>
  <c r="O8" i="1"/>
  <c r="O7" i="1"/>
  <c r="O6" i="1"/>
  <c r="O5" i="1"/>
  <c r="O4" i="1"/>
  <c r="O3" i="1"/>
  <c r="O2" i="1"/>
  <c r="N10" i="1"/>
  <c r="N9" i="1"/>
  <c r="N8" i="1"/>
  <c r="N7" i="1"/>
  <c r="N6" i="1"/>
  <c r="N5" i="1"/>
  <c r="N4" i="1"/>
  <c r="N3" i="1"/>
  <c r="N2" i="1"/>
  <c r="M10" i="1"/>
  <c r="M9" i="1"/>
  <c r="M8" i="1"/>
  <c r="M7" i="1"/>
  <c r="M6" i="1"/>
  <c r="M5" i="1"/>
  <c r="M4" i="1"/>
  <c r="M3" i="1"/>
  <c r="M2" i="1"/>
  <c r="L2" i="1"/>
  <c r="L10" i="1"/>
  <c r="L9" i="1"/>
  <c r="L8" i="1"/>
  <c r="L7" i="1"/>
  <c r="L6" i="1"/>
  <c r="L5" i="1"/>
  <c r="L3" i="1"/>
  <c r="L4" i="1"/>
</calcChain>
</file>

<file path=xl/sharedStrings.xml><?xml version="1.0" encoding="utf-8"?>
<sst xmlns="http://schemas.openxmlformats.org/spreadsheetml/2006/main" count="6" uniqueCount="6">
  <si>
    <t>Year</t>
  </si>
  <si>
    <t>Mean</t>
  </si>
  <si>
    <t>Median</t>
  </si>
  <si>
    <t>High</t>
  </si>
  <si>
    <t>Low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</si>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</sst>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E2E044-A947-4841-B752-CB22CAC72FC7}">
  <dimension ref="A1:P32"/>
  <sheetViews>
    <sheetView tabSelected="1" workbookViewId="0">
      <selection activeCell="F8" sqref="F8"/>
    </sheetView>
  </sheetViews>
  <sheetFormatPr defaultRowHeight="14.5" x14ac:dyDescent="0.35"/>
  <sheetData>
    <row r="1" spans="1:16" x14ac:dyDescent="0.35">
      <c r="A1" s="1">
        <v>2021</v>
      </c>
      <c r="B1" s="1">
        <v>2020</v>
      </c>
      <c r="C1" s="1">
        <v>2019</v>
      </c>
      <c r="D1" s="1">
        <v>2018</v>
      </c>
      <c r="E1" s="1">
        <v>2017</v>
      </c>
      <c r="F1" s="1">
        <v>2016</v>
      </c>
      <c r="G1" s="1">
        <v>2015</v>
      </c>
      <c r="H1" s="1">
        <v>2014</v>
      </c>
      <c r="I1" s="1">
        <v>2013</v>
      </c>
      <c r="K1" t="s">
        <v>0</v>
      </c>
      <c r="L1" t="s">
        <v>1</v>
      </c>
      <c r="M1" t="s">
        <v>2</v>
      </c>
      <c r="N1" t="s">
        <v>3</v>
      </c>
      <c r="O1" t="s">
        <v>4</v>
      </c>
      <c r="P1" t="s">
        <v>5</v>
      </c>
    </row>
    <row r="2" spans="1:16" x14ac:dyDescent="0.35">
      <c r="A2">
        <v>649</v>
      </c>
      <c r="B2">
        <v>908</v>
      </c>
      <c r="C2">
        <v>674</v>
      </c>
      <c r="D2">
        <v>1261</v>
      </c>
      <c r="E2">
        <v>679</v>
      </c>
      <c r="F2">
        <v>1238</v>
      </c>
      <c r="G2">
        <v>367</v>
      </c>
      <c r="H2">
        <v>217</v>
      </c>
      <c r="I2">
        <v>739</v>
      </c>
      <c r="K2">
        <v>2021</v>
      </c>
      <c r="L2">
        <f>AVERAGE(A2:A23)</f>
        <v>1046</v>
      </c>
      <c r="M2">
        <f>MEDIAN(A2:A23)</f>
        <v>1084.5</v>
      </c>
      <c r="N2">
        <f>MAX(A2:A23)</f>
        <v>1812</v>
      </c>
      <c r="O2">
        <f>MIN(A2:A23)</f>
        <v>373</v>
      </c>
      <c r="P2">
        <f>COUNT(A2:A23)</f>
        <v>22</v>
      </c>
    </row>
    <row r="3" spans="1:16" x14ac:dyDescent="0.35">
      <c r="A3">
        <v>479</v>
      </c>
      <c r="B3">
        <v>485</v>
      </c>
      <c r="C3">
        <v>547</v>
      </c>
      <c r="D3">
        <v>438</v>
      </c>
      <c r="E3">
        <v>1591</v>
      </c>
      <c r="F3">
        <v>781</v>
      </c>
      <c r="G3">
        <v>1115</v>
      </c>
      <c r="H3">
        <v>748</v>
      </c>
      <c r="I3">
        <v>58</v>
      </c>
      <c r="K3">
        <v>2020</v>
      </c>
      <c r="L3">
        <f>AVERAGE(B2:B32)</f>
        <v>718.32258064516134</v>
      </c>
      <c r="M3">
        <f>MEDIAN(B2:B32)</f>
        <v>659</v>
      </c>
      <c r="N3">
        <f>MAX(B2:B32)</f>
        <v>1585</v>
      </c>
      <c r="O3">
        <f>MIN(B2:B32)</f>
        <v>224</v>
      </c>
      <c r="P3">
        <f>COUNT(B2:B32)</f>
        <v>31</v>
      </c>
    </row>
    <row r="4" spans="1:16" x14ac:dyDescent="0.35">
      <c r="A4">
        <v>1130</v>
      </c>
      <c r="B4">
        <v>597</v>
      </c>
      <c r="C4">
        <v>523</v>
      </c>
      <c r="D4">
        <v>773</v>
      </c>
      <c r="E4">
        <v>821</v>
      </c>
      <c r="F4">
        <v>549</v>
      </c>
      <c r="G4">
        <v>1094</v>
      </c>
      <c r="H4">
        <v>225</v>
      </c>
      <c r="I4">
        <v>184</v>
      </c>
      <c r="K4">
        <v>2019</v>
      </c>
      <c r="L4">
        <f>AVERAGE(C2:C22)</f>
        <v>856.61904761904759</v>
      </c>
      <c r="M4">
        <f>MEDIAN(C2:C22)</f>
        <v>821</v>
      </c>
      <c r="N4">
        <f>MAX(C2:C22)</f>
        <v>1707</v>
      </c>
      <c r="O4">
        <f>MIN(C2:C22)</f>
        <v>284</v>
      </c>
      <c r="P4">
        <f>COUNT(C2:C22)</f>
        <v>21</v>
      </c>
    </row>
    <row r="5" spans="1:16" x14ac:dyDescent="0.35">
      <c r="A5">
        <v>648</v>
      </c>
      <c r="B5">
        <v>599</v>
      </c>
      <c r="C5">
        <v>522</v>
      </c>
      <c r="D5">
        <v>1059</v>
      </c>
      <c r="E5">
        <v>554</v>
      </c>
      <c r="F5">
        <v>479</v>
      </c>
      <c r="G5">
        <v>891</v>
      </c>
      <c r="H5">
        <v>453</v>
      </c>
      <c r="I5">
        <v>472</v>
      </c>
      <c r="K5">
        <v>2018</v>
      </c>
      <c r="L5">
        <f>AVERAGE(D2:D25)</f>
        <v>852.20833333333337</v>
      </c>
      <c r="M5">
        <f>MEDIAN(D2:D25)</f>
        <v>755.5</v>
      </c>
      <c r="N5">
        <f>MAX(D2:D25)</f>
        <v>1684</v>
      </c>
      <c r="O5">
        <f>MIN(D2:D25)</f>
        <v>291</v>
      </c>
      <c r="P5">
        <f>COUNT(D2:D25)</f>
        <v>24</v>
      </c>
    </row>
    <row r="6" spans="1:16" x14ac:dyDescent="0.35">
      <c r="A6">
        <v>1137</v>
      </c>
      <c r="B6">
        <v>763</v>
      </c>
      <c r="C6">
        <v>848</v>
      </c>
      <c r="D6">
        <v>738</v>
      </c>
      <c r="E6">
        <v>504</v>
      </c>
      <c r="F6">
        <v>863</v>
      </c>
      <c r="G6">
        <v>694</v>
      </c>
      <c r="H6">
        <v>303</v>
      </c>
      <c r="I6">
        <v>51</v>
      </c>
      <c r="K6">
        <v>2017</v>
      </c>
      <c r="L6">
        <f>AVERAGE(E2:E18)</f>
        <v>801</v>
      </c>
      <c r="M6">
        <f>MEDIAN(E2:E18)</f>
        <v>811</v>
      </c>
      <c r="N6">
        <f>MAX(E2:E18)</f>
        <v>1591</v>
      </c>
      <c r="O6">
        <f>MIN(E2:E18)</f>
        <v>426</v>
      </c>
      <c r="P6">
        <f>COUNT(E2:E18)</f>
        <v>17</v>
      </c>
    </row>
    <row r="7" spans="1:16" x14ac:dyDescent="0.35">
      <c r="A7">
        <v>373</v>
      </c>
      <c r="B7">
        <v>964</v>
      </c>
      <c r="C7">
        <v>745</v>
      </c>
      <c r="D7">
        <v>314</v>
      </c>
      <c r="E7">
        <v>846</v>
      </c>
      <c r="F7">
        <v>1190</v>
      </c>
      <c r="G7">
        <v>1303</v>
      </c>
      <c r="H7">
        <v>653</v>
      </c>
      <c r="I7">
        <v>395</v>
      </c>
      <c r="K7">
        <v>2016</v>
      </c>
      <c r="L7">
        <f>AVERAGE(F2:F27)</f>
        <v>847.07692307692309</v>
      </c>
      <c r="M7">
        <f>MEDIAN(F2:F27)</f>
        <v>770</v>
      </c>
      <c r="N7">
        <f>MAX(F2:F27)</f>
        <v>2015</v>
      </c>
      <c r="O7">
        <f>MIN(F2:F27)</f>
        <v>288</v>
      </c>
      <c r="P7">
        <f>COUNT(F2:F27)</f>
        <v>26</v>
      </c>
    </row>
    <row r="8" spans="1:16" x14ac:dyDescent="0.35">
      <c r="A8">
        <v>1229</v>
      </c>
      <c r="B8">
        <v>520</v>
      </c>
      <c r="C8">
        <v>284</v>
      </c>
      <c r="D8">
        <v>663</v>
      </c>
      <c r="E8">
        <v>811</v>
      </c>
      <c r="F8">
        <v>288</v>
      </c>
      <c r="G8">
        <v>516</v>
      </c>
      <c r="H8">
        <v>62</v>
      </c>
      <c r="I8">
        <v>174</v>
      </c>
      <c r="K8">
        <v>2015</v>
      </c>
      <c r="L8">
        <f>AVERAGE(G2:G23)</f>
        <v>881.68181818181813</v>
      </c>
      <c r="M8">
        <f>MEDIAN(G2:G23)</f>
        <v>785.5</v>
      </c>
      <c r="N8">
        <f>MAX(G2:G23)</f>
        <v>1858</v>
      </c>
      <c r="O8">
        <f>MIN(G2:G23)</f>
        <v>367</v>
      </c>
      <c r="P8">
        <f>COUNT(G2:G23)</f>
        <v>22</v>
      </c>
    </row>
    <row r="9" spans="1:16" x14ac:dyDescent="0.35">
      <c r="A9">
        <v>685</v>
      </c>
      <c r="B9">
        <v>763</v>
      </c>
      <c r="C9">
        <v>926</v>
      </c>
      <c r="D9">
        <v>515</v>
      </c>
      <c r="E9">
        <v>1264</v>
      </c>
      <c r="F9">
        <v>454</v>
      </c>
      <c r="G9">
        <v>542</v>
      </c>
      <c r="H9">
        <v>192</v>
      </c>
      <c r="I9">
        <v>225</v>
      </c>
      <c r="K9">
        <v>2014</v>
      </c>
      <c r="L9">
        <f>AVERAGE(H2:H25)</f>
        <v>468.45833333333331</v>
      </c>
      <c r="M9">
        <f>MEDIAN(H2:H25)</f>
        <v>421</v>
      </c>
      <c r="N9">
        <f>MAX(H2:H25)</f>
        <v>1221</v>
      </c>
      <c r="O9">
        <f>MIN(H2:H25)</f>
        <v>62</v>
      </c>
      <c r="P9">
        <f>COUNT(H2:H25)</f>
        <v>24</v>
      </c>
    </row>
    <row r="10" spans="1:16" x14ac:dyDescent="0.35">
      <c r="A10">
        <v>1812</v>
      </c>
      <c r="B10">
        <v>583</v>
      </c>
      <c r="C10">
        <v>718</v>
      </c>
      <c r="D10">
        <v>632</v>
      </c>
      <c r="E10">
        <v>589</v>
      </c>
      <c r="F10">
        <v>1002</v>
      </c>
      <c r="G10">
        <v>834</v>
      </c>
      <c r="H10">
        <v>388</v>
      </c>
      <c r="I10">
        <v>318</v>
      </c>
      <c r="K10">
        <v>2013</v>
      </c>
      <c r="L10">
        <f>AVERAGE(I2:I24)</f>
        <v>384.43478260869563</v>
      </c>
      <c r="M10">
        <f>MEDIAN(I2:I24)</f>
        <v>395</v>
      </c>
      <c r="N10">
        <f>MAX(I2:I24)</f>
        <v>1054</v>
      </c>
      <c r="O10">
        <f>MIN(I2:I24)</f>
        <v>38</v>
      </c>
      <c r="P10">
        <f>COUNT(I2:I24)</f>
        <v>23</v>
      </c>
    </row>
    <row r="11" spans="1:16" x14ac:dyDescent="0.35">
      <c r="A11">
        <v>780</v>
      </c>
      <c r="B11">
        <v>460</v>
      </c>
      <c r="C11">
        <v>887</v>
      </c>
      <c r="D11">
        <v>960</v>
      </c>
      <c r="E11">
        <v>456</v>
      </c>
      <c r="F11">
        <v>1796</v>
      </c>
      <c r="G11">
        <v>541</v>
      </c>
      <c r="H11">
        <v>447</v>
      </c>
      <c r="I11">
        <v>553</v>
      </c>
    </row>
    <row r="12" spans="1:16" x14ac:dyDescent="0.35">
      <c r="A12">
        <v>1620</v>
      </c>
      <c r="B12">
        <v>224</v>
      </c>
      <c r="C12">
        <v>1176</v>
      </c>
      <c r="D12">
        <v>1045</v>
      </c>
      <c r="E12">
        <v>1024</v>
      </c>
      <c r="F12">
        <v>706</v>
      </c>
      <c r="G12">
        <v>367</v>
      </c>
      <c r="H12">
        <v>1060</v>
      </c>
      <c r="I12">
        <v>74</v>
      </c>
    </row>
    <row r="13" spans="1:16" x14ac:dyDescent="0.35">
      <c r="A13">
        <v>1614</v>
      </c>
      <c r="B13">
        <v>659</v>
      </c>
      <c r="C13">
        <v>968</v>
      </c>
      <c r="D13">
        <v>709</v>
      </c>
      <c r="E13">
        <v>574</v>
      </c>
      <c r="F13">
        <v>938</v>
      </c>
      <c r="G13">
        <v>1318</v>
      </c>
      <c r="H13">
        <v>189</v>
      </c>
      <c r="I13">
        <v>428</v>
      </c>
    </row>
    <row r="14" spans="1:16" x14ac:dyDescent="0.35">
      <c r="A14">
        <v>1039</v>
      </c>
      <c r="B14">
        <v>1352</v>
      </c>
      <c r="C14">
        <v>1036</v>
      </c>
      <c r="D14">
        <v>456</v>
      </c>
      <c r="E14">
        <v>994</v>
      </c>
      <c r="F14">
        <v>789</v>
      </c>
      <c r="G14">
        <v>1609</v>
      </c>
      <c r="H14">
        <v>339</v>
      </c>
      <c r="I14">
        <v>603</v>
      </c>
    </row>
    <row r="15" spans="1:16" x14ac:dyDescent="0.35">
      <c r="A15">
        <v>825</v>
      </c>
      <c r="B15">
        <v>1075</v>
      </c>
      <c r="C15">
        <v>553</v>
      </c>
      <c r="D15">
        <v>291</v>
      </c>
      <c r="E15">
        <v>835</v>
      </c>
      <c r="F15">
        <v>1060</v>
      </c>
      <c r="G15">
        <v>1044</v>
      </c>
      <c r="H15">
        <v>796</v>
      </c>
      <c r="I15">
        <v>284</v>
      </c>
    </row>
    <row r="16" spans="1:16" x14ac:dyDescent="0.35">
      <c r="A16">
        <v>1438</v>
      </c>
      <c r="B16">
        <v>710</v>
      </c>
      <c r="C16">
        <v>691</v>
      </c>
      <c r="D16">
        <v>1684</v>
      </c>
      <c r="E16">
        <v>969</v>
      </c>
      <c r="F16">
        <v>536</v>
      </c>
      <c r="G16">
        <v>559</v>
      </c>
      <c r="H16">
        <v>209</v>
      </c>
      <c r="I16">
        <v>307</v>
      </c>
    </row>
    <row r="17" spans="1:9" x14ac:dyDescent="0.35">
      <c r="A17">
        <v>1163</v>
      </c>
      <c r="B17">
        <v>777</v>
      </c>
      <c r="C17">
        <v>821</v>
      </c>
      <c r="D17">
        <v>1052</v>
      </c>
      <c r="E17">
        <v>680</v>
      </c>
      <c r="F17">
        <v>599</v>
      </c>
      <c r="G17">
        <v>791</v>
      </c>
      <c r="H17">
        <v>533</v>
      </c>
      <c r="I17">
        <v>403</v>
      </c>
    </row>
    <row r="18" spans="1:9" x14ac:dyDescent="0.35">
      <c r="A18">
        <v>794</v>
      </c>
      <c r="B18">
        <v>592</v>
      </c>
      <c r="C18">
        <v>827</v>
      </c>
      <c r="D18">
        <v>1518</v>
      </c>
      <c r="E18">
        <v>426</v>
      </c>
      <c r="F18">
        <v>482</v>
      </c>
      <c r="G18">
        <v>520</v>
      </c>
      <c r="H18">
        <v>428</v>
      </c>
      <c r="I18">
        <v>38</v>
      </c>
    </row>
    <row r="19" spans="1:9" x14ac:dyDescent="0.35">
      <c r="A19">
        <v>499</v>
      </c>
      <c r="B19">
        <v>1095</v>
      </c>
      <c r="C19">
        <v>1543</v>
      </c>
      <c r="D19">
        <v>707</v>
      </c>
      <c r="F19">
        <v>817</v>
      </c>
      <c r="G19">
        <v>780</v>
      </c>
      <c r="H19">
        <v>363</v>
      </c>
      <c r="I19">
        <v>362</v>
      </c>
    </row>
    <row r="20" spans="1:9" x14ac:dyDescent="0.35">
      <c r="A20">
        <v>1142</v>
      </c>
      <c r="B20">
        <v>271</v>
      </c>
      <c r="C20">
        <v>1482</v>
      </c>
      <c r="D20">
        <v>1027</v>
      </c>
      <c r="F20">
        <v>692</v>
      </c>
      <c r="G20">
        <v>1858</v>
      </c>
      <c r="H20">
        <v>486</v>
      </c>
      <c r="I20">
        <v>403</v>
      </c>
    </row>
    <row r="21" spans="1:9" x14ac:dyDescent="0.35">
      <c r="A21">
        <v>1277</v>
      </c>
      <c r="B21">
        <v>486</v>
      </c>
      <c r="C21">
        <v>1707</v>
      </c>
      <c r="D21">
        <v>990</v>
      </c>
      <c r="F21">
        <v>1314</v>
      </c>
      <c r="G21">
        <v>748</v>
      </c>
      <c r="H21">
        <v>71</v>
      </c>
      <c r="I21">
        <v>1054</v>
      </c>
    </row>
    <row r="22" spans="1:9" x14ac:dyDescent="0.35">
      <c r="A22">
        <v>1782</v>
      </c>
      <c r="B22">
        <v>321</v>
      </c>
      <c r="C22">
        <v>511</v>
      </c>
      <c r="D22">
        <v>688</v>
      </c>
      <c r="F22">
        <v>827</v>
      </c>
      <c r="G22">
        <v>1175</v>
      </c>
      <c r="H22">
        <v>763</v>
      </c>
      <c r="I22">
        <v>408</v>
      </c>
    </row>
    <row r="23" spans="1:9" x14ac:dyDescent="0.35">
      <c r="A23">
        <v>897</v>
      </c>
      <c r="B23">
        <v>620</v>
      </c>
      <c r="D23">
        <v>670</v>
      </c>
      <c r="F23">
        <v>428</v>
      </c>
      <c r="G23">
        <v>731</v>
      </c>
      <c r="H23">
        <v>414</v>
      </c>
      <c r="I23">
        <v>584</v>
      </c>
    </row>
    <row r="24" spans="1:9" x14ac:dyDescent="0.35">
      <c r="B24">
        <v>697</v>
      </c>
      <c r="D24">
        <v>1076</v>
      </c>
      <c r="F24">
        <v>701</v>
      </c>
      <c r="H24">
        <v>1221</v>
      </c>
      <c r="I24">
        <v>725</v>
      </c>
    </row>
    <row r="25" spans="1:9" x14ac:dyDescent="0.35">
      <c r="B25">
        <v>561</v>
      </c>
      <c r="D25">
        <v>1187</v>
      </c>
      <c r="F25">
        <v>759</v>
      </c>
      <c r="H25">
        <v>683</v>
      </c>
    </row>
    <row r="26" spans="1:9" x14ac:dyDescent="0.35">
      <c r="B26">
        <v>670</v>
      </c>
      <c r="F26">
        <v>721</v>
      </c>
    </row>
    <row r="27" spans="1:9" x14ac:dyDescent="0.35">
      <c r="B27">
        <v>347</v>
      </c>
      <c r="F27">
        <v>2015</v>
      </c>
    </row>
    <row r="28" spans="1:9" x14ac:dyDescent="0.35">
      <c r="B28">
        <v>1585</v>
      </c>
    </row>
    <row r="29" spans="1:9" x14ac:dyDescent="0.35">
      <c r="B29">
        <v>1029</v>
      </c>
    </row>
    <row r="30" spans="1:9" x14ac:dyDescent="0.35">
      <c r="B30">
        <v>673</v>
      </c>
    </row>
    <row r="31" spans="1:9" x14ac:dyDescent="0.35">
      <c r="B31">
        <v>614</v>
      </c>
    </row>
    <row r="32" spans="1:9" x14ac:dyDescent="0.35">
      <c r="B32">
        <v>1268</v>
      </c>
    </row>
  </sheetData>
  <pageMargins left="0.7" right="0.7" top="0.75" bottom="0.75" header="0.3" footer="0.3"/>
  <pageSetup orientation="portrait" r:id="rId1"/>
  <headerFooter>
    <oddFooter>&amp;L&amp;1#&amp;"Rockwell"&amp;9&amp;K0078D7Information Classification: General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Mackenzie, Brian</dc:creator>
  <cp:lastModifiedBy>Mackenzie, Brian</cp:lastModifiedBy>
  <dcterms:created xsi:type="dcterms:W3CDTF">2021-12-21T14:41:02Z</dcterms:created>
  <dcterms:modified xsi:type="dcterms:W3CDTF">2021-12-21T15:31:37Z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bbab825-a111-45e4-86a1-18cee0005896_Enabled">
    <vt:lpwstr>true</vt:lpwstr>
  </property>
  <property fmtid="{D5CDD505-2E9C-101B-9397-08002B2CF9AE}" pid="3" name="MSIP_Label_2bbab825-a111-45e4-86a1-18cee0005896_SetDate">
    <vt:lpwstr>2021-12-21T15:16:07Z</vt:lpwstr>
  </property>
  <property fmtid="{D5CDD505-2E9C-101B-9397-08002B2CF9AE}" pid="4" name="MSIP_Label_2bbab825-a111-45e4-86a1-18cee0005896_Method">
    <vt:lpwstr>Standard</vt:lpwstr>
  </property>
  <property fmtid="{D5CDD505-2E9C-101B-9397-08002B2CF9AE}" pid="5" name="MSIP_Label_2bbab825-a111-45e4-86a1-18cee0005896_Name">
    <vt:lpwstr>2bbab825-a111-45e4-86a1-18cee0005896</vt:lpwstr>
  </property>
  <property fmtid="{D5CDD505-2E9C-101B-9397-08002B2CF9AE}" pid="6" name="MSIP_Label_2bbab825-a111-45e4-86a1-18cee0005896_SiteId">
    <vt:lpwstr>2567d566-604c-408a-8a60-55d0dc9d9d6b</vt:lpwstr>
  </property>
  <property fmtid="{D5CDD505-2E9C-101B-9397-08002B2CF9AE}" pid="7" name="MSIP_Label_2bbab825-a111-45e4-86a1-18cee0005896_ActionId">
    <vt:lpwstr>658b6a7e-70de-430d-986c-abd6325f5909</vt:lpwstr>
  </property>
  <property fmtid="{D5CDD505-2E9C-101B-9397-08002B2CF9AE}" pid="8" name="MSIP_Label_2bbab825-a111-45e4-86a1-18cee0005896_ContentBits">
    <vt:lpwstr>2</vt:lpwstr>
  </property>
</Properties>
</file>