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time_data" sheetId="1" r:id="rId3"/>
  </sheets>
  <definedNames/>
  <calcPr/>
</workbook>
</file>

<file path=xl/sharedStrings.xml><?xml version="1.0" encoding="utf-8"?>
<sst xmlns="http://schemas.openxmlformats.org/spreadsheetml/2006/main" count="151" uniqueCount="77">
  <si>
    <t>Planner Name or Controller Name</t>
  </si>
  <si>
    <t>Controller Type</t>
  </si>
  <si>
    <t>Zengarden</t>
  </si>
  <si>
    <t>lighthouse</t>
  </si>
  <si>
    <t>hacienda</t>
  </si>
  <si>
    <t>snowtuxpeak</t>
  </si>
  <si>
    <t>cornfield_crossing</t>
  </si>
  <si>
    <t>scotland</t>
  </si>
  <si>
    <t>cocoa_temple</t>
  </si>
  <si>
    <t>avg_time</t>
  </si>
  <si>
    <t>avg_time without cocoa temple</t>
  </si>
  <si>
    <t>FASTEST AI</t>
  </si>
  <si>
    <t>Daniel's Planner 2 with Marcel's Controller AI</t>
  </si>
  <si>
    <t>Brian and Robert's Controller</t>
  </si>
  <si>
    <t>AI</t>
  </si>
  <si>
    <t>FASTED NO_AI</t>
  </si>
  <si>
    <t>Brian and Robert's Planner</t>
  </si>
  <si>
    <t>within +10 seconds of error</t>
  </si>
  <si>
    <t>Bri and Rob's controller NO_AI</t>
  </si>
  <si>
    <t>NO_AI</t>
  </si>
  <si>
    <t>Brian and Robert's Planner NO_AI</t>
  </si>
  <si>
    <t>Justin's Controller</t>
  </si>
  <si>
    <t>Justin's Controller NO_AI</t>
  </si>
  <si>
    <t>Justin's Planner 1</t>
  </si>
  <si>
    <t>Justin's Planner 1 NO_AI</t>
  </si>
  <si>
    <t>Justin's Planner 2</t>
  </si>
  <si>
    <t>Justin's Planner 2 NO_AI</t>
  </si>
  <si>
    <t>Justin's Planner 3</t>
  </si>
  <si>
    <t>Justin's Planner 3 NO_AI</t>
  </si>
  <si>
    <t>Justin's Planner 3 AI w/ Brian and Rob's controller</t>
  </si>
  <si>
    <t>Justin's Planner 3 NO_AI w/ Brian and Rob's controller</t>
  </si>
  <si>
    <t>Justin's Planner 2 AI w/ Brian and Rob's controller</t>
  </si>
  <si>
    <t>Justin's Planner 2 NO_AI w/ Brian and Rob's controller</t>
  </si>
  <si>
    <t>Justin's Planner 1 AI w/ Brian and Rob's controller</t>
  </si>
  <si>
    <t>Justin's Planner 1 NO_AI w/ Brian and Rob's controller</t>
  </si>
  <si>
    <t>Brian and Robert's Planner with Justin's controller</t>
  </si>
  <si>
    <t>Brian and Rob's planner with Justin's controller NO_AI</t>
  </si>
  <si>
    <t>Justin's Planner 1 with Marcel's controller AI</t>
  </si>
  <si>
    <t>Justin's Planner 1 with Marcel's Controller NO_AI</t>
  </si>
  <si>
    <t>Justin's Planner 2 with Marcel</t>
  </si>
  <si>
    <t>Justin's Planner 2 with Marcel's controller NO_AI</t>
  </si>
  <si>
    <t>Justin's Planner 3 with Marcel controller AI</t>
  </si>
  <si>
    <t>Justin's Planner 3 with Marcel controller NO_AI</t>
  </si>
  <si>
    <t>Bri and Rob's planner with Marcel's controller AI</t>
  </si>
  <si>
    <t>Bri and Rob's planner with Marcel's controller NO_AI</t>
  </si>
  <si>
    <t>Daniel's Planner 1 with Marcel's controller AI</t>
  </si>
  <si>
    <t>Daniel's Planner 1 with Marcel's controller NO_AI</t>
  </si>
  <si>
    <t>Daniel's Planner 2 with Bri and Robert controller AI</t>
  </si>
  <si>
    <t>Daniel's Planner 2 with Bri and Rob controller NO_AI</t>
  </si>
  <si>
    <t>Daniel'S Planner 2 with Justin's controller AI</t>
  </si>
  <si>
    <t>Daniel's Planner 2 with Justin's controller NO_AI</t>
  </si>
  <si>
    <t>Daniel's Planner 2 with Marcel's controller AI</t>
  </si>
  <si>
    <t>Daniel's Planner 2 with Marcel's controller NO_AI</t>
  </si>
  <si>
    <t>Daniel's Planner 3 with Bri and Rob's controller AI</t>
  </si>
  <si>
    <t>Daniel's Planner 3 with Bri and Rob's controller NO_AI</t>
  </si>
  <si>
    <t>Daniel's Planner 3 with Justin's controller AI</t>
  </si>
  <si>
    <t>Daniel's Planner 3 with Justin's controller NO_AI</t>
  </si>
  <si>
    <t>Daniel's Planner 3 with Marcel's Controller AI</t>
  </si>
  <si>
    <t>Daniel's Planner 3 with Marcel's Controller NO_AI</t>
  </si>
  <si>
    <t xml:space="preserve">Daniels Planner 3 with Marcel Controller </t>
  </si>
  <si>
    <t>Daniel's Planner 3 with Marcel Controller NO_AI</t>
  </si>
  <si>
    <t>Daniel's Planner 4 with Marcel Controller AI</t>
  </si>
  <si>
    <t>Daniel's Planner 4 with Marcel Controller NO_AI</t>
  </si>
  <si>
    <t>Daniel's Planner 6 with Marcel Controller AI</t>
  </si>
  <si>
    <t>Daniel's Planner 6 with Marcel Controller NO_AI</t>
  </si>
  <si>
    <t xml:space="preserve">Daniel's Planner 7 with Marcel Controller AI </t>
  </si>
  <si>
    <t xml:space="preserve">Daniel's Planner 7 with Marcel Controller NO_AI </t>
  </si>
  <si>
    <t>Daniel's Planner 7 with Marcel Controller NO_AI</t>
  </si>
  <si>
    <t>Daniel's Planner 8 with Marcel Controller AI</t>
  </si>
  <si>
    <t>Daniel's Planner 8 with Marcel Controller NO_AI</t>
  </si>
  <si>
    <t>Daniel's Planner 10 with Marcel Controller AI</t>
  </si>
  <si>
    <t>Justin 4 Planner Marcel AI</t>
  </si>
  <si>
    <t>Justin 4 Planner Marcel NO_AI</t>
  </si>
  <si>
    <t>Marcel's Controller AI</t>
  </si>
  <si>
    <t>Marcel's Controller NO_AI</t>
  </si>
  <si>
    <t>Fastest Times (Overall)</t>
  </si>
  <si>
    <t>Fastest Times (NO_AI)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</si>
</sst>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000000"/>
      <name val="Calibri"/>
    </font>
    <font>
      <color rgb="FF000000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4" fontId="0" numFmtId="0" xfId="0" applyAlignment="1" applyFill="1" applyFont="1">
      <alignment readingOrder="0" shrinkToFit="0" vertical="bottom" wrapText="0"/>
    </xf>
    <xf borderId="0" fillId="4" fontId="0" numFmtId="0" xfId="0" applyAlignment="1" applyFont="1">
      <alignment horizontal="right" readingOrder="0" shrinkToFit="0" vertical="bottom" wrapText="0"/>
    </xf>
    <xf borderId="0" fillId="4" fontId="1" numFmtId="0" xfId="0" applyFont="1"/>
    <xf borderId="0" fillId="4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5" fontId="0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4" fontId="2" numFmtId="0" xfId="0" applyAlignment="1" applyFon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3" fontId="2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left" readingOrder="0"/>
    </xf>
    <xf borderId="0" fillId="6" fontId="4" numFmtId="0" xfId="0" applyAlignment="1" applyFont="1">
      <alignment horizontal="left"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8.71"/>
    <col customWidth="1" min="2" max="2" width="26.86"/>
    <col customWidth="1" min="11" max="11" width="2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11</v>
      </c>
      <c r="N1" s="2" t="s">
        <v>12</v>
      </c>
    </row>
    <row r="2">
      <c r="A2" s="2" t="s">
        <v>13</v>
      </c>
      <c r="B2" s="2" t="s">
        <v>14</v>
      </c>
      <c r="C2" s="2">
        <v>31.0</v>
      </c>
      <c r="D2" s="2">
        <v>36.1</v>
      </c>
      <c r="E2" s="2">
        <v>49.4</v>
      </c>
      <c r="F2" s="2">
        <v>42.1</v>
      </c>
      <c r="G2" s="2">
        <v>58.0</v>
      </c>
      <c r="H2" s="2">
        <v>49.4</v>
      </c>
      <c r="I2" s="2">
        <v>100.0</v>
      </c>
      <c r="J2">
        <f t="shared" ref="J2:J29" si="1">(C2+D2+E2+F2+G2+H2+I2)/7</f>
        <v>52.28571429</v>
      </c>
      <c r="K2" s="3">
        <f t="shared" ref="K2:K29" si="2">(C2+D2+E2+F2+G2+H2)/6</f>
        <v>44.33333333</v>
      </c>
      <c r="M2" s="2" t="s">
        <v>15</v>
      </c>
    </row>
    <row r="3">
      <c r="A3" s="2" t="s">
        <v>16</v>
      </c>
      <c r="B3" s="2" t="s">
        <v>14</v>
      </c>
      <c r="C3" s="2">
        <v>30.5</v>
      </c>
      <c r="D3" s="2">
        <v>36.6</v>
      </c>
      <c r="E3" s="2">
        <v>50.9</v>
      </c>
      <c r="F3" s="2">
        <v>46.6</v>
      </c>
      <c r="G3" s="4">
        <v>56.9</v>
      </c>
      <c r="H3" s="2">
        <v>50.1</v>
      </c>
      <c r="I3" s="2">
        <v>66.5</v>
      </c>
      <c r="J3">
        <f t="shared" si="1"/>
        <v>48.3</v>
      </c>
      <c r="K3">
        <f t="shared" si="2"/>
        <v>45.26666667</v>
      </c>
      <c r="M3" s="2" t="s">
        <v>17</v>
      </c>
    </row>
    <row r="4">
      <c r="A4" s="5" t="s">
        <v>18</v>
      </c>
      <c r="B4" s="5" t="s">
        <v>19</v>
      </c>
      <c r="C4" s="6">
        <v>36.5</v>
      </c>
      <c r="D4" s="6">
        <v>46.0</v>
      </c>
      <c r="E4" s="6">
        <v>54.4</v>
      </c>
      <c r="F4" s="6">
        <v>50.8</v>
      </c>
      <c r="G4" s="6">
        <v>67.8</v>
      </c>
      <c r="H4" s="6">
        <v>60.1</v>
      </c>
      <c r="I4" s="6">
        <v>100.0</v>
      </c>
      <c r="J4" s="7">
        <f t="shared" si="1"/>
        <v>59.37142857</v>
      </c>
      <c r="K4" s="7">
        <f t="shared" si="2"/>
        <v>52.6</v>
      </c>
    </row>
    <row r="5">
      <c r="A5" s="8" t="s">
        <v>20</v>
      </c>
      <c r="B5" s="8" t="s">
        <v>19</v>
      </c>
      <c r="C5" s="9">
        <v>36.0</v>
      </c>
      <c r="D5" s="8">
        <v>48.1</v>
      </c>
      <c r="E5" s="8">
        <v>54.8</v>
      </c>
      <c r="F5" s="8">
        <v>57.4</v>
      </c>
      <c r="G5" s="8">
        <v>70.8</v>
      </c>
      <c r="H5" s="8">
        <v>66.5</v>
      </c>
      <c r="I5" s="8">
        <v>81.5</v>
      </c>
      <c r="J5" s="7">
        <f t="shared" si="1"/>
        <v>59.3</v>
      </c>
      <c r="K5" s="7">
        <f t="shared" si="2"/>
        <v>55.6</v>
      </c>
    </row>
    <row r="6">
      <c r="A6" s="2" t="s">
        <v>21</v>
      </c>
      <c r="B6" s="2" t="s">
        <v>14</v>
      </c>
      <c r="C6" s="2">
        <v>32.8</v>
      </c>
      <c r="D6" s="2">
        <v>36.3</v>
      </c>
      <c r="E6" s="2">
        <v>50.2</v>
      </c>
      <c r="F6" s="2">
        <v>42.4</v>
      </c>
      <c r="G6" s="2">
        <v>62.5</v>
      </c>
      <c r="H6" s="2">
        <v>49.3</v>
      </c>
      <c r="I6" s="2">
        <v>100.0</v>
      </c>
      <c r="J6">
        <f t="shared" si="1"/>
        <v>53.35714286</v>
      </c>
      <c r="K6">
        <f t="shared" si="2"/>
        <v>45.58333333</v>
      </c>
    </row>
    <row r="7">
      <c r="A7" s="5" t="s">
        <v>22</v>
      </c>
      <c r="B7" s="5" t="s">
        <v>19</v>
      </c>
      <c r="C7" s="6">
        <v>40.2</v>
      </c>
      <c r="D7" s="6">
        <v>44.2</v>
      </c>
      <c r="E7" s="10">
        <v>52.5</v>
      </c>
      <c r="F7" s="10">
        <v>48.7</v>
      </c>
      <c r="G7" s="6">
        <v>68.8</v>
      </c>
      <c r="H7" s="6">
        <v>62.6</v>
      </c>
      <c r="I7" s="6">
        <v>100.0</v>
      </c>
      <c r="J7" s="7">
        <f t="shared" si="1"/>
        <v>59.57142857</v>
      </c>
      <c r="K7" s="7">
        <f t="shared" si="2"/>
        <v>52.83333333</v>
      </c>
    </row>
    <row r="8">
      <c r="A8" s="2" t="s">
        <v>23</v>
      </c>
      <c r="B8" s="2" t="s">
        <v>14</v>
      </c>
      <c r="C8" s="2">
        <v>30.4</v>
      </c>
      <c r="D8" s="2">
        <v>38.6</v>
      </c>
      <c r="E8" s="2">
        <v>50.8</v>
      </c>
      <c r="F8" s="2">
        <v>44.2</v>
      </c>
      <c r="G8" s="2">
        <v>66.0</v>
      </c>
      <c r="H8" s="2">
        <v>52.5</v>
      </c>
      <c r="I8" s="2">
        <v>100.0</v>
      </c>
      <c r="J8">
        <f t="shared" si="1"/>
        <v>54.64285714</v>
      </c>
      <c r="K8">
        <f t="shared" si="2"/>
        <v>47.08333333</v>
      </c>
    </row>
    <row r="9">
      <c r="A9" s="8" t="s">
        <v>24</v>
      </c>
      <c r="B9" s="8" t="s">
        <v>19</v>
      </c>
      <c r="C9" s="8">
        <v>48.0</v>
      </c>
      <c r="D9" s="8">
        <v>49.9</v>
      </c>
      <c r="E9" s="8">
        <v>74.8</v>
      </c>
      <c r="F9" s="8">
        <v>71.5</v>
      </c>
      <c r="G9" s="8">
        <v>73.9</v>
      </c>
      <c r="H9" s="8">
        <v>84.8</v>
      </c>
      <c r="I9" s="8">
        <v>100.0</v>
      </c>
      <c r="J9" s="7">
        <f t="shared" si="1"/>
        <v>71.84285714</v>
      </c>
      <c r="K9" s="7">
        <f t="shared" si="2"/>
        <v>67.15</v>
      </c>
    </row>
    <row r="10">
      <c r="A10" s="2" t="s">
        <v>25</v>
      </c>
      <c r="B10" s="2" t="s">
        <v>14</v>
      </c>
      <c r="C10" s="2">
        <v>34.2</v>
      </c>
      <c r="D10" s="2">
        <v>37.4</v>
      </c>
      <c r="E10" s="2">
        <v>49.1</v>
      </c>
      <c r="F10" s="2">
        <v>43.5</v>
      </c>
      <c r="G10" s="2">
        <v>60.4</v>
      </c>
      <c r="H10" s="2">
        <v>51.8</v>
      </c>
      <c r="I10" s="2">
        <v>96.2</v>
      </c>
      <c r="J10">
        <f t="shared" si="1"/>
        <v>53.22857143</v>
      </c>
      <c r="K10">
        <f t="shared" si="2"/>
        <v>46.06666667</v>
      </c>
    </row>
    <row r="11">
      <c r="A11" s="8" t="s">
        <v>26</v>
      </c>
      <c r="B11" s="8" t="s">
        <v>19</v>
      </c>
      <c r="C11" s="8">
        <v>40.8</v>
      </c>
      <c r="D11" s="8">
        <v>46.5</v>
      </c>
      <c r="E11" s="8">
        <v>52.8</v>
      </c>
      <c r="F11" s="8">
        <v>50.7</v>
      </c>
      <c r="G11" s="8">
        <v>67.5</v>
      </c>
      <c r="H11" s="8">
        <v>72.0</v>
      </c>
      <c r="I11" s="8">
        <v>100.0</v>
      </c>
      <c r="J11" s="7">
        <f t="shared" si="1"/>
        <v>61.47142857</v>
      </c>
      <c r="K11" s="7">
        <f t="shared" si="2"/>
        <v>55.05</v>
      </c>
    </row>
    <row r="12">
      <c r="A12" s="2" t="s">
        <v>27</v>
      </c>
      <c r="B12" s="2" t="s">
        <v>14</v>
      </c>
      <c r="C12" s="2">
        <v>32.3</v>
      </c>
      <c r="D12" s="2">
        <v>36.2</v>
      </c>
      <c r="E12" s="2">
        <v>55.0</v>
      </c>
      <c r="F12" s="2">
        <v>42.9</v>
      </c>
      <c r="G12" s="2">
        <v>67.6</v>
      </c>
      <c r="H12" s="2">
        <v>56.1</v>
      </c>
      <c r="I12" s="2">
        <v>71.4</v>
      </c>
      <c r="J12">
        <f t="shared" si="1"/>
        <v>51.64285714</v>
      </c>
      <c r="K12">
        <f t="shared" si="2"/>
        <v>48.35</v>
      </c>
    </row>
    <row r="13">
      <c r="A13" s="8" t="s">
        <v>28</v>
      </c>
      <c r="B13" s="8" t="s">
        <v>19</v>
      </c>
      <c r="C13" s="8">
        <v>44.0</v>
      </c>
      <c r="D13" s="8">
        <v>47.5</v>
      </c>
      <c r="E13" s="8">
        <v>64.5</v>
      </c>
      <c r="F13" s="8">
        <v>57.5</v>
      </c>
      <c r="G13" s="8">
        <v>77.3</v>
      </c>
      <c r="H13" s="8">
        <v>86.7</v>
      </c>
      <c r="I13" s="8">
        <v>100.0</v>
      </c>
      <c r="J13" s="7">
        <f t="shared" si="1"/>
        <v>68.21428571</v>
      </c>
      <c r="K13" s="7">
        <f t="shared" si="2"/>
        <v>62.91666667</v>
      </c>
    </row>
    <row r="14">
      <c r="A14" s="2" t="s">
        <v>29</v>
      </c>
      <c r="B14" s="2" t="s">
        <v>14</v>
      </c>
      <c r="C14" s="2">
        <v>32.5</v>
      </c>
      <c r="D14" s="2">
        <v>39.4</v>
      </c>
      <c r="E14" s="2">
        <v>48.5</v>
      </c>
      <c r="F14" s="2">
        <v>41.6</v>
      </c>
      <c r="G14" s="2">
        <v>61.5</v>
      </c>
      <c r="H14" s="2">
        <v>51.0</v>
      </c>
      <c r="I14" s="2">
        <v>62.8</v>
      </c>
      <c r="J14">
        <f t="shared" si="1"/>
        <v>48.18571429</v>
      </c>
      <c r="K14">
        <f t="shared" si="2"/>
        <v>45.75</v>
      </c>
    </row>
    <row r="15">
      <c r="A15" s="8" t="s">
        <v>30</v>
      </c>
      <c r="B15" s="8" t="s">
        <v>19</v>
      </c>
      <c r="C15" s="8">
        <v>36.7</v>
      </c>
      <c r="D15" s="8">
        <v>50.1</v>
      </c>
      <c r="E15" s="8">
        <v>55.2</v>
      </c>
      <c r="F15" s="8">
        <v>62.4</v>
      </c>
      <c r="G15" s="8">
        <v>75.4</v>
      </c>
      <c r="H15" s="8">
        <v>62.4</v>
      </c>
      <c r="I15" s="8">
        <v>100.0</v>
      </c>
      <c r="J15" s="7">
        <f t="shared" si="1"/>
        <v>63.17142857</v>
      </c>
      <c r="K15" s="7">
        <f t="shared" si="2"/>
        <v>57.03333333</v>
      </c>
    </row>
    <row r="16">
      <c r="A16" s="2" t="s">
        <v>31</v>
      </c>
      <c r="B16" s="2" t="s">
        <v>14</v>
      </c>
      <c r="C16" s="2">
        <v>35.5</v>
      </c>
      <c r="D16" s="2">
        <v>38.0</v>
      </c>
      <c r="E16" s="4">
        <v>48.1</v>
      </c>
      <c r="F16" s="2">
        <v>43.9</v>
      </c>
      <c r="G16" s="2">
        <v>60.6</v>
      </c>
      <c r="H16" s="2">
        <v>50.9</v>
      </c>
      <c r="I16" s="2">
        <v>100.0</v>
      </c>
      <c r="J16">
        <f t="shared" si="1"/>
        <v>53.85714286</v>
      </c>
      <c r="K16">
        <f t="shared" si="2"/>
        <v>46.16666667</v>
      </c>
    </row>
    <row r="17">
      <c r="A17" s="8" t="s">
        <v>32</v>
      </c>
      <c r="B17" s="8" t="s">
        <v>19</v>
      </c>
      <c r="C17" s="8">
        <v>40.6</v>
      </c>
      <c r="D17" s="8">
        <v>50.1</v>
      </c>
      <c r="E17" s="8">
        <v>55.0</v>
      </c>
      <c r="F17" s="8">
        <v>57.7</v>
      </c>
      <c r="G17" s="9">
        <v>67.2</v>
      </c>
      <c r="H17" s="8">
        <v>62.0</v>
      </c>
      <c r="I17" s="8">
        <v>100.0</v>
      </c>
      <c r="J17" s="7">
        <f t="shared" si="1"/>
        <v>61.8</v>
      </c>
      <c r="K17" s="7">
        <f t="shared" si="2"/>
        <v>55.43333333</v>
      </c>
    </row>
    <row r="18">
      <c r="A18" s="2" t="s">
        <v>33</v>
      </c>
      <c r="B18" s="2" t="s">
        <v>14</v>
      </c>
      <c r="C18" s="2">
        <v>32.3</v>
      </c>
      <c r="D18" s="2">
        <v>36.8</v>
      </c>
      <c r="E18" s="2">
        <v>48.7</v>
      </c>
      <c r="F18" s="2">
        <v>43.9</v>
      </c>
      <c r="G18" s="2">
        <v>59.1</v>
      </c>
      <c r="H18" s="2">
        <v>52.6</v>
      </c>
      <c r="I18" s="2">
        <v>63.9</v>
      </c>
      <c r="J18">
        <f t="shared" si="1"/>
        <v>48.18571429</v>
      </c>
      <c r="K18">
        <f t="shared" si="2"/>
        <v>45.56666667</v>
      </c>
    </row>
    <row r="19">
      <c r="A19" s="8" t="s">
        <v>34</v>
      </c>
      <c r="B19" s="8" t="s">
        <v>19</v>
      </c>
      <c r="C19" s="8">
        <v>42.0</v>
      </c>
      <c r="D19" s="8">
        <v>47.3</v>
      </c>
      <c r="E19" s="8">
        <v>70.0</v>
      </c>
      <c r="F19" s="8">
        <v>60.7</v>
      </c>
      <c r="G19" s="8">
        <v>79.2</v>
      </c>
      <c r="H19" s="8">
        <v>62.2</v>
      </c>
      <c r="I19" s="8">
        <v>100.0</v>
      </c>
      <c r="J19" s="7">
        <f t="shared" si="1"/>
        <v>65.91428571</v>
      </c>
      <c r="K19" s="7">
        <f t="shared" si="2"/>
        <v>60.23333333</v>
      </c>
    </row>
    <row r="20">
      <c r="A20" s="2" t="s">
        <v>35</v>
      </c>
      <c r="B20" s="2" t="s">
        <v>14</v>
      </c>
      <c r="C20" s="2">
        <v>33.1</v>
      </c>
      <c r="D20" s="2">
        <v>36.1</v>
      </c>
      <c r="E20" s="2">
        <v>50.9</v>
      </c>
      <c r="F20" s="2">
        <v>42.8</v>
      </c>
      <c r="G20" s="2">
        <v>64.5</v>
      </c>
      <c r="H20" s="2">
        <v>51.9</v>
      </c>
      <c r="I20" s="2">
        <v>100.0</v>
      </c>
      <c r="J20">
        <f t="shared" si="1"/>
        <v>54.18571429</v>
      </c>
      <c r="K20">
        <f t="shared" si="2"/>
        <v>46.55</v>
      </c>
    </row>
    <row r="21">
      <c r="A21" s="8" t="s">
        <v>36</v>
      </c>
      <c r="B21" s="8" t="s">
        <v>19</v>
      </c>
      <c r="C21" s="8">
        <v>36.1</v>
      </c>
      <c r="D21" s="9">
        <v>45.4</v>
      </c>
      <c r="E21" s="8">
        <v>52.6</v>
      </c>
      <c r="F21" s="8">
        <v>54.7</v>
      </c>
      <c r="G21" s="8">
        <v>72.9</v>
      </c>
      <c r="H21" s="9">
        <v>61.7</v>
      </c>
      <c r="I21" s="8">
        <v>100.0</v>
      </c>
      <c r="J21" s="7">
        <f t="shared" si="1"/>
        <v>60.48571429</v>
      </c>
      <c r="K21" s="7">
        <f t="shared" si="2"/>
        <v>53.9</v>
      </c>
    </row>
    <row r="22">
      <c r="A22" s="2" t="s">
        <v>37</v>
      </c>
      <c r="B22" s="2" t="s">
        <v>14</v>
      </c>
      <c r="C22" s="2">
        <v>31.9</v>
      </c>
      <c r="D22" s="2">
        <v>39.6</v>
      </c>
      <c r="E22" s="2">
        <v>49.4</v>
      </c>
      <c r="F22" s="2">
        <v>44.4</v>
      </c>
      <c r="G22" s="2">
        <v>61.2</v>
      </c>
      <c r="H22" s="2">
        <v>48.9</v>
      </c>
      <c r="I22" s="2">
        <v>61.8</v>
      </c>
      <c r="J22">
        <f t="shared" si="1"/>
        <v>48.17142857</v>
      </c>
      <c r="K22">
        <f t="shared" si="2"/>
        <v>45.9</v>
      </c>
    </row>
    <row r="23">
      <c r="A23" s="8" t="s">
        <v>38</v>
      </c>
      <c r="B23" s="8" t="s">
        <v>19</v>
      </c>
      <c r="C23" s="8">
        <v>47.9</v>
      </c>
      <c r="D23" s="8">
        <v>54.8</v>
      </c>
      <c r="E23" s="8">
        <v>68.2</v>
      </c>
      <c r="F23" s="8">
        <v>71.0</v>
      </c>
      <c r="G23" s="8">
        <v>90.8</v>
      </c>
      <c r="H23" s="8">
        <v>66.7</v>
      </c>
      <c r="I23" s="8">
        <v>95.8</v>
      </c>
      <c r="J23" s="7">
        <f t="shared" si="1"/>
        <v>70.74285714</v>
      </c>
      <c r="K23" s="7">
        <f t="shared" si="2"/>
        <v>66.56666667</v>
      </c>
    </row>
    <row r="24">
      <c r="A24" s="2" t="s">
        <v>39</v>
      </c>
      <c r="B24" s="2" t="s">
        <v>14</v>
      </c>
      <c r="C24" s="2">
        <v>31.8</v>
      </c>
      <c r="D24" s="2">
        <v>37.3</v>
      </c>
      <c r="E24" s="2">
        <v>49.8</v>
      </c>
      <c r="F24" s="2">
        <v>44.6</v>
      </c>
      <c r="G24" s="2">
        <v>59.2</v>
      </c>
      <c r="H24" s="2">
        <v>54.5</v>
      </c>
      <c r="I24" s="2">
        <v>65.7</v>
      </c>
      <c r="J24">
        <f t="shared" si="1"/>
        <v>48.98571429</v>
      </c>
      <c r="K24">
        <f t="shared" si="2"/>
        <v>46.2</v>
      </c>
    </row>
    <row r="25">
      <c r="A25" s="8" t="s">
        <v>40</v>
      </c>
      <c r="B25" s="8" t="s">
        <v>19</v>
      </c>
      <c r="C25" s="8">
        <v>54.8</v>
      </c>
      <c r="D25" s="8">
        <v>52.9</v>
      </c>
      <c r="E25" s="8">
        <v>70.8</v>
      </c>
      <c r="F25" s="8">
        <v>53.4</v>
      </c>
      <c r="G25" s="8">
        <v>83.1</v>
      </c>
      <c r="H25" s="8">
        <v>65.0</v>
      </c>
      <c r="I25" s="8">
        <v>100.0</v>
      </c>
      <c r="J25" s="7">
        <f t="shared" si="1"/>
        <v>68.57142857</v>
      </c>
      <c r="K25" s="7">
        <f t="shared" si="2"/>
        <v>63.33333333</v>
      </c>
    </row>
    <row r="26">
      <c r="A26" s="2" t="s">
        <v>41</v>
      </c>
      <c r="B26" s="2" t="s">
        <v>14</v>
      </c>
      <c r="C26" s="2">
        <v>32.4</v>
      </c>
      <c r="D26" s="2">
        <v>38.3</v>
      </c>
      <c r="E26" s="2">
        <v>49.1</v>
      </c>
      <c r="F26" s="2">
        <v>42.5</v>
      </c>
      <c r="G26" s="2">
        <v>59.3</v>
      </c>
      <c r="H26" s="2">
        <v>53.2</v>
      </c>
      <c r="I26" s="2">
        <v>58.1</v>
      </c>
      <c r="J26">
        <f t="shared" si="1"/>
        <v>47.55714286</v>
      </c>
      <c r="K26">
        <f t="shared" si="2"/>
        <v>45.8</v>
      </c>
    </row>
    <row r="27">
      <c r="A27" s="8" t="s">
        <v>42</v>
      </c>
      <c r="B27" s="8" t="s">
        <v>19</v>
      </c>
      <c r="C27" s="8">
        <v>49.1</v>
      </c>
      <c r="D27" s="8">
        <v>49.7</v>
      </c>
      <c r="E27" s="8">
        <v>62.3</v>
      </c>
      <c r="F27" s="8">
        <v>54.3</v>
      </c>
      <c r="G27" s="8">
        <v>71.4</v>
      </c>
      <c r="H27" s="8">
        <v>68.4</v>
      </c>
      <c r="I27" s="8">
        <v>100.0</v>
      </c>
      <c r="J27" s="7">
        <f t="shared" si="1"/>
        <v>65.02857143</v>
      </c>
      <c r="K27" s="7">
        <f t="shared" si="2"/>
        <v>59.2</v>
      </c>
    </row>
    <row r="28">
      <c r="A28" s="2" t="s">
        <v>43</v>
      </c>
      <c r="B28" s="2" t="s">
        <v>14</v>
      </c>
      <c r="C28" s="2">
        <v>33.4</v>
      </c>
      <c r="D28" s="2">
        <v>39.1</v>
      </c>
      <c r="E28" s="2">
        <v>49.1</v>
      </c>
      <c r="F28" s="4">
        <v>41.3</v>
      </c>
      <c r="G28" s="2">
        <v>59.4</v>
      </c>
      <c r="H28" s="2">
        <v>49.7</v>
      </c>
      <c r="I28" s="2">
        <v>54.9</v>
      </c>
      <c r="J28">
        <f t="shared" si="1"/>
        <v>46.7</v>
      </c>
      <c r="K28">
        <f t="shared" si="2"/>
        <v>45.33333333</v>
      </c>
    </row>
    <row r="29">
      <c r="A29" s="8" t="s">
        <v>44</v>
      </c>
      <c r="B29" s="8" t="s">
        <v>19</v>
      </c>
      <c r="C29" s="8">
        <v>43.6</v>
      </c>
      <c r="D29" s="8">
        <v>51.5</v>
      </c>
      <c r="E29" s="8">
        <v>76.4</v>
      </c>
      <c r="F29" s="8">
        <v>78.9</v>
      </c>
      <c r="G29" s="8">
        <v>84.5</v>
      </c>
      <c r="H29" s="8">
        <v>77.3</v>
      </c>
      <c r="I29" s="8">
        <v>100.0</v>
      </c>
      <c r="J29" s="7">
        <f t="shared" si="1"/>
        <v>73.17142857</v>
      </c>
      <c r="K29" s="7">
        <f t="shared" si="2"/>
        <v>68.7</v>
      </c>
    </row>
    <row r="30">
      <c r="A30" s="2" t="s">
        <v>45</v>
      </c>
      <c r="B30" s="11" t="s">
        <v>14</v>
      </c>
      <c r="C30" s="12">
        <v>29.3</v>
      </c>
      <c r="D30" s="12">
        <v>36.2</v>
      </c>
      <c r="E30" s="12">
        <v>49.5</v>
      </c>
      <c r="F30" s="12">
        <v>43.5</v>
      </c>
      <c r="G30" s="12">
        <v>57.8</v>
      </c>
      <c r="H30" s="12">
        <v>52.6</v>
      </c>
      <c r="I30" s="12">
        <v>52.7</v>
      </c>
      <c r="J30">
        <f t="shared" ref="J30:J33" si="3">AVERAGE(C30:I30)</f>
        <v>45.94285714</v>
      </c>
      <c r="K30">
        <f t="shared" ref="K30:K33" si="4">AVERAGE(C30:H30)</f>
        <v>44.81666667</v>
      </c>
    </row>
    <row r="31">
      <c r="A31" s="8" t="s">
        <v>46</v>
      </c>
      <c r="B31" s="13" t="s">
        <v>19</v>
      </c>
      <c r="C31" s="14">
        <v>45.0</v>
      </c>
      <c r="D31" s="14">
        <v>50.0</v>
      </c>
      <c r="E31" s="14">
        <v>66.3</v>
      </c>
      <c r="F31" s="14">
        <v>100.0</v>
      </c>
      <c r="G31" s="14">
        <v>82.0</v>
      </c>
      <c r="H31" s="14">
        <v>68.8</v>
      </c>
      <c r="I31" s="14">
        <v>99.8</v>
      </c>
      <c r="J31" s="7">
        <f t="shared" si="3"/>
        <v>73.12857143</v>
      </c>
      <c r="K31" s="7">
        <f t="shared" si="4"/>
        <v>68.68333333</v>
      </c>
    </row>
    <row r="32">
      <c r="A32" s="15" t="s">
        <v>46</v>
      </c>
      <c r="B32" s="13" t="s">
        <v>19</v>
      </c>
      <c r="C32" s="14">
        <v>45.4</v>
      </c>
      <c r="D32" s="14">
        <v>50.7</v>
      </c>
      <c r="E32" s="14">
        <v>64.8</v>
      </c>
      <c r="F32" s="14">
        <v>100.0</v>
      </c>
      <c r="G32" s="14">
        <v>74.2</v>
      </c>
      <c r="H32" s="14">
        <v>95.1</v>
      </c>
      <c r="I32" s="14">
        <v>100.0</v>
      </c>
      <c r="J32" s="7">
        <f t="shared" si="3"/>
        <v>75.74285714</v>
      </c>
      <c r="K32" s="7">
        <f t="shared" si="4"/>
        <v>71.7</v>
      </c>
    </row>
    <row r="33">
      <c r="A33" s="15" t="s">
        <v>46</v>
      </c>
      <c r="B33" s="13" t="s">
        <v>19</v>
      </c>
      <c r="C33" s="14">
        <v>48.4</v>
      </c>
      <c r="D33" s="14">
        <v>49.6</v>
      </c>
      <c r="E33" s="14">
        <v>68.7</v>
      </c>
      <c r="F33" s="14">
        <v>97.3</v>
      </c>
      <c r="G33" s="14">
        <v>82.2</v>
      </c>
      <c r="H33" s="14">
        <v>100.0</v>
      </c>
      <c r="I33" s="14">
        <v>100.0</v>
      </c>
      <c r="J33" s="7">
        <f t="shared" si="3"/>
        <v>78.02857143</v>
      </c>
      <c r="K33" s="7">
        <f t="shared" si="4"/>
        <v>74.36666667</v>
      </c>
    </row>
    <row r="34">
      <c r="A34" s="2" t="s">
        <v>47</v>
      </c>
      <c r="B34" s="2" t="s">
        <v>14</v>
      </c>
      <c r="C34" s="2">
        <v>42.7</v>
      </c>
      <c r="D34" s="2">
        <v>40.8</v>
      </c>
      <c r="E34" s="2">
        <v>49.6</v>
      </c>
      <c r="F34" s="2">
        <v>49.3</v>
      </c>
      <c r="G34" s="2">
        <v>57.2</v>
      </c>
      <c r="H34" s="2">
        <v>51.7</v>
      </c>
      <c r="I34" s="2">
        <v>100.0</v>
      </c>
      <c r="J34">
        <f t="shared" ref="J34:J47" si="5">(C34+D34+E34+F34+G34+H34+I34)/7</f>
        <v>55.9</v>
      </c>
      <c r="K34">
        <f t="shared" ref="K34:K47" si="6">(C34+D34+E34+F34+G34+H34)/6</f>
        <v>48.55</v>
      </c>
    </row>
    <row r="35">
      <c r="A35" s="8" t="s">
        <v>48</v>
      </c>
      <c r="B35" s="8" t="s">
        <v>19</v>
      </c>
      <c r="C35" s="8">
        <v>44.7</v>
      </c>
      <c r="D35" s="8">
        <v>50.5</v>
      </c>
      <c r="E35" s="8">
        <v>58.9</v>
      </c>
      <c r="F35" s="8">
        <v>75.3</v>
      </c>
      <c r="G35" s="8">
        <v>79.4</v>
      </c>
      <c r="H35" s="8">
        <v>62.0</v>
      </c>
      <c r="I35" s="8">
        <v>91.6</v>
      </c>
      <c r="J35" s="7">
        <f t="shared" si="5"/>
        <v>66.05714286</v>
      </c>
      <c r="K35" s="7">
        <f t="shared" si="6"/>
        <v>61.8</v>
      </c>
    </row>
    <row r="36">
      <c r="A36" s="2" t="s">
        <v>49</v>
      </c>
      <c r="B36" s="2" t="s">
        <v>14</v>
      </c>
      <c r="C36" s="2">
        <v>31.7</v>
      </c>
      <c r="D36" s="2">
        <v>37.6</v>
      </c>
      <c r="E36" s="2">
        <v>66.2</v>
      </c>
      <c r="F36" s="2">
        <v>42.9</v>
      </c>
      <c r="G36" s="2">
        <v>64.2</v>
      </c>
      <c r="H36" s="2">
        <v>54.0</v>
      </c>
      <c r="I36" s="2">
        <v>92.2</v>
      </c>
      <c r="J36">
        <f t="shared" si="5"/>
        <v>55.54285714</v>
      </c>
      <c r="K36">
        <f t="shared" si="6"/>
        <v>49.43333333</v>
      </c>
    </row>
    <row r="37">
      <c r="A37" s="8" t="s">
        <v>50</v>
      </c>
      <c r="B37" s="8" t="s">
        <v>19</v>
      </c>
      <c r="C37" s="8">
        <v>44.1</v>
      </c>
      <c r="D37" s="8">
        <v>53.2</v>
      </c>
      <c r="E37" s="8">
        <v>71.3</v>
      </c>
      <c r="F37" s="8">
        <v>75.4</v>
      </c>
      <c r="G37" s="8">
        <v>71.5</v>
      </c>
      <c r="H37" s="8">
        <v>70.2</v>
      </c>
      <c r="I37" s="8">
        <v>100.0</v>
      </c>
      <c r="J37" s="7">
        <f t="shared" si="5"/>
        <v>69.38571429</v>
      </c>
      <c r="K37" s="7">
        <f t="shared" si="6"/>
        <v>64.28333333</v>
      </c>
    </row>
    <row r="38">
      <c r="A38" s="2" t="s">
        <v>51</v>
      </c>
      <c r="B38" s="2" t="s">
        <v>14</v>
      </c>
      <c r="C38" s="2">
        <v>34.3</v>
      </c>
      <c r="D38" s="4">
        <v>35.3</v>
      </c>
      <c r="E38" s="2">
        <v>49.0</v>
      </c>
      <c r="F38" s="2">
        <v>44.2</v>
      </c>
      <c r="G38" s="2">
        <v>59.3</v>
      </c>
      <c r="H38" s="2">
        <v>54.8</v>
      </c>
      <c r="I38" s="2">
        <v>55.4</v>
      </c>
      <c r="J38">
        <f t="shared" si="5"/>
        <v>47.47142857</v>
      </c>
      <c r="K38">
        <f t="shared" si="6"/>
        <v>46.15</v>
      </c>
    </row>
    <row r="39">
      <c r="A39" s="8" t="s">
        <v>52</v>
      </c>
      <c r="B39" s="8" t="s">
        <v>19</v>
      </c>
      <c r="C39" s="8">
        <v>44.6</v>
      </c>
      <c r="D39" s="8">
        <v>51.1</v>
      </c>
      <c r="E39" s="8">
        <v>73.8</v>
      </c>
      <c r="F39" s="8">
        <v>74.0</v>
      </c>
      <c r="G39" s="8">
        <v>90.1</v>
      </c>
      <c r="H39" s="8">
        <v>86.0</v>
      </c>
      <c r="I39" s="8">
        <v>100.0</v>
      </c>
      <c r="J39" s="7">
        <f t="shared" si="5"/>
        <v>74.22857143</v>
      </c>
      <c r="K39" s="7">
        <f t="shared" si="6"/>
        <v>69.93333333</v>
      </c>
    </row>
    <row r="40">
      <c r="A40" s="2" t="s">
        <v>53</v>
      </c>
      <c r="B40" s="2" t="s">
        <v>14</v>
      </c>
      <c r="C40" s="2">
        <v>29.5</v>
      </c>
      <c r="D40" s="2">
        <v>39.1</v>
      </c>
      <c r="E40" s="2">
        <v>51.6</v>
      </c>
      <c r="F40" s="2">
        <v>45.4</v>
      </c>
      <c r="G40" s="2">
        <v>64.2</v>
      </c>
      <c r="H40" s="2">
        <v>53.2</v>
      </c>
      <c r="I40" s="2">
        <v>77.6</v>
      </c>
      <c r="J40">
        <f t="shared" si="5"/>
        <v>51.51428571</v>
      </c>
      <c r="K40">
        <f t="shared" si="6"/>
        <v>47.16666667</v>
      </c>
    </row>
    <row r="41">
      <c r="A41" s="8" t="s">
        <v>54</v>
      </c>
      <c r="B41" s="8" t="s">
        <v>19</v>
      </c>
      <c r="C41" s="8">
        <v>41.8</v>
      </c>
      <c r="D41" s="8">
        <v>50.7</v>
      </c>
      <c r="E41" s="8">
        <v>54.8</v>
      </c>
      <c r="F41" s="8">
        <v>71.7</v>
      </c>
      <c r="G41" s="8">
        <v>75.7</v>
      </c>
      <c r="H41" s="8">
        <v>67.3</v>
      </c>
      <c r="I41" s="8">
        <v>72.5</v>
      </c>
      <c r="J41" s="7">
        <f t="shared" si="5"/>
        <v>62.07142857</v>
      </c>
      <c r="K41" s="7">
        <f t="shared" si="6"/>
        <v>60.33333333</v>
      </c>
    </row>
    <row r="42">
      <c r="A42" s="2" t="s">
        <v>55</v>
      </c>
      <c r="B42" s="2" t="s">
        <v>14</v>
      </c>
      <c r="C42" s="2">
        <v>34.3</v>
      </c>
      <c r="D42" s="2">
        <v>37.2</v>
      </c>
      <c r="E42" s="2">
        <v>58.8</v>
      </c>
      <c r="F42" s="2">
        <v>75.4</v>
      </c>
      <c r="G42" s="2">
        <v>68.1</v>
      </c>
      <c r="H42" s="2">
        <v>64.0</v>
      </c>
      <c r="I42" s="2">
        <v>100.0</v>
      </c>
      <c r="J42">
        <f t="shared" si="5"/>
        <v>62.54285714</v>
      </c>
      <c r="K42">
        <f t="shared" si="6"/>
        <v>56.3</v>
      </c>
    </row>
    <row r="43">
      <c r="A43" s="8" t="s">
        <v>56</v>
      </c>
      <c r="B43" s="8" t="s">
        <v>19</v>
      </c>
      <c r="C43" s="8">
        <v>51.7</v>
      </c>
      <c r="D43" s="8">
        <v>50.0</v>
      </c>
      <c r="E43" s="8">
        <v>65.1</v>
      </c>
      <c r="F43" s="8">
        <v>79.6</v>
      </c>
      <c r="G43" s="8">
        <v>89.5</v>
      </c>
      <c r="H43" s="8">
        <v>75.7</v>
      </c>
      <c r="I43" s="9">
        <v>72.4</v>
      </c>
      <c r="J43" s="7">
        <f t="shared" si="5"/>
        <v>69.14285714</v>
      </c>
      <c r="K43" s="7">
        <f t="shared" si="6"/>
        <v>68.6</v>
      </c>
    </row>
    <row r="44">
      <c r="A44" s="16" t="s">
        <v>57</v>
      </c>
      <c r="B44" s="16" t="s">
        <v>14</v>
      </c>
      <c r="C44" s="16">
        <v>32.0</v>
      </c>
      <c r="D44" s="16">
        <v>36.5</v>
      </c>
      <c r="E44" s="16">
        <v>49.2</v>
      </c>
      <c r="F44" s="16">
        <v>43.9</v>
      </c>
      <c r="G44" s="16">
        <v>59.2</v>
      </c>
      <c r="H44" s="16">
        <v>49.5</v>
      </c>
      <c r="I44" s="16">
        <v>55.9</v>
      </c>
      <c r="J44" s="17">
        <f t="shared" si="5"/>
        <v>46.6</v>
      </c>
      <c r="K44" s="17">
        <f t="shared" si="6"/>
        <v>45.05</v>
      </c>
    </row>
    <row r="45">
      <c r="A45" s="8" t="s">
        <v>58</v>
      </c>
      <c r="B45" s="8" t="s">
        <v>19</v>
      </c>
      <c r="C45" s="8">
        <v>45.0</v>
      </c>
      <c r="D45" s="8">
        <v>58.1</v>
      </c>
      <c r="E45" s="8">
        <v>79.2</v>
      </c>
      <c r="F45" s="8">
        <v>97.8</v>
      </c>
      <c r="G45" s="8">
        <v>82.9</v>
      </c>
      <c r="H45" s="8">
        <v>87.3</v>
      </c>
      <c r="I45" s="8">
        <v>76.9</v>
      </c>
      <c r="J45" s="7">
        <f t="shared" si="5"/>
        <v>75.31428571</v>
      </c>
      <c r="K45" s="7">
        <f t="shared" si="6"/>
        <v>75.05</v>
      </c>
    </row>
    <row r="46">
      <c r="A46" s="11" t="s">
        <v>59</v>
      </c>
      <c r="B46" s="11" t="s">
        <v>14</v>
      </c>
      <c r="C46" s="18">
        <v>28.4</v>
      </c>
      <c r="D46" s="12">
        <v>39.0</v>
      </c>
      <c r="E46" s="12">
        <v>49.5</v>
      </c>
      <c r="F46" s="12">
        <v>43.8</v>
      </c>
      <c r="G46" s="12">
        <v>57.7</v>
      </c>
      <c r="H46" s="18">
        <v>48.5</v>
      </c>
      <c r="I46" s="18">
        <v>52.7</v>
      </c>
      <c r="J46" s="17">
        <f t="shared" si="5"/>
        <v>45.65714286</v>
      </c>
      <c r="K46" s="17">
        <f t="shared" si="6"/>
        <v>44.48333333</v>
      </c>
    </row>
    <row r="47">
      <c r="A47" s="13" t="s">
        <v>60</v>
      </c>
      <c r="B47" s="13" t="s">
        <v>19</v>
      </c>
      <c r="C47" s="14">
        <v>44.0</v>
      </c>
      <c r="D47" s="14">
        <v>59.9</v>
      </c>
      <c r="E47" s="14">
        <v>79.3</v>
      </c>
      <c r="F47" s="14">
        <v>100.0</v>
      </c>
      <c r="G47" s="14">
        <v>87.9</v>
      </c>
      <c r="H47" s="14">
        <v>93.4</v>
      </c>
      <c r="I47" s="14">
        <v>89.7</v>
      </c>
      <c r="J47" s="7">
        <f t="shared" si="5"/>
        <v>79.17142857</v>
      </c>
      <c r="K47" s="7">
        <f t="shared" si="6"/>
        <v>77.41666667</v>
      </c>
    </row>
    <row r="48">
      <c r="A48" s="2" t="s">
        <v>61</v>
      </c>
      <c r="B48" s="11" t="s">
        <v>14</v>
      </c>
      <c r="C48" s="12">
        <v>31.8</v>
      </c>
      <c r="D48" s="12">
        <v>37.0</v>
      </c>
      <c r="E48" s="12">
        <v>49.5</v>
      </c>
      <c r="F48" s="12">
        <v>42.3</v>
      </c>
      <c r="G48" s="12">
        <v>57.7</v>
      </c>
      <c r="H48" s="12">
        <v>49.8</v>
      </c>
      <c r="I48" s="12">
        <v>53.4</v>
      </c>
      <c r="J48">
        <f t="shared" ref="J48:J68" si="7">AVERAGE(C48:I48)</f>
        <v>45.92857143</v>
      </c>
      <c r="K48">
        <f t="shared" ref="K48:K68" si="8">AVERAGE(C48:H48)</f>
        <v>44.68333333</v>
      </c>
    </row>
    <row r="49">
      <c r="A49" s="2" t="s">
        <v>62</v>
      </c>
      <c r="B49" s="11" t="s">
        <v>19</v>
      </c>
      <c r="C49" s="12">
        <v>46.0</v>
      </c>
      <c r="D49" s="12">
        <v>53.1</v>
      </c>
      <c r="E49" s="12">
        <v>64.9</v>
      </c>
      <c r="F49" s="12">
        <v>92.4</v>
      </c>
      <c r="G49" s="12">
        <v>86.0</v>
      </c>
      <c r="H49" s="12">
        <v>100.0</v>
      </c>
      <c r="I49" s="12">
        <v>100.0</v>
      </c>
      <c r="J49">
        <f t="shared" si="7"/>
        <v>77.48571429</v>
      </c>
      <c r="K49">
        <f t="shared" si="8"/>
        <v>73.73333333</v>
      </c>
    </row>
    <row r="50">
      <c r="A50" s="2" t="s">
        <v>62</v>
      </c>
      <c r="B50" s="11" t="s">
        <v>19</v>
      </c>
      <c r="C50" s="12">
        <v>48.7</v>
      </c>
      <c r="D50" s="12">
        <v>51.1</v>
      </c>
      <c r="E50" s="12">
        <v>68.2</v>
      </c>
      <c r="F50" s="12">
        <v>92.4</v>
      </c>
      <c r="G50" s="12">
        <v>82.2</v>
      </c>
      <c r="H50" s="12">
        <v>100.0</v>
      </c>
      <c r="I50" s="12">
        <v>100.0</v>
      </c>
      <c r="J50">
        <f t="shared" si="7"/>
        <v>77.51428571</v>
      </c>
      <c r="K50">
        <f t="shared" si="8"/>
        <v>73.76666667</v>
      </c>
    </row>
    <row r="51">
      <c r="A51" s="2" t="s">
        <v>62</v>
      </c>
      <c r="B51" s="11" t="s">
        <v>19</v>
      </c>
      <c r="C51" s="12">
        <v>49.2</v>
      </c>
      <c r="D51" s="12">
        <v>52.3</v>
      </c>
      <c r="E51" s="12">
        <v>79.1</v>
      </c>
      <c r="F51" s="12">
        <v>92.4</v>
      </c>
      <c r="G51" s="12">
        <v>93.1</v>
      </c>
      <c r="H51" s="12">
        <v>100.0</v>
      </c>
      <c r="I51" s="12">
        <v>85.1</v>
      </c>
      <c r="J51">
        <f t="shared" si="7"/>
        <v>78.74285714</v>
      </c>
      <c r="K51">
        <f t="shared" si="8"/>
        <v>77.68333333</v>
      </c>
    </row>
    <row r="52">
      <c r="A52" s="2" t="s">
        <v>63</v>
      </c>
      <c r="B52" s="11" t="s">
        <v>14</v>
      </c>
      <c r="C52" s="12">
        <v>29.1</v>
      </c>
      <c r="D52" s="12">
        <v>38.3</v>
      </c>
      <c r="E52" s="12">
        <v>49.5</v>
      </c>
      <c r="F52" s="12">
        <v>43.5</v>
      </c>
      <c r="G52" s="12">
        <v>57.6</v>
      </c>
      <c r="H52" s="12">
        <v>50.8</v>
      </c>
      <c r="I52" s="12">
        <v>55.3</v>
      </c>
      <c r="J52">
        <f t="shared" si="7"/>
        <v>46.3</v>
      </c>
      <c r="K52">
        <f t="shared" si="8"/>
        <v>44.8</v>
      </c>
    </row>
    <row r="53">
      <c r="A53" s="8" t="s">
        <v>64</v>
      </c>
      <c r="B53" s="13" t="s">
        <v>19</v>
      </c>
      <c r="C53" s="14">
        <v>48.6</v>
      </c>
      <c r="D53" s="14">
        <v>49.4</v>
      </c>
      <c r="E53" s="14">
        <v>66.1</v>
      </c>
      <c r="F53" s="14">
        <v>93.1</v>
      </c>
      <c r="G53" s="14">
        <v>69.9</v>
      </c>
      <c r="H53" s="14">
        <v>66.8</v>
      </c>
      <c r="I53" s="14">
        <v>95.9</v>
      </c>
      <c r="J53" s="7">
        <f t="shared" si="7"/>
        <v>69.97142857</v>
      </c>
      <c r="K53" s="7">
        <f t="shared" si="8"/>
        <v>65.65</v>
      </c>
    </row>
    <row r="54">
      <c r="A54" s="8" t="s">
        <v>64</v>
      </c>
      <c r="B54" s="13" t="s">
        <v>19</v>
      </c>
      <c r="C54" s="14">
        <v>48.2</v>
      </c>
      <c r="D54" s="14">
        <v>50.0</v>
      </c>
      <c r="E54" s="14">
        <v>67.8</v>
      </c>
      <c r="F54" s="14">
        <v>78.1</v>
      </c>
      <c r="G54" s="14">
        <v>69.5</v>
      </c>
      <c r="H54" s="14">
        <v>64.8</v>
      </c>
      <c r="I54" s="14">
        <v>100.0</v>
      </c>
      <c r="J54" s="7">
        <f t="shared" si="7"/>
        <v>68.34285714</v>
      </c>
      <c r="K54" s="7">
        <f t="shared" si="8"/>
        <v>63.06666667</v>
      </c>
    </row>
    <row r="55">
      <c r="A55" s="19" t="s">
        <v>64</v>
      </c>
      <c r="B55" s="13" t="s">
        <v>19</v>
      </c>
      <c r="C55" s="14">
        <v>46.0</v>
      </c>
      <c r="D55" s="14">
        <v>51.8</v>
      </c>
      <c r="E55" s="14">
        <v>64.0</v>
      </c>
      <c r="F55" s="14">
        <v>93.1</v>
      </c>
      <c r="G55" s="14">
        <v>94.0</v>
      </c>
      <c r="H55" s="14">
        <v>65.5</v>
      </c>
      <c r="I55" s="14">
        <v>100.0</v>
      </c>
      <c r="J55" s="7">
        <f t="shared" si="7"/>
        <v>73.48571429</v>
      </c>
      <c r="K55" s="7">
        <f t="shared" si="8"/>
        <v>69.06666667</v>
      </c>
    </row>
    <row r="56">
      <c r="A56" s="2" t="s">
        <v>65</v>
      </c>
      <c r="B56" s="2" t="s">
        <v>14</v>
      </c>
      <c r="C56" s="2">
        <v>100.0</v>
      </c>
      <c r="D56" s="2">
        <v>100.0</v>
      </c>
      <c r="E56" s="2">
        <v>100.0</v>
      </c>
      <c r="F56" s="2">
        <v>100.0</v>
      </c>
      <c r="G56" s="2">
        <v>100.0</v>
      </c>
      <c r="H56" s="2">
        <v>100.0</v>
      </c>
      <c r="I56" s="2">
        <v>100.0</v>
      </c>
      <c r="J56">
        <f t="shared" si="7"/>
        <v>100</v>
      </c>
      <c r="K56">
        <f t="shared" si="8"/>
        <v>100</v>
      </c>
    </row>
    <row r="57">
      <c r="A57" s="8" t="s">
        <v>66</v>
      </c>
      <c r="B57" s="8" t="s">
        <v>19</v>
      </c>
      <c r="C57" s="8">
        <v>100.0</v>
      </c>
      <c r="D57" s="8">
        <v>100.0</v>
      </c>
      <c r="E57" s="8">
        <v>100.0</v>
      </c>
      <c r="F57" s="8">
        <v>100.0</v>
      </c>
      <c r="G57" s="8">
        <v>100.0</v>
      </c>
      <c r="H57" s="8">
        <v>100.0</v>
      </c>
      <c r="I57" s="8">
        <v>100.0</v>
      </c>
      <c r="J57" s="7">
        <f t="shared" si="7"/>
        <v>100</v>
      </c>
      <c r="K57" s="7">
        <f t="shared" si="8"/>
        <v>100</v>
      </c>
    </row>
    <row r="58">
      <c r="A58" s="19" t="s">
        <v>66</v>
      </c>
      <c r="B58" s="8" t="s">
        <v>19</v>
      </c>
      <c r="C58" s="8">
        <v>100.0</v>
      </c>
      <c r="D58" s="8">
        <v>100.0</v>
      </c>
      <c r="E58" s="8">
        <v>100.0</v>
      </c>
      <c r="F58" s="8">
        <v>100.0</v>
      </c>
      <c r="G58" s="8">
        <v>100.0</v>
      </c>
      <c r="H58" s="8">
        <v>100.0</v>
      </c>
      <c r="I58" s="8">
        <v>100.0</v>
      </c>
      <c r="J58" s="7">
        <f t="shared" si="7"/>
        <v>100</v>
      </c>
      <c r="K58" s="7">
        <f t="shared" si="8"/>
        <v>100</v>
      </c>
    </row>
    <row r="59">
      <c r="A59" s="19" t="s">
        <v>67</v>
      </c>
      <c r="B59" s="8" t="s">
        <v>19</v>
      </c>
      <c r="C59" s="8">
        <v>100.0</v>
      </c>
      <c r="D59" s="8">
        <v>100.0</v>
      </c>
      <c r="E59" s="8">
        <v>100.0</v>
      </c>
      <c r="F59" s="8">
        <v>100.0</v>
      </c>
      <c r="G59" s="8">
        <v>100.0</v>
      </c>
      <c r="H59" s="8">
        <v>100.0</v>
      </c>
      <c r="I59" s="8">
        <v>100.0</v>
      </c>
      <c r="J59" s="7">
        <f t="shared" si="7"/>
        <v>100</v>
      </c>
      <c r="K59" s="7">
        <f t="shared" si="8"/>
        <v>100</v>
      </c>
    </row>
    <row r="60">
      <c r="A60" s="20" t="s">
        <v>68</v>
      </c>
      <c r="B60" s="2" t="s">
        <v>14</v>
      </c>
      <c r="C60" s="2">
        <v>100.0</v>
      </c>
      <c r="D60" s="2">
        <v>100.0</v>
      </c>
      <c r="E60" s="2">
        <v>100.0</v>
      </c>
      <c r="F60" s="2">
        <v>100.0</v>
      </c>
      <c r="G60" s="2">
        <v>100.0</v>
      </c>
      <c r="H60" s="2">
        <v>100.0</v>
      </c>
      <c r="I60" s="2">
        <v>100.0</v>
      </c>
      <c r="J60">
        <f t="shared" si="7"/>
        <v>100</v>
      </c>
      <c r="K60">
        <f t="shared" si="8"/>
        <v>100</v>
      </c>
    </row>
    <row r="61">
      <c r="A61" s="19" t="s">
        <v>69</v>
      </c>
      <c r="B61" s="8" t="s">
        <v>19</v>
      </c>
      <c r="C61" s="8">
        <v>100.0</v>
      </c>
      <c r="D61" s="8">
        <v>100.0</v>
      </c>
      <c r="E61" s="8">
        <v>100.0</v>
      </c>
      <c r="F61" s="8">
        <v>100.0</v>
      </c>
      <c r="G61" s="8">
        <v>100.0</v>
      </c>
      <c r="H61" s="8">
        <v>100.0</v>
      </c>
      <c r="I61" s="8">
        <v>100.0</v>
      </c>
      <c r="J61" s="7">
        <f t="shared" si="7"/>
        <v>100</v>
      </c>
      <c r="K61" s="7">
        <f t="shared" si="8"/>
        <v>100</v>
      </c>
    </row>
    <row r="62">
      <c r="A62" s="19" t="s">
        <v>69</v>
      </c>
      <c r="B62" s="8" t="s">
        <v>19</v>
      </c>
      <c r="C62" s="8">
        <v>100.0</v>
      </c>
      <c r="D62" s="8">
        <v>100.0</v>
      </c>
      <c r="E62" s="8">
        <v>100.0</v>
      </c>
      <c r="F62" s="8">
        <v>100.0</v>
      </c>
      <c r="G62" s="8">
        <v>100.0</v>
      </c>
      <c r="H62" s="8">
        <v>100.0</v>
      </c>
      <c r="I62" s="8">
        <v>100.0</v>
      </c>
      <c r="J62" s="7">
        <f t="shared" si="7"/>
        <v>100</v>
      </c>
      <c r="K62" s="7">
        <f t="shared" si="8"/>
        <v>100</v>
      </c>
    </row>
    <row r="63">
      <c r="A63" s="19" t="s">
        <v>69</v>
      </c>
      <c r="B63" s="8" t="s">
        <v>19</v>
      </c>
      <c r="C63" s="8">
        <v>100.0</v>
      </c>
      <c r="D63" s="8">
        <v>100.0</v>
      </c>
      <c r="E63" s="8">
        <v>100.0</v>
      </c>
      <c r="F63" s="8">
        <v>100.0</v>
      </c>
      <c r="G63" s="8">
        <v>100.0</v>
      </c>
      <c r="H63" s="8">
        <v>100.0</v>
      </c>
      <c r="I63" s="8">
        <v>100.0</v>
      </c>
      <c r="J63" s="7">
        <f t="shared" si="7"/>
        <v>100</v>
      </c>
      <c r="K63" s="7">
        <f t="shared" si="8"/>
        <v>100</v>
      </c>
    </row>
    <row r="64">
      <c r="A64" s="2" t="s">
        <v>70</v>
      </c>
      <c r="B64" s="11" t="s">
        <v>14</v>
      </c>
      <c r="C64" s="12">
        <v>100.0</v>
      </c>
      <c r="D64" s="12">
        <v>100.0</v>
      </c>
      <c r="E64" s="12">
        <v>100.0</v>
      </c>
      <c r="F64" s="12">
        <v>100.0</v>
      </c>
      <c r="G64" s="12">
        <v>100.0</v>
      </c>
      <c r="H64" s="12">
        <v>100.0</v>
      </c>
      <c r="I64" s="12">
        <v>100.0</v>
      </c>
      <c r="J64">
        <f t="shared" si="7"/>
        <v>100</v>
      </c>
      <c r="K64">
        <f t="shared" si="8"/>
        <v>100</v>
      </c>
    </row>
    <row r="65">
      <c r="A65" s="2" t="s">
        <v>71</v>
      </c>
      <c r="B65" s="2" t="s">
        <v>14</v>
      </c>
      <c r="C65" s="2">
        <v>37.9</v>
      </c>
      <c r="D65" s="2">
        <v>41.8</v>
      </c>
      <c r="E65" s="2">
        <v>50.4</v>
      </c>
      <c r="F65" s="2">
        <v>43.0</v>
      </c>
      <c r="G65" s="2">
        <v>57.9</v>
      </c>
      <c r="H65" s="2">
        <v>56.7</v>
      </c>
      <c r="I65" s="2">
        <v>54.6</v>
      </c>
      <c r="J65">
        <f t="shared" si="7"/>
        <v>48.9</v>
      </c>
      <c r="K65">
        <f t="shared" si="8"/>
        <v>47.95</v>
      </c>
    </row>
    <row r="66">
      <c r="A66" s="8" t="s">
        <v>72</v>
      </c>
      <c r="B66" s="8" t="s">
        <v>19</v>
      </c>
      <c r="C66" s="8">
        <v>100.0</v>
      </c>
      <c r="D66" s="8">
        <v>100.0</v>
      </c>
      <c r="E66" s="8">
        <v>100.0</v>
      </c>
      <c r="F66" s="8">
        <v>100.0</v>
      </c>
      <c r="G66" s="8">
        <v>100.0</v>
      </c>
      <c r="H66" s="8">
        <v>100.0</v>
      </c>
      <c r="I66" s="8">
        <v>100.0</v>
      </c>
      <c r="J66" s="7">
        <f t="shared" si="7"/>
        <v>100</v>
      </c>
      <c r="K66" s="7">
        <f t="shared" si="8"/>
        <v>100</v>
      </c>
    </row>
    <row r="67">
      <c r="A67" s="21" t="s">
        <v>73</v>
      </c>
      <c r="B67" s="21" t="s">
        <v>14</v>
      </c>
      <c r="C67" s="22">
        <v>29.7</v>
      </c>
      <c r="D67" s="22">
        <v>36.7</v>
      </c>
      <c r="E67" s="22">
        <v>49.6</v>
      </c>
      <c r="F67" s="22">
        <v>40.8</v>
      </c>
      <c r="G67" s="22">
        <v>57.6</v>
      </c>
      <c r="H67" s="22">
        <v>47.9</v>
      </c>
      <c r="I67" s="22">
        <v>100.0</v>
      </c>
      <c r="J67" s="7">
        <f t="shared" si="7"/>
        <v>51.75714286</v>
      </c>
      <c r="K67" s="7">
        <f t="shared" si="8"/>
        <v>43.71666667</v>
      </c>
    </row>
    <row r="68">
      <c r="A68" s="5" t="s">
        <v>74</v>
      </c>
      <c r="B68" s="5" t="s">
        <v>19</v>
      </c>
      <c r="C68" s="6">
        <v>48.1</v>
      </c>
      <c r="D68" s="6">
        <v>47.5</v>
      </c>
      <c r="E68" s="6">
        <v>57.4</v>
      </c>
      <c r="F68" s="6">
        <v>51.4</v>
      </c>
      <c r="G68" s="6">
        <v>69.0</v>
      </c>
      <c r="H68" s="6">
        <v>64.7</v>
      </c>
      <c r="I68" s="6">
        <v>100.0</v>
      </c>
      <c r="J68" s="7">
        <f t="shared" si="7"/>
        <v>62.58571429</v>
      </c>
      <c r="K68" s="7">
        <f t="shared" si="8"/>
        <v>56.35</v>
      </c>
    </row>
    <row r="69">
      <c r="A69" s="2" t="s">
        <v>75</v>
      </c>
      <c r="C69">
        <f t="shared" ref="C69:J69" si="9">MIN(C2:C64)</f>
        <v>28.4</v>
      </c>
      <c r="D69">
        <f t="shared" si="9"/>
        <v>35.3</v>
      </c>
      <c r="E69">
        <f t="shared" si="9"/>
        <v>48.1</v>
      </c>
      <c r="F69">
        <f t="shared" si="9"/>
        <v>41.3</v>
      </c>
      <c r="G69">
        <f t="shared" si="9"/>
        <v>56.9</v>
      </c>
      <c r="H69">
        <f t="shared" si="9"/>
        <v>48.5</v>
      </c>
      <c r="I69">
        <f t="shared" si="9"/>
        <v>52.7</v>
      </c>
      <c r="J69">
        <f t="shared" si="9"/>
        <v>45.65714286</v>
      </c>
      <c r="K69">
        <f>MIN(K2:K63)</f>
        <v>44.33333333</v>
      </c>
    </row>
    <row r="70">
      <c r="A70" s="2" t="s">
        <v>76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