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2">
      <text>
        <t xml:space="preserve">pay-
general fitness-
obesity rate</t>
      </text>
    </comment>
  </commentList>
</comments>
</file>

<file path=xl/sharedStrings.xml><?xml version="1.0" encoding="utf-8"?>
<sst xmlns="http://schemas.openxmlformats.org/spreadsheetml/2006/main" count="188" uniqueCount="144">
  <si>
    <t>State IDs</t>
  </si>
  <si>
    <t>Income Tax</t>
  </si>
  <si>
    <t>Property Tax</t>
  </si>
  <si>
    <t>Sales Tax (combined state and local sales tax rates)</t>
  </si>
  <si>
    <t>70K - net pay (after taxes)</t>
  </si>
  <si>
    <t>Annual Taxes paid on a 205K property in that reg</t>
  </si>
  <si>
    <t>Net pay - Annual Taxes on 205 home</t>
  </si>
  <si>
    <t>State Median Home Value</t>
  </si>
  <si>
    <t>Average Annual Premium</t>
  </si>
  <si>
    <t>Net Pay - (Annual prop and Insurance prop)</t>
  </si>
  <si>
    <t>State Population</t>
  </si>
  <si>
    <t>Crime Rate (out of 50 higher is better)</t>
  </si>
  <si>
    <t>Cost of Living Index by state 2020</t>
  </si>
  <si>
    <t>Adult Obesity Rates</t>
  </si>
  <si>
    <t>Average Pay (Dentist)</t>
  </si>
  <si>
    <t>Avg Pay (Software Developer)</t>
  </si>
  <si>
    <t>Avg Pay (Industrial Tech)</t>
  </si>
  <si>
    <t>Median age of population by state</t>
  </si>
  <si>
    <t>corparate tax</t>
  </si>
  <si>
    <t>Number of cities with Tech jobs (ranked)</t>
  </si>
  <si>
    <t>Air Quality (lower is better)</t>
  </si>
  <si>
    <t>The shit we don't like</t>
  </si>
  <si>
    <t>Best states for single score</t>
  </si>
  <si>
    <t>best states for singles ranked</t>
  </si>
  <si>
    <t>Happiest States (lower is best)</t>
  </si>
  <si>
    <t>Average number of clear days a year</t>
  </si>
  <si>
    <t>Average Snow</t>
  </si>
  <si>
    <t>percip per year (In inches)</t>
  </si>
  <si>
    <t>best places to retire (ranked lower is better)</t>
  </si>
  <si>
    <t>Retirement Tax Friendliness (Seperately Weighted Depending On Age)</t>
  </si>
  <si>
    <t>weed legalization</t>
  </si>
  <si>
    <t>Housing market temperature (colder is better)</t>
  </si>
  <si>
    <t>1 year change (housing market value)</t>
  </si>
  <si>
    <t># of volcanos per state</t>
  </si>
  <si>
    <t># of earth quakes since 1973</t>
  </si>
  <si>
    <t>Does this state exist on a fault line</t>
  </si>
  <si>
    <t>#Number of Hurricanes since inception of the universe</t>
  </si>
  <si>
    <t xml:space="preserve">Final conclusion after looking at all statistics </t>
  </si>
  <si>
    <t>Colorado</t>
  </si>
  <si>
    <t>Black plague</t>
  </si>
  <si>
    <t xml:space="preserve">	67.30 inches</t>
  </si>
  <si>
    <t>Tax Friendly</t>
  </si>
  <si>
    <t>Legalized</t>
  </si>
  <si>
    <t>Cool</t>
  </si>
  <si>
    <t>nuh</t>
  </si>
  <si>
    <t>Housing market is cool which means realestate is over priced to max per sqr foot. Basically the snow version of florida in that it does a lot of things well across the board and is great for permanent residents health.</t>
  </si>
  <si>
    <t>Washington</t>
  </si>
  <si>
    <t>Depression</t>
  </si>
  <si>
    <t xml:space="preserve">	15.57 inches</t>
  </si>
  <si>
    <t>Very Hot</t>
  </si>
  <si>
    <t>big yuh</t>
  </si>
  <si>
    <t>Cold, seasonal depression, sitting on a fault line, amount of house to $ is not anywhere near close to midwestern standards. Expensive way to live in a 1000ft condo with seasonal depression. Also should only move here if you know how to code.</t>
  </si>
  <si>
    <t>Florida</t>
  </si>
  <si>
    <t>Flesh eating mirco</t>
  </si>
  <si>
    <t xml:space="preserve">	0.01 inches</t>
  </si>
  <si>
    <t>Very Tax Friendly</t>
  </si>
  <si>
    <t>Medical</t>
  </si>
  <si>
    <t>One Metric Fuckton (of category 1's and 2's)</t>
  </si>
  <si>
    <t>One of the best house to $ ratios in the US, hot but only 3 months of the year, no income tax or for that matter any taxes that are terrible. Affordable comfortable living no matter the salary, infustructure for public transport could be better. oh and air is thicker than campbells soup and flesh eating bacteria is a thing</t>
  </si>
  <si>
    <t>Illinois</t>
  </si>
  <si>
    <t>lake water probs bad</t>
  </si>
  <si>
    <t>21.75 inches</t>
  </si>
  <si>
    <t>Hot</t>
  </si>
  <si>
    <t>Imagine, if you will, a state in which you take the worst of california and south carolina where you are taxed to death while being in danger due to civil unrest...then add snow. Welcome to the Illinois experience</t>
  </si>
  <si>
    <t>North Carolina</t>
  </si>
  <si>
    <t>Coastal</t>
  </si>
  <si>
    <t>5.03 inches</t>
  </si>
  <si>
    <t>Moderately Tax Friendly</t>
  </si>
  <si>
    <t>Decriminalized</t>
  </si>
  <si>
    <t>Old/historic with plenty of emenities for a urban sprawl, traffic routing is aggregis. Moderately expensive with the average pay to counter. A bang for the buck deal compared to virginia or pennslyvania for history buffs, that is still currently growing and prospected to do well in the future as well.</t>
  </si>
  <si>
    <t>Arizona</t>
  </si>
  <si>
    <t>"It's a dry heat"</t>
  </si>
  <si>
    <t>4.76 inches</t>
  </si>
  <si>
    <t>Its a dessert...a hot car melting, extremely conservative, death trap...highest crime on the list. Well priced homes and cost index is favorable but you'll probably end up paying with your life.</t>
  </si>
  <si>
    <t>Utah</t>
  </si>
  <si>
    <t xml:space="preserve">black plague </t>
  </si>
  <si>
    <t>40.99 inches</t>
  </si>
  <si>
    <t>Safe haven for young people, the next coloardo, not very mormon, cost isn't insane for being land locked. Houses could be cheaper for the space. Smog and dry air can cause premature aging</t>
  </si>
  <si>
    <t>Virgina</t>
  </si>
  <si>
    <t>OG Slave state</t>
  </si>
  <si>
    <t xml:space="preserve">14.85 inches	</t>
  </si>
  <si>
    <t>vagina and virgina are only two letters apart, on a more serious note its an expensive north carolina, best to visit not to live. Low crime but high uncertainty of future progression in housing market. Easiest way to over pay for a house with no central air while living next to actually okay states.</t>
  </si>
  <si>
    <t>&lt;-- And that matters because?</t>
  </si>
  <si>
    <t>Imagine saying "hi im from virgina" and someone thinks you said vagina or you miss spell your state and it says "8801 washington avenue 30031 vigin" your state is now virgin instead of virgina because you forgot an A</t>
  </si>
  <si>
    <t>Georgia</t>
  </si>
  <si>
    <t xml:space="preserve">	0.76 inches</t>
  </si>
  <si>
    <t>more than NC less than florida (probably)</t>
  </si>
  <si>
    <t>Home to $ value is great, education and all the other public proigrams kinda ass. Unless you move to atlanta georgia is an underfunded hick nightmare</t>
  </si>
  <si>
    <t>South Carolina</t>
  </si>
  <si>
    <t xml:space="preserve">	1.50 inches</t>
  </si>
  <si>
    <t>Illegal</t>
  </si>
  <si>
    <t>This state sucks</t>
  </si>
  <si>
    <t>Very conservative, a worse version of north carolina that also gets hit with tropical storms. Great home values because if they didn't have a great value no one would come to the state. Too many things to settle on.</t>
  </si>
  <si>
    <t>Texas</t>
  </si>
  <si>
    <t>Happy states</t>
  </si>
  <si>
    <t>the sunny days</t>
  </si>
  <si>
    <t>Avg yearly snow</t>
  </si>
  <si>
    <t>If you live in a place where you get only two or three of the 5 natural disaters diasters that plague this land consider yourself lucky. Honestly not a lot going against it accept that corperate america is moving there and weather will be the thing that makes you homeless not the economy. That being said with the mass migration of people to the state the housing market is swelling and with no end in sight this is a plain to see agro economic state that will be brought to its knees in a couple of years thanks to politics and lobbying from big corpos</t>
  </si>
  <si>
    <t>Maryland</t>
  </si>
  <si>
    <t>population density</t>
  </si>
  <si>
    <t>WalletHub</t>
  </si>
  <si>
    <t>More expensive version of virgina without a funny name. Housing market is actually garbage, people are moving to boston because at least then they can get more than a studio for 2000 a month along with history. Also U of M is a trash football team.</t>
  </si>
  <si>
    <t>New jersey</t>
  </si>
  <si>
    <t>N/A</t>
  </si>
  <si>
    <t>Brobible</t>
  </si>
  <si>
    <t>Nobody I know is old money enough to live here and be comfortable...for that...it's a no go</t>
  </si>
  <si>
    <t>Minnesota</t>
  </si>
  <si>
    <t>People live too long</t>
  </si>
  <si>
    <t>Not Tax Friendly</t>
  </si>
  <si>
    <t>snow, terribly taxed, high home insurance. Houses are moderate value but you have to be dedicated to taking a snowmobile to work. If you are not old minnesota is pretty great due to having water, economy, and mountains plenty of things to do.</t>
  </si>
  <si>
    <t>Michigan</t>
  </si>
  <si>
    <t>Lake water probs bad</t>
  </si>
  <si>
    <t>If you can look past detroit, flint, and civil unrest from a working class created by the absence of a once booming industrial centerpoint of the US... its a great state to live in,
 lake effect snow is a major thing, great for retirement, a little more expensive to live in when you leave the city but very well balanced state.</t>
  </si>
  <si>
    <t>Pennsylvania</t>
  </si>
  <si>
    <t>Could be lower buuuuut theres a point to be made here, middle of the road in all categories is usually a bad thing but when you have industry, things to do, and two different cultures on either side of the state ehhh no too bad. Along with that being said city life and living near historic districts is not a sell and neither is the snow. That being said its less fat than wisconsin, more afforable than colorado, lower crime than florida It redeems itself in many aspects.</t>
  </si>
  <si>
    <t>Iowa</t>
  </si>
  <si>
    <t>corn</t>
  </si>
  <si>
    <t xml:space="preserve">Basically ecnomically well put together, great house to $ ratio. 
Two problems, the reason oklahoma didn't make the list is because it much like iowa has common tornados. 
Two: Iowa is the personification of watching paint dry, people would rather watch the in-flight movie than look out the plane window kind of boring, 
the state with low crime, not because people are nice, but because there's no density to it's population.                                        </t>
  </si>
  <si>
    <t>Idaho</t>
  </si>
  <si>
    <t>potato</t>
  </si>
  <si>
    <t>Nearest mega city is seattlle, basically the landscaped version of Iowa but on the west coast instead.</t>
  </si>
  <si>
    <t>Wisconsin</t>
  </si>
  <si>
    <t>lots of health problems</t>
  </si>
  <si>
    <t>Big cities, low taxes, economically profitable. the data my not reflect it but I swear wisconsin has an abundance of fat people, it's concerning. Milwaukee is the detroit of the western midwest,
 avoiding the cyst that is milwaukee is the best move whether you are living in or driving through wisconsin</t>
  </si>
  <si>
    <t>Canada</t>
  </si>
  <si>
    <t xml:space="preserve">Valid </t>
  </si>
  <si>
    <t xml:space="preserve">wallethub </t>
  </si>
  <si>
    <t>taxfoundation</t>
  </si>
  <si>
    <t>tax iceberg</t>
  </si>
  <si>
    <t>National average $2,299</t>
  </si>
  <si>
    <t>Somethin ta think about</t>
  </si>
  <si>
    <t>Legal or nah</t>
  </si>
  <si>
    <t>not a bad idea</t>
  </si>
  <si>
    <t>home insurance</t>
  </si>
  <si>
    <t>crime ranking</t>
  </si>
  <si>
    <t>state index rating</t>
  </si>
  <si>
    <t>still kinda important</t>
  </si>
  <si>
    <t>definition of middle of the road</t>
  </si>
  <si>
    <t>Probably shouldn't</t>
  </si>
  <si>
    <t>Really shouldn't</t>
  </si>
  <si>
    <t>STRONGLY ADVISE AGAINST</t>
  </si>
  <si>
    <t>health</t>
  </si>
  <si>
    <t>funsies</t>
  </si>
  <si>
    <t>dating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</si>
</sst>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8">
    <font>
      <sz val="10.0"/>
      <color rgb="FF000000"/>
      <name val="Arial"/>
    </font>
    <font>
      <color theme="1"/>
      <name val="Arial"/>
    </font>
    <font/>
    <font>
      <color rgb="FF000000"/>
      <name val="CircularStd-Book"/>
    </font>
    <font>
      <u/>
      <color rgb="FF1155CC"/>
    </font>
    <font>
      <u/>
      <color rgb="FF1155CC"/>
    </font>
    <font>
      <color rgb="FF000000"/>
      <name val="Arial"/>
    </font>
    <font>
      <u/>
      <color rgb="FF000000"/>
      <name val="Arial"/>
    </font>
    <font>
      <u/>
      <color rgb="FF000000"/>
      <name val="Arial"/>
    </font>
    <font>
      <color rgb="FF000000"/>
    </font>
    <font>
      <color rgb="FF333333"/>
      <name val="Arial"/>
    </font>
    <font>
      <u/>
      <color rgb="FF000000"/>
    </font>
    <font>
      <u/>
      <color rgb="FF000000"/>
      <name val="Arial"/>
    </font>
    <font>
      <u/>
      <color rgb="FF000000"/>
      <name val="Arial"/>
    </font>
    <font>
      <u/>
      <color rgb="FF1155CC"/>
      <name val="Arial"/>
    </font>
    <font>
      <u/>
      <color theme="1"/>
      <name val="Arial"/>
    </font>
    <font>
      <u/>
      <color rgb="FF1155CC"/>
      <name val="Arial"/>
    </font>
    <font>
      <u/>
      <color rgb="FF1155CC"/>
    </font>
  </fonts>
  <fills count="15">
    <fill>
      <patternFill patternType="none"/>
    </fill>
    <fill>
      <patternFill patternType="lightGray"/>
    </fill>
    <fill>
      <patternFill patternType="solid">
        <fgColor rgb="FF00FF00"/>
        <bgColor rgb="FF00FF00"/>
      </patternFill>
    </fill>
    <fill>
      <patternFill patternType="solid">
        <fgColor rgb="FF999999"/>
        <bgColor rgb="FF999999"/>
      </patternFill>
    </fill>
    <fill>
      <patternFill patternType="solid">
        <fgColor theme="9"/>
        <bgColor theme="9"/>
      </patternFill>
    </fill>
    <fill>
      <patternFill patternType="solid">
        <fgColor rgb="FFFF00FF"/>
        <bgColor rgb="FFFF00FF"/>
      </patternFill>
    </fill>
    <fill>
      <patternFill patternType="solid">
        <fgColor rgb="FF93C47D"/>
        <bgColor rgb="FF93C47D"/>
      </patternFill>
    </fill>
    <fill>
      <patternFill patternType="solid">
        <fgColor rgb="FF00FFFF"/>
        <bgColor rgb="FF00FFFF"/>
      </patternFill>
    </fill>
    <fill>
      <patternFill patternType="solid">
        <fgColor rgb="FF6AA84F"/>
        <bgColor rgb="FF6AA84F"/>
      </patternFill>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C9DAF8"/>
        <bgColor rgb="FFC9DAF8"/>
      </patternFill>
    </fill>
    <fill>
      <patternFill patternType="solid">
        <fgColor theme="7"/>
        <bgColor theme="7"/>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4" fontId="2" numFmtId="0" xfId="0" applyAlignment="1" applyFont="1">
      <alignment readingOrder="0"/>
    </xf>
    <xf borderId="0" fillId="6" fontId="1" numFmtId="0" xfId="0" applyAlignment="1" applyFill="1" applyFont="1">
      <alignment readingOrder="0"/>
    </xf>
    <xf borderId="0" fillId="7" fontId="1" numFmtId="0" xfId="0" applyAlignment="1" applyFill="1" applyFont="1">
      <alignment readingOrder="0"/>
    </xf>
    <xf borderId="0" fillId="7" fontId="1" numFmtId="10" xfId="0" applyAlignment="1" applyFont="1" applyNumberFormat="1">
      <alignment readingOrder="0"/>
    </xf>
    <xf borderId="0" fillId="7" fontId="1" numFmtId="164" xfId="0" applyAlignment="1" applyFont="1" applyNumberFormat="1">
      <alignment readingOrder="0"/>
    </xf>
    <xf borderId="0" fillId="7" fontId="1" numFmtId="164" xfId="0" applyFont="1" applyNumberFormat="1"/>
    <xf borderId="0" fillId="7" fontId="1" numFmtId="165" xfId="0" applyAlignment="1" applyFont="1" applyNumberFormat="1">
      <alignment readingOrder="0"/>
    </xf>
    <xf borderId="0" fillId="7" fontId="1" numFmtId="3" xfId="0" applyAlignment="1" applyFont="1" applyNumberFormat="1">
      <alignment readingOrder="0"/>
    </xf>
    <xf borderId="0" fillId="7" fontId="2" numFmtId="0" xfId="0" applyAlignment="1" applyFont="1">
      <alignment readingOrder="0"/>
    </xf>
    <xf borderId="0" fillId="8" fontId="1" numFmtId="0" xfId="0" applyAlignment="1" applyFill="1" applyFont="1">
      <alignment readingOrder="0"/>
    </xf>
    <xf borderId="0" fillId="4" fontId="1" numFmtId="9" xfId="0" applyAlignment="1" applyFont="1" applyNumberFormat="1">
      <alignment readingOrder="0"/>
    </xf>
    <xf borderId="0" fillId="4" fontId="1" numFmtId="10" xfId="0" applyAlignment="1" applyFont="1" applyNumberFormat="1">
      <alignment readingOrder="0"/>
    </xf>
    <xf borderId="0" fillId="4" fontId="1" numFmtId="164" xfId="0" applyAlignment="1" applyFont="1" applyNumberFormat="1">
      <alignment readingOrder="0"/>
    </xf>
    <xf borderId="0" fillId="4" fontId="1" numFmtId="164" xfId="0" applyFont="1" applyNumberFormat="1"/>
    <xf borderId="0" fillId="4" fontId="1" numFmtId="165" xfId="0" applyAlignment="1" applyFont="1" applyNumberFormat="1">
      <alignment readingOrder="0"/>
    </xf>
    <xf borderId="0" fillId="4" fontId="1" numFmtId="3" xfId="0" applyAlignment="1" applyFont="1" applyNumberFormat="1">
      <alignment readingOrder="0"/>
    </xf>
    <xf borderId="0" fillId="7" fontId="1" numFmtId="9" xfId="0" applyAlignment="1" applyFont="1" applyNumberFormat="1">
      <alignment readingOrder="0"/>
    </xf>
    <xf borderId="0" fillId="9" fontId="1" numFmtId="0" xfId="0" applyAlignment="1" applyFill="1" applyFont="1">
      <alignment readingOrder="0"/>
    </xf>
    <xf borderId="0" fillId="9" fontId="1" numFmtId="10" xfId="0" applyAlignment="1" applyFont="1" applyNumberFormat="1">
      <alignment readingOrder="0"/>
    </xf>
    <xf borderId="0" fillId="9" fontId="1" numFmtId="164" xfId="0" applyAlignment="1" applyFont="1" applyNumberFormat="1">
      <alignment readingOrder="0"/>
    </xf>
    <xf borderId="0" fillId="9" fontId="1" numFmtId="164" xfId="0" applyFont="1" applyNumberFormat="1"/>
    <xf borderId="0" fillId="9" fontId="1" numFmtId="165" xfId="0" applyAlignment="1" applyFont="1" applyNumberFormat="1">
      <alignment readingOrder="0"/>
    </xf>
    <xf borderId="0" fillId="9" fontId="1" numFmtId="3" xfId="0" applyAlignment="1" applyFont="1" applyNumberFormat="1">
      <alignment readingOrder="0"/>
    </xf>
    <xf borderId="0" fillId="9" fontId="2" numFmtId="0" xfId="0" applyAlignment="1" applyFont="1">
      <alignment readingOrder="0"/>
    </xf>
    <xf borderId="0" fillId="8" fontId="1" numFmtId="10" xfId="0" applyAlignment="1" applyFont="1" applyNumberFormat="1">
      <alignment readingOrder="0"/>
    </xf>
    <xf borderId="0" fillId="8" fontId="1" numFmtId="164" xfId="0" applyAlignment="1" applyFont="1" applyNumberFormat="1">
      <alignment readingOrder="0"/>
    </xf>
    <xf borderId="0" fillId="8" fontId="1" numFmtId="164" xfId="0" applyFont="1" applyNumberFormat="1"/>
    <xf borderId="0" fillId="8" fontId="1" numFmtId="165" xfId="0" applyAlignment="1" applyFont="1" applyNumberFormat="1">
      <alignment readingOrder="0"/>
    </xf>
    <xf borderId="0" fillId="8" fontId="1" numFmtId="3" xfId="0" applyAlignment="1" applyFont="1" applyNumberFormat="1">
      <alignment readingOrder="0"/>
    </xf>
    <xf borderId="0" fillId="8" fontId="2" numFmtId="0" xfId="0" applyAlignment="1" applyFont="1">
      <alignment readingOrder="0"/>
    </xf>
    <xf borderId="0" fillId="10" fontId="1" numFmtId="0" xfId="0" applyAlignment="1" applyFill="1" applyFont="1">
      <alignment readingOrder="0"/>
    </xf>
    <xf borderId="0" fillId="10" fontId="1" numFmtId="10" xfId="0" applyAlignment="1" applyFont="1" applyNumberFormat="1">
      <alignment readingOrder="0"/>
    </xf>
    <xf borderId="0" fillId="10" fontId="1" numFmtId="164" xfId="0" applyAlignment="1" applyFont="1" applyNumberFormat="1">
      <alignment readingOrder="0"/>
    </xf>
    <xf borderId="0" fillId="10" fontId="1" numFmtId="164" xfId="0" applyFont="1" applyNumberFormat="1"/>
    <xf borderId="0" fillId="10" fontId="1" numFmtId="165" xfId="0" applyAlignment="1" applyFont="1" applyNumberFormat="1">
      <alignment readingOrder="0"/>
    </xf>
    <xf borderId="0" fillId="10" fontId="1" numFmtId="3" xfId="0" applyAlignment="1" applyFont="1" applyNumberFormat="1">
      <alignment readingOrder="0"/>
    </xf>
    <xf borderId="0" fillId="10" fontId="2" numFmtId="0" xfId="0" applyAlignment="1" applyFont="1">
      <alignment readingOrder="0"/>
    </xf>
    <xf borderId="0" fillId="7" fontId="2" numFmtId="10" xfId="0" applyAlignment="1" applyFont="1" applyNumberFormat="1">
      <alignment readingOrder="0"/>
    </xf>
    <xf borderId="0" fillId="7" fontId="2" numFmtId="164" xfId="0" applyAlignment="1" applyFont="1" applyNumberFormat="1">
      <alignment readingOrder="0"/>
    </xf>
    <xf borderId="0" fillId="7" fontId="2" numFmtId="165" xfId="0" applyAlignment="1" applyFont="1" applyNumberFormat="1">
      <alignment readingOrder="0"/>
    </xf>
    <xf borderId="0" fillId="7" fontId="3" numFmtId="165" xfId="0" applyAlignment="1" applyFont="1" applyNumberFormat="1">
      <alignment readingOrder="0"/>
    </xf>
    <xf borderId="0" fillId="7" fontId="2" numFmtId="3" xfId="0" applyAlignment="1" applyFont="1" applyNumberForma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10" xfId="0" applyAlignment="1" applyFont="1" applyNumberFormat="1">
      <alignment readingOrder="0"/>
    </xf>
    <xf borderId="0" fillId="12" fontId="1" numFmtId="164" xfId="0" applyAlignment="1" applyFont="1" applyNumberFormat="1">
      <alignment readingOrder="0"/>
    </xf>
    <xf borderId="0" fillId="12" fontId="1" numFmtId="164" xfId="0" applyFont="1" applyNumberFormat="1"/>
    <xf borderId="0" fillId="12" fontId="1" numFmtId="165" xfId="0" applyAlignment="1" applyFont="1" applyNumberFormat="1">
      <alignment readingOrder="0"/>
    </xf>
    <xf borderId="0" fillId="12" fontId="1" numFmtId="3" xfId="0" applyAlignment="1" applyFont="1" applyNumberFormat="1">
      <alignment readingOrder="0"/>
    </xf>
    <xf borderId="0" fillId="12" fontId="2" numFmtId="0" xfId="0" applyAlignment="1" applyFont="1">
      <alignment readingOrder="0"/>
    </xf>
    <xf borderId="0" fillId="4" fontId="2" numFmtId="9" xfId="0" applyAlignment="1" applyFont="1" applyNumberFormat="1">
      <alignment readingOrder="0"/>
    </xf>
    <xf borderId="0" fillId="4" fontId="2" numFmtId="10" xfId="0" applyAlignment="1" applyFont="1" applyNumberFormat="1">
      <alignment readingOrder="0"/>
    </xf>
    <xf borderId="0" fillId="4" fontId="2" numFmtId="164" xfId="0" applyAlignment="1" applyFont="1" applyNumberFormat="1">
      <alignment readingOrder="0"/>
    </xf>
    <xf borderId="0" fillId="4" fontId="2" numFmtId="165" xfId="0" applyAlignment="1" applyFont="1" applyNumberFormat="1">
      <alignment readingOrder="0"/>
    </xf>
    <xf borderId="0" fillId="4" fontId="2" numFmtId="3" xfId="0" applyAlignment="1" applyFont="1" applyNumberFormat="1">
      <alignment readingOrder="0"/>
    </xf>
    <xf borderId="0" fillId="4" fontId="2" numFmtId="0" xfId="0" applyFont="1"/>
    <xf borderId="0" fillId="4" fontId="4" numFmtId="0" xfId="0" applyAlignment="1" applyFont="1">
      <alignment readingOrder="0"/>
    </xf>
    <xf borderId="0" fillId="12" fontId="1" numFmtId="0" xfId="0" applyFont="1"/>
    <xf borderId="0" fillId="12" fontId="5" numFmtId="0" xfId="0" applyAlignment="1" applyFont="1">
      <alignment readingOrder="0"/>
    </xf>
    <xf borderId="0" fillId="12" fontId="1" numFmtId="9" xfId="0" applyAlignment="1" applyFont="1" applyNumberFormat="1">
      <alignment readingOrder="0"/>
    </xf>
    <xf borderId="0" fillId="9" fontId="1" numFmtId="0" xfId="0" applyFont="1"/>
    <xf borderId="0" fillId="8" fontId="1" numFmtId="0" xfId="0" applyFont="1"/>
    <xf borderId="0" fillId="8" fontId="1" numFmtId="9" xfId="0" applyAlignment="1" applyFont="1" applyNumberFormat="1">
      <alignment readingOrder="0"/>
    </xf>
    <xf borderId="0" fillId="13" fontId="2" numFmtId="0" xfId="0" applyAlignment="1" applyFill="1" applyFont="1">
      <alignment readingOrder="0"/>
    </xf>
    <xf borderId="0" fillId="13" fontId="2" numFmtId="10" xfId="0" applyAlignment="1" applyFont="1" applyNumberFormat="1">
      <alignment readingOrder="0"/>
    </xf>
    <xf borderId="0" fillId="13" fontId="2" numFmtId="164" xfId="0" applyAlignment="1" applyFont="1" applyNumberFormat="1">
      <alignment readingOrder="0"/>
    </xf>
    <xf borderId="0" fillId="13" fontId="1" numFmtId="164" xfId="0" applyFont="1" applyNumberFormat="1"/>
    <xf borderId="0" fillId="13" fontId="2" numFmtId="165" xfId="0" applyAlignment="1" applyFont="1" applyNumberFormat="1">
      <alignment readingOrder="0"/>
    </xf>
    <xf borderId="0" fillId="13" fontId="2" numFmtId="3" xfId="0" applyAlignment="1" applyFont="1" applyNumberFormat="1">
      <alignment readingOrder="0"/>
    </xf>
    <xf borderId="0" fillId="13" fontId="2" numFmtId="0" xfId="0" applyFont="1"/>
    <xf borderId="0" fillId="14" fontId="2" numFmtId="0" xfId="0" applyAlignment="1" applyFill="1" applyFont="1">
      <alignment readingOrder="0"/>
    </xf>
    <xf borderId="0" fillId="8" fontId="6" numFmtId="10" xfId="0" applyAlignment="1" applyFont="1" applyNumberFormat="1">
      <alignment readingOrder="0"/>
    </xf>
    <xf borderId="0" fillId="8" fontId="6" numFmtId="164" xfId="0" applyAlignment="1" applyFont="1" applyNumberFormat="1">
      <alignment readingOrder="0"/>
    </xf>
    <xf borderId="0" fillId="8" fontId="1" numFmtId="164" xfId="0" applyFont="1" applyNumberFormat="1"/>
    <xf borderId="0" fillId="8" fontId="6" numFmtId="165" xfId="0" applyAlignment="1" applyFont="1" applyNumberFormat="1">
      <alignment readingOrder="0"/>
    </xf>
    <xf borderId="0" fillId="8" fontId="1" numFmtId="164" xfId="0" applyFont="1" applyNumberFormat="1"/>
    <xf borderId="0" fillId="8" fontId="6" numFmtId="0" xfId="0" applyAlignment="1" applyFont="1">
      <alignment readingOrder="0"/>
    </xf>
    <xf borderId="0" fillId="8" fontId="7" numFmtId="0" xfId="0" applyFont="1"/>
    <xf borderId="0" fillId="10" fontId="6" numFmtId="0" xfId="0" applyAlignment="1" applyFont="1">
      <alignment readingOrder="0"/>
    </xf>
    <xf borderId="0" fillId="4" fontId="6" numFmtId="10" xfId="0" applyAlignment="1" applyFont="1" applyNumberFormat="1">
      <alignment readingOrder="0"/>
    </xf>
    <xf borderId="0" fillId="4" fontId="6" numFmtId="10" xfId="0" applyAlignment="1" applyFont="1" applyNumberFormat="1">
      <alignment readingOrder="0"/>
    </xf>
    <xf borderId="0" fillId="4" fontId="6" numFmtId="164" xfId="0" applyAlignment="1" applyFont="1" applyNumberFormat="1">
      <alignment readingOrder="0"/>
    </xf>
    <xf borderId="0" fillId="4" fontId="6" numFmtId="164" xfId="0" applyAlignment="1" applyFont="1" applyNumberFormat="1">
      <alignment readingOrder="0"/>
    </xf>
    <xf borderId="0" fillId="4" fontId="1" numFmtId="164" xfId="0" applyFont="1" applyNumberFormat="1"/>
    <xf borderId="0" fillId="4" fontId="6" numFmtId="165" xfId="0" applyAlignment="1" applyFont="1" applyNumberFormat="1">
      <alignment readingOrder="0"/>
    </xf>
    <xf borderId="0" fillId="4" fontId="1" numFmtId="164" xfId="0" applyFont="1" applyNumberFormat="1"/>
    <xf borderId="0" fillId="4" fontId="6" numFmtId="0" xfId="0" applyAlignment="1" applyFont="1">
      <alignment readingOrder="0"/>
    </xf>
    <xf borderId="0" fillId="4" fontId="8" numFmtId="0" xfId="0" applyFont="1"/>
    <xf borderId="0" fillId="4" fontId="1" numFmtId="0" xfId="0" applyFont="1"/>
    <xf borderId="0" fillId="8" fontId="6" numFmtId="0" xfId="0" applyAlignment="1" applyFont="1">
      <alignment readingOrder="0"/>
    </xf>
    <xf borderId="0" fillId="4" fontId="6" numFmtId="0" xfId="0" applyAlignment="1" applyFont="1">
      <alignment readingOrder="0"/>
    </xf>
    <xf borderId="0" fillId="4" fontId="9" numFmtId="10" xfId="0" applyAlignment="1" applyFont="1" applyNumberFormat="1">
      <alignment readingOrder="0"/>
    </xf>
    <xf borderId="0" fillId="4" fontId="9" numFmtId="10" xfId="0" applyAlignment="1" applyFont="1" applyNumberFormat="1">
      <alignment readingOrder="0"/>
    </xf>
    <xf borderId="0" fillId="4" fontId="9" numFmtId="164" xfId="0" applyAlignment="1" applyFont="1" applyNumberFormat="1">
      <alignment readingOrder="0"/>
    </xf>
    <xf borderId="0" fillId="4" fontId="9" numFmtId="164" xfId="0" applyAlignment="1" applyFont="1" applyNumberFormat="1">
      <alignment readingOrder="0"/>
    </xf>
    <xf borderId="0" fillId="4" fontId="9" numFmtId="165" xfId="0" applyAlignment="1" applyFont="1" applyNumberFormat="1">
      <alignment readingOrder="0"/>
    </xf>
    <xf borderId="0" fillId="4" fontId="9" numFmtId="165" xfId="0" applyAlignment="1" applyFont="1" applyNumberFormat="1">
      <alignment readingOrder="0"/>
    </xf>
    <xf borderId="0" fillId="4" fontId="10" numFmtId="3" xfId="0" applyAlignment="1" applyFont="1" applyNumberFormat="1">
      <alignment readingOrder="0"/>
    </xf>
    <xf borderId="0" fillId="4" fontId="9" numFmtId="0" xfId="0" applyAlignment="1" applyFont="1">
      <alignment readingOrder="0"/>
    </xf>
    <xf borderId="0" fillId="4" fontId="11" numFmtId="0" xfId="0" applyFont="1"/>
    <xf borderId="0" fillId="10" fontId="6" numFmtId="0" xfId="0" applyAlignment="1" applyFont="1">
      <alignment readingOrder="0"/>
    </xf>
    <xf borderId="0" fillId="7" fontId="6" numFmtId="0" xfId="0" applyAlignment="1" applyFont="1">
      <alignment readingOrder="0"/>
    </xf>
    <xf borderId="0" fillId="0" fontId="12" numFmtId="0" xfId="0" applyFont="1"/>
    <xf borderId="0" fillId="0" fontId="13" numFmtId="0" xfId="0" applyAlignment="1" applyFont="1">
      <alignment readingOrder="0"/>
    </xf>
    <xf borderId="0" fillId="0" fontId="14" numFmtId="0" xfId="0" applyAlignment="1" applyFont="1">
      <alignment readingOrder="0"/>
    </xf>
    <xf borderId="0" fillId="0" fontId="15" numFmtId="0" xfId="0" applyFont="1"/>
    <xf borderId="0" fillId="0" fontId="16" numFmtId="0" xfId="0" applyAlignment="1" applyFont="1">
      <alignment readingOrder="0"/>
    </xf>
    <xf borderId="0" fillId="0" fontId="1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Net Pay 70K - (Annual prop and Insurance prop)</a:t>
            </a:r>
          </a:p>
        </c:rich>
      </c:tx>
      <c:overlay val="0"/>
    </c:title>
    <c:plotArea>
      <c:layout>
        <c:manualLayout>
          <c:xMode val="edge"/>
          <c:yMode val="edge"/>
          <c:x val="0.10424097692633358"/>
          <c:y val="0.13139248305606901"/>
          <c:w val="0.8902552127434378"/>
          <c:h val="0.6959184860464642"/>
        </c:manualLayout>
      </c:layout>
      <c:barChart>
        <c:barDir val="col"/>
        <c:ser>
          <c:idx val="0"/>
          <c:order val="0"/>
          <c:tx>
            <c:strRef>
              <c:f>Sheet1!$J$1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Sheet1!$A$2:$A$21</c:f>
            </c:strRef>
          </c:cat>
          <c:val>
            <c:numRef>
              <c:f>Sheet1!$J$2:$J$20</c:f>
              <c:numCache/>
            </c:numRef>
          </c:val>
        </c:ser>
        <c:axId val="721509460"/>
        <c:axId val="596936835"/>
      </c:barChart>
      <c:catAx>
        <c:axId val="7215094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6936835"/>
      </c:catAx>
      <c:valAx>
        <c:axId val="5969368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Net Pay - (Annual prop and Insurance prop)</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72150946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Crime Rate (out of 50 higher is better)</a:t>
            </a:r>
          </a:p>
        </c:rich>
      </c:tx>
      <c:overlay val="0"/>
    </c:title>
    <c:plotArea>
      <c:layout/>
      <c:barChart>
        <c:barDir val="col"/>
        <c:ser>
          <c:idx val="0"/>
          <c:order val="0"/>
          <c:tx>
            <c:strRef>
              <c:f>Sheet1!$L$1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Sheet1!$L$2:$L$20</c:f>
              <c:numCache/>
            </c:numRef>
          </c:val>
        </c:ser>
        <c:axId val="332879989"/>
        <c:axId val="296614789"/>
      </c:barChart>
      <c:catAx>
        <c:axId val="332879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6614789"/>
      </c:catAx>
      <c:valAx>
        <c:axId val="2966147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Crime Rate (out of 50 higher is better)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87998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Adult Obesity Rates</a:t>
            </a:r>
          </a:p>
        </c:rich>
      </c:tx>
      <c:overlay val="0"/>
    </c:title>
    <c:plotArea>
      <c:layout/>
      <c:barChart>
        <c:barDir val="col"/>
        <c:ser>
          <c:idx val="0"/>
          <c:order val="0"/>
          <c:tx>
            <c:strRef>
              <c:f>Sheet1!$N$1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Sheet1!$N$2:$N$20</c:f>
              <c:numCache/>
            </c:numRef>
          </c:val>
        </c:ser>
        <c:axId val="368690412"/>
        <c:axId val="1290495377"/>
      </c:barChart>
      <c:catAx>
        <c:axId val="3686904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0495377"/>
      </c:catAx>
      <c:valAx>
        <c:axId val="1290495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Adult Obesity Rates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869041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Air Quality</a:t>
            </a:r>
          </a:p>
        </c:rich>
      </c:tx>
      <c:overlay val="0"/>
    </c:title>
    <c:plotArea>
      <c:layout/>
      <c:barChart>
        <c:barDir val="col"/>
        <c:ser>
          <c:idx val="0"/>
          <c:order val="0"/>
          <c:tx>
            <c:strRef>
              <c:f>Sheet1!$U$1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Sheet1!$U$2:$U$20</c:f>
              <c:numCache/>
            </c:numRef>
          </c:val>
        </c:ser>
        <c:axId val="920321539"/>
        <c:axId val="122181564"/>
      </c:barChart>
      <c:catAx>
        <c:axId val="9203215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181564"/>
      </c:catAx>
      <c:valAx>
        <c:axId val="1221815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Air Quality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032153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Happiest States (lower is better)</a:t>
            </a:r>
          </a:p>
        </c:rich>
      </c:tx>
      <c:overlay val="0"/>
    </c:title>
    <c:plotArea>
      <c:layout/>
      <c:barChart>
        <c:barDir val="col"/>
        <c:ser>
          <c:idx val="0"/>
          <c:order val="0"/>
          <c:tx>
            <c:strRef>
              <c:f>Sheet1!$Y$1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Sheet1!$Y$2:$Y$11</c:f>
              <c:numCache/>
            </c:numRef>
          </c:val>
        </c:ser>
        <c:axId val="1360354902"/>
        <c:axId val="485936506"/>
      </c:barChart>
      <c:catAx>
        <c:axId val="13603549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5936506"/>
      </c:catAx>
      <c:valAx>
        <c:axId val="485936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Happiest States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035490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best states for singles ranked (lower is better)</a:t>
            </a:r>
          </a:p>
        </c:rich>
      </c:tx>
      <c:overlay val="0"/>
    </c:title>
    <c:plotArea>
      <c:layout/>
      <c:barChart>
        <c:barDir val="col"/>
        <c:ser>
          <c:idx val="0"/>
          <c:order val="0"/>
          <c:tx>
            <c:strRef>
              <c:f>Sheet1!$X$1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Sheet1!$X$2:$X$11</c:f>
              <c:numCache/>
            </c:numRef>
          </c:val>
        </c:ser>
        <c:axId val="1805368838"/>
        <c:axId val="43426178"/>
      </c:barChart>
      <c:catAx>
        <c:axId val="18053688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426178"/>
      </c:catAx>
      <c:valAx>
        <c:axId val="43426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best states for singles ranked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536883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number of clear days a year</a:t>
            </a:r>
          </a:p>
        </c:rich>
      </c:tx>
      <c:overlay val="0"/>
    </c:title>
    <c:plotArea>
      <c:layout/>
      <c:barChart>
        <c:barDir val="col"/>
        <c:ser>
          <c:idx val="0"/>
          <c:order val="0"/>
          <c:tx>
            <c:strRef>
              <c:f>Sheet1!$Z$1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Sheet1!$Z$2:$Z$11</c:f>
              <c:numCache/>
            </c:numRef>
          </c:val>
        </c:ser>
        <c:axId val="1667032676"/>
        <c:axId val="584981991"/>
      </c:barChart>
      <c:catAx>
        <c:axId val="1667032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4981991"/>
      </c:catAx>
      <c:valAx>
        <c:axId val="5849819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number of clear days a 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03267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Cost of Living Index by state 2020</a:t>
            </a:r>
          </a:p>
        </c:rich>
      </c:tx>
      <c:overlay val="0"/>
    </c:title>
    <c:plotArea>
      <c:layout/>
      <c:barChart>
        <c:barDir val="col"/>
        <c:ser>
          <c:idx val="0"/>
          <c:order val="0"/>
          <c:tx>
            <c:strRef>
              <c:f>Sheet1!$M$1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Sheet1!$A$2:$A$20</c:f>
            </c:strRef>
          </c:cat>
          <c:val>
            <c:numRef>
              <c:f>Sheet1!$M$2:$M$20</c:f>
              <c:numCache/>
            </c:numRef>
          </c:val>
        </c:ser>
        <c:axId val="1656417222"/>
        <c:axId val="1207128936"/>
      </c:barChart>
      <c:catAx>
        <c:axId val="1656417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7128936"/>
      </c:catAx>
      <c:valAx>
        <c:axId val="12071289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 of Living Index by state 2020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641722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23</xdr:row>
      <xdr:rowOff>28575</xdr:rowOff>
    </xdr:from>
    <xdr:ext cx="11439525" cy="5153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1485900</xdr:colOff>
      <xdr:row>40</xdr:row>
      <xdr:rowOff>152400</xdr:rowOff>
    </xdr:from>
    <xdr:ext cx="5029200" cy="31051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19050</xdr:colOff>
      <xdr:row>23</xdr:row>
      <xdr:rowOff>38100</xdr:rowOff>
    </xdr:from>
    <xdr:ext cx="8382000" cy="5153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1485900</xdr:colOff>
      <xdr:row>23</xdr:row>
      <xdr:rowOff>38100</xdr:rowOff>
    </xdr:from>
    <xdr:ext cx="5029200" cy="31051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1838325</xdr:colOff>
      <xdr:row>24</xdr:row>
      <xdr:rowOff>95250</xdr:rowOff>
    </xdr:from>
    <xdr:ext cx="5210175" cy="31051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22</xdr:col>
      <xdr:colOff>838200</xdr:colOff>
      <xdr:row>24</xdr:row>
      <xdr:rowOff>95250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25</xdr:col>
      <xdr:colOff>1562100</xdr:colOff>
      <xdr:row>24</xdr:row>
      <xdr:rowOff>95250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29</xdr:col>
      <xdr:colOff>657225</xdr:colOff>
      <xdr:row>24</xdr:row>
      <xdr:rowOff>95250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isa.com/map-of-marijuana-legality-by-state" TargetMode="External"/><Relationship Id="rId10" Type="http://schemas.openxmlformats.org/officeDocument/2006/relationships/hyperlink" Target="https://smartasset.com/retirement/retirement-taxes" TargetMode="External"/><Relationship Id="rId13" Type="http://schemas.openxmlformats.org/officeDocument/2006/relationships/hyperlink" Target="https://www.insurance.com/home-and-renters-insurance/home-insurance-basics/average-homeowners-insurance-rates-by-state" TargetMode="External"/><Relationship Id="rId12" Type="http://schemas.openxmlformats.org/officeDocument/2006/relationships/hyperlink" Target="https://neuvoo.com/tax-calculator/?iam=&amp;uet_calculate=calculate&amp;salary=70000&amp;from=year&amp;region=Illinois" TargetMode="External"/><Relationship Id="rId1" Type="http://schemas.openxmlformats.org/officeDocument/2006/relationships/comments" Target="../comments1.xml"/><Relationship Id="rId2" Type="http://schemas.openxmlformats.org/officeDocument/2006/relationships/hyperlink" Target="https://worldpopulationreview.com/state-rankings/happiest-states" TargetMode="External"/><Relationship Id="rId3" Type="http://schemas.openxmlformats.org/officeDocument/2006/relationships/hyperlink" Target="https://www.currentresults.com/Weather/US/average-annual-state-sunshine.php" TargetMode="External"/><Relationship Id="rId4" Type="http://schemas.openxmlformats.org/officeDocument/2006/relationships/hyperlink" Target="https://www.currentresults.com/Weather/US/average-snowfall-by-state.php" TargetMode="External"/><Relationship Id="rId9" Type="http://schemas.openxmlformats.org/officeDocument/2006/relationships/hyperlink" Target="https://neuvoo.com/tax-calculator/?iam=&amp;uet_calculate=calculate&amp;salary=70000&amp;from=year&amp;region=Illinois" TargetMode="External"/><Relationship Id="rId15" Type="http://schemas.openxmlformats.org/officeDocument/2006/relationships/hyperlink" Target="https://worldpopulationreview.com/state-rankings/cost-of-living-index-by-state" TargetMode="External"/><Relationship Id="rId14" Type="http://schemas.openxmlformats.org/officeDocument/2006/relationships/hyperlink" Target="https://www.usatoday.com/story/money/2020/01/13/most-dangerous-states-in-america-violent-crime-murder-rate/40968963/" TargetMode="External"/><Relationship Id="rId17" Type="http://schemas.openxmlformats.org/officeDocument/2006/relationships/drawing" Target="../drawings/drawing1.xml"/><Relationship Id="rId16" Type="http://schemas.openxmlformats.org/officeDocument/2006/relationships/hyperlink" Target="https://stateofchildhoodobesity.org/adult-obesity/" TargetMode="External"/><Relationship Id="rId5" Type="http://schemas.openxmlformats.org/officeDocument/2006/relationships/hyperlink" Target="https://wallethub.com/edu/best-states-for-singles/31667/" TargetMode="External"/><Relationship Id="rId6" Type="http://schemas.openxmlformats.org/officeDocument/2006/relationships/hyperlink" Target="https://brobible.com/culture/article/study-best-worst-states-single-people/" TargetMode="External"/><Relationship Id="rId18" Type="http://schemas.openxmlformats.org/officeDocument/2006/relationships/vmlDrawing" Target="../drawings/vmlDrawing1.vml"/><Relationship Id="rId7" Type="http://schemas.openxmlformats.org/officeDocument/2006/relationships/hyperlink" Target="https://wallethub.com/edu/states-with-the-highest-and-lowest-property-taxes/11585" TargetMode="External"/><Relationship Id="rId8" Type="http://schemas.openxmlformats.org/officeDocument/2006/relationships/hyperlink" Target="https://taxfoundation.org/2020-sales-tax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27.86"/>
    <col customWidth="1" min="2" max="3" width="11.71"/>
    <col customWidth="1" min="4" max="4" width="45.0"/>
    <col customWidth="1" min="5" max="5" width="22.57"/>
    <col customWidth="1" min="6" max="6" width="42.43"/>
    <col customWidth="1" min="7" max="7" width="32.43"/>
    <col customWidth="1" min="8" max="8" width="22.86"/>
    <col customWidth="1" min="9" max="9" width="23.29"/>
    <col customWidth="1" min="10" max="10" width="38.14"/>
    <col customWidth="1" min="12" max="12" width="32.29"/>
    <col customWidth="1" min="13" max="13" width="29.14"/>
    <col customWidth="1" min="14" max="14" width="17.57"/>
    <col customWidth="1" min="15" max="17" width="28.43"/>
    <col customWidth="1" min="18" max="18" width="29.0"/>
    <col customWidth="1" min="20" max="20" width="35.43"/>
    <col customWidth="1" min="21" max="22" width="23.86"/>
    <col customWidth="1" min="23" max="23" width="33.0"/>
    <col customWidth="1" min="24" max="24" width="25.29"/>
    <col customWidth="1" min="25" max="25" width="26.29"/>
    <col customWidth="1" min="26" max="26" width="31.57"/>
    <col customWidth="1" min="27" max="27" width="15.71"/>
    <col customWidth="1" min="28" max="28" width="22.71"/>
    <col customWidth="1" min="29" max="29" width="36.86"/>
    <col customWidth="1" min="30" max="30" width="60.86"/>
    <col customWidth="1" min="31" max="31" width="12.86"/>
    <col customWidth="1" min="32" max="32" width="13.86"/>
    <col customWidth="1" min="33" max="33" width="14.29"/>
    <col customWidth="1" min="34" max="34" width="21.57"/>
    <col customWidth="1" min="35" max="35" width="27.29"/>
    <col customWidth="1" min="36" max="36" width="14.0"/>
    <col customWidth="1" min="37" max="37" width="47.0"/>
    <col customWidth="1" min="38" max="38" width="253.86"/>
    <col customWidth="1" min="39" max="39" width="47.57"/>
    <col customWidth="1" min="40" max="40" width="184.29"/>
  </cols>
  <sheetData>
    <row r="1" ht="45.0" customHeight="1">
      <c r="A1" s="1" t="s">
        <v>0</v>
      </c>
      <c r="B1" s="1" t="s">
        <v>1</v>
      </c>
      <c r="C1" s="1" t="s">
        <v>2</v>
      </c>
      <c r="D1" s="1" t="s">
        <v>3</v>
      </c>
      <c r="E1" s="1" t="s">
        <v>4</v>
      </c>
      <c r="F1" s="1" t="s">
        <v>5</v>
      </c>
      <c r="G1" s="2" t="s">
        <v>6</v>
      </c>
      <c r="H1" s="1" t="s">
        <v>7</v>
      </c>
      <c r="I1" s="1" t="s">
        <v>8</v>
      </c>
      <c r="J1" s="3" t="s">
        <v>9</v>
      </c>
      <c r="K1" s="4" t="s">
        <v>10</v>
      </c>
      <c r="L1" s="1" t="s">
        <v>11</v>
      </c>
      <c r="M1" s="1" t="s">
        <v>12</v>
      </c>
      <c r="N1" s="5" t="s">
        <v>13</v>
      </c>
      <c r="O1" s="1" t="s">
        <v>14</v>
      </c>
      <c r="P1" s="1" t="s">
        <v>15</v>
      </c>
      <c r="Q1" s="1" t="s">
        <v>16</v>
      </c>
      <c r="R1" s="6" t="s">
        <v>17</v>
      </c>
      <c r="S1" s="4" t="s">
        <v>18</v>
      </c>
      <c r="T1" s="1" t="s">
        <v>19</v>
      </c>
      <c r="U1" s="5" t="s">
        <v>20</v>
      </c>
      <c r="V1" s="7" t="s">
        <v>21</v>
      </c>
      <c r="W1" s="6" t="s">
        <v>22</v>
      </c>
      <c r="X1" s="6" t="s">
        <v>23</v>
      </c>
      <c r="Y1" s="5" t="s">
        <v>24</v>
      </c>
      <c r="Z1" s="1" t="s">
        <v>25</v>
      </c>
      <c r="AA1" s="1" t="s">
        <v>26</v>
      </c>
      <c r="AB1" s="1" t="s">
        <v>27</v>
      </c>
      <c r="AC1" s="4" t="s">
        <v>28</v>
      </c>
      <c r="AD1" s="4" t="s">
        <v>29</v>
      </c>
      <c r="AE1" s="8" t="s">
        <v>30</v>
      </c>
      <c r="AF1" s="8" t="s">
        <v>31</v>
      </c>
      <c r="AG1" s="8" t="s">
        <v>32</v>
      </c>
      <c r="AH1" s="8" t="s">
        <v>33</v>
      </c>
      <c r="AI1" s="8" t="s">
        <v>34</v>
      </c>
      <c r="AJ1" s="8" t="s">
        <v>35</v>
      </c>
      <c r="AK1" s="8" t="s">
        <v>36</v>
      </c>
      <c r="AL1" s="1" t="s">
        <v>37</v>
      </c>
    </row>
    <row r="2">
      <c r="A2" s="9" t="s">
        <v>38</v>
      </c>
      <c r="B2" s="10">
        <v>0.0463</v>
      </c>
      <c r="C2" s="10">
        <v>0.0053</v>
      </c>
      <c r="D2" s="10">
        <v>0.0765</v>
      </c>
      <c r="E2" s="11">
        <v>52830.0</v>
      </c>
      <c r="F2" s="11">
        <v>1076.0</v>
      </c>
      <c r="G2" s="12">
        <f t="shared" ref="G2:G20" si="1">SUM(E2)-F2</f>
        <v>51754</v>
      </c>
      <c r="H2" s="13">
        <v>313600.0</v>
      </c>
      <c r="I2" s="13">
        <v>3082.0</v>
      </c>
      <c r="J2" s="12">
        <f t="shared" ref="J2:J20" si="2">SUM(G2)-I2</f>
        <v>48672</v>
      </c>
      <c r="K2" s="14">
        <v>5845530.0</v>
      </c>
      <c r="L2" s="9">
        <v>20.0</v>
      </c>
      <c r="M2" s="9">
        <v>105.6</v>
      </c>
      <c r="N2" s="10">
        <v>0.238</v>
      </c>
      <c r="O2" s="11">
        <v>156333.0</v>
      </c>
      <c r="P2" s="11">
        <v>93694.0</v>
      </c>
      <c r="Q2" s="11">
        <v>51157.0</v>
      </c>
      <c r="R2" s="9">
        <v>36.9</v>
      </c>
      <c r="S2" s="10">
        <v>0.0463</v>
      </c>
      <c r="T2" s="9">
        <v>3.0</v>
      </c>
      <c r="U2" s="9">
        <v>20.0</v>
      </c>
      <c r="V2" s="15" t="s">
        <v>39</v>
      </c>
      <c r="W2" s="9">
        <v>56.01</v>
      </c>
      <c r="X2" s="9">
        <v>14.0</v>
      </c>
      <c r="Y2" s="9">
        <v>18.0</v>
      </c>
      <c r="Z2" s="9">
        <v>136.0</v>
      </c>
      <c r="AA2" s="9" t="s">
        <v>40</v>
      </c>
      <c r="AB2" s="9">
        <v>15.9</v>
      </c>
      <c r="AC2" s="9">
        <v>2.0</v>
      </c>
      <c r="AD2" s="16" t="s">
        <v>41</v>
      </c>
      <c r="AE2" s="9" t="s">
        <v>42</v>
      </c>
      <c r="AF2" s="9" t="s">
        <v>43</v>
      </c>
      <c r="AG2" s="10">
        <v>0.066</v>
      </c>
      <c r="AH2" s="9">
        <v>3.0</v>
      </c>
      <c r="AI2" s="9">
        <v>24.0</v>
      </c>
      <c r="AJ2" s="9" t="s">
        <v>44</v>
      </c>
      <c r="AK2" s="9">
        <v>0.0</v>
      </c>
      <c r="AL2" s="2" t="s">
        <v>45</v>
      </c>
    </row>
    <row r="3">
      <c r="A3" s="5" t="s">
        <v>46</v>
      </c>
      <c r="B3" s="17">
        <v>0.0</v>
      </c>
      <c r="C3" s="18">
        <v>0.0101</v>
      </c>
      <c r="D3" s="18">
        <v>0.0921</v>
      </c>
      <c r="E3" s="19">
        <v>56071.0</v>
      </c>
      <c r="F3" s="19">
        <v>2065.0</v>
      </c>
      <c r="G3" s="20">
        <f t="shared" si="1"/>
        <v>54006</v>
      </c>
      <c r="H3" s="21">
        <v>311700.0</v>
      </c>
      <c r="I3" s="21">
        <v>1514.0</v>
      </c>
      <c r="J3" s="20">
        <f t="shared" si="2"/>
        <v>52492</v>
      </c>
      <c r="K3" s="22">
        <v>7797100.0</v>
      </c>
      <c r="L3" s="5">
        <v>28.0</v>
      </c>
      <c r="M3" s="5">
        <v>110.7</v>
      </c>
      <c r="N3" s="18">
        <v>0.283</v>
      </c>
      <c r="O3" s="19">
        <v>179535.0</v>
      </c>
      <c r="P3" s="19">
        <v>107599.0</v>
      </c>
      <c r="Q3" s="19">
        <v>55114.0</v>
      </c>
      <c r="R3" s="5">
        <v>37.7</v>
      </c>
      <c r="S3" s="17">
        <v>0.0</v>
      </c>
      <c r="T3" s="5">
        <v>1.0</v>
      </c>
      <c r="U3" s="5">
        <v>21.0</v>
      </c>
      <c r="V3" s="7" t="s">
        <v>47</v>
      </c>
      <c r="W3" s="5">
        <v>54.76</v>
      </c>
      <c r="X3" s="5">
        <v>18.0</v>
      </c>
      <c r="Y3" s="5">
        <v>17.0</v>
      </c>
      <c r="Z3" s="5">
        <v>58.0</v>
      </c>
      <c r="AA3" s="5" t="s">
        <v>48</v>
      </c>
      <c r="AB3" s="5">
        <v>38.4</v>
      </c>
      <c r="AC3" s="5">
        <v>27.0</v>
      </c>
      <c r="AD3" s="16" t="s">
        <v>41</v>
      </c>
      <c r="AE3" s="5" t="s">
        <v>42</v>
      </c>
      <c r="AF3" s="5" t="s">
        <v>49</v>
      </c>
      <c r="AG3" s="18">
        <v>0.031</v>
      </c>
      <c r="AH3" s="5">
        <v>19.0</v>
      </c>
      <c r="AI3" s="5">
        <v>424.0</v>
      </c>
      <c r="AJ3" s="5" t="s">
        <v>50</v>
      </c>
      <c r="AK3" s="5">
        <v>0.0</v>
      </c>
      <c r="AL3" s="1" t="s">
        <v>51</v>
      </c>
    </row>
    <row r="4">
      <c r="A4" s="9" t="s">
        <v>52</v>
      </c>
      <c r="B4" s="23">
        <v>0.0</v>
      </c>
      <c r="C4" s="10">
        <v>0.0093</v>
      </c>
      <c r="D4" s="10">
        <v>0.0705</v>
      </c>
      <c r="E4" s="11">
        <v>56071.0</v>
      </c>
      <c r="F4" s="11">
        <v>1902.0</v>
      </c>
      <c r="G4" s="12">
        <f t="shared" si="1"/>
        <v>54169</v>
      </c>
      <c r="H4" s="13">
        <v>196800.0</v>
      </c>
      <c r="I4" s="13">
        <v>3439.0</v>
      </c>
      <c r="J4" s="12">
        <f t="shared" si="2"/>
        <v>50730</v>
      </c>
      <c r="K4" s="14">
        <v>2.1993E7</v>
      </c>
      <c r="L4" s="9">
        <v>21.0</v>
      </c>
      <c r="M4" s="9">
        <v>97.9</v>
      </c>
      <c r="N4" s="10">
        <v>0.27</v>
      </c>
      <c r="O4" s="11">
        <v>140580.0</v>
      </c>
      <c r="P4" s="11">
        <v>84252.0</v>
      </c>
      <c r="Q4" s="11">
        <v>43199.0</v>
      </c>
      <c r="R4" s="9">
        <v>42.2</v>
      </c>
      <c r="S4" s="10">
        <v>0.055</v>
      </c>
      <c r="T4" s="9">
        <v>2.0</v>
      </c>
      <c r="U4" s="9">
        <v>26.0</v>
      </c>
      <c r="V4" s="15" t="s">
        <v>53</v>
      </c>
      <c r="W4" s="9">
        <v>69.21</v>
      </c>
      <c r="X4" s="9">
        <v>1.0</v>
      </c>
      <c r="Y4" s="9">
        <v>29.0</v>
      </c>
      <c r="Z4" s="9">
        <v>101.0</v>
      </c>
      <c r="AA4" s="9" t="s">
        <v>54</v>
      </c>
      <c r="AB4" s="9">
        <v>54.5</v>
      </c>
      <c r="AC4" s="9">
        <v>1.0</v>
      </c>
      <c r="AD4" s="9" t="s">
        <v>55</v>
      </c>
      <c r="AE4" s="9" t="s">
        <v>56</v>
      </c>
      <c r="AF4" s="9" t="s">
        <v>49</v>
      </c>
      <c r="AG4" s="10">
        <v>0.036</v>
      </c>
      <c r="AH4" s="9">
        <v>0.0</v>
      </c>
      <c r="AI4" s="9">
        <v>0.0</v>
      </c>
      <c r="AJ4" s="9" t="s">
        <v>44</v>
      </c>
      <c r="AK4" s="9" t="s">
        <v>57</v>
      </c>
      <c r="AL4" s="2" t="s">
        <v>58</v>
      </c>
    </row>
    <row r="5">
      <c r="A5" s="24" t="s">
        <v>59</v>
      </c>
      <c r="B5" s="25">
        <v>0.0495</v>
      </c>
      <c r="C5" s="25">
        <v>0.023</v>
      </c>
      <c r="D5" s="25">
        <v>0.0908</v>
      </c>
      <c r="E5" s="26">
        <v>52716.0</v>
      </c>
      <c r="F5" s="26">
        <v>4705.0</v>
      </c>
      <c r="G5" s="27">
        <f t="shared" si="1"/>
        <v>48011</v>
      </c>
      <c r="H5" s="28">
        <v>187200.0</v>
      </c>
      <c r="I5" s="28">
        <v>2201.0</v>
      </c>
      <c r="J5" s="27">
        <f t="shared" si="2"/>
        <v>45810</v>
      </c>
      <c r="K5" s="29">
        <v>1.26597E7</v>
      </c>
      <c r="L5" s="24">
        <v>19.0</v>
      </c>
      <c r="M5" s="24">
        <v>94.5</v>
      </c>
      <c r="N5" s="25">
        <v>0.316</v>
      </c>
      <c r="O5" s="26">
        <v>145843.0</v>
      </c>
      <c r="P5" s="26">
        <v>87406.0</v>
      </c>
      <c r="Q5" s="26">
        <v>45013.0</v>
      </c>
      <c r="R5" s="24">
        <v>38.3</v>
      </c>
      <c r="S5" s="25">
        <v>0.095</v>
      </c>
      <c r="T5" s="24">
        <v>0.0</v>
      </c>
      <c r="U5" s="24">
        <v>41.0</v>
      </c>
      <c r="V5" s="30" t="s">
        <v>60</v>
      </c>
      <c r="W5" s="24">
        <v>62.61</v>
      </c>
      <c r="X5" s="24">
        <v>7.0</v>
      </c>
      <c r="Y5" s="24">
        <v>23.0</v>
      </c>
      <c r="Z5" s="24">
        <v>95.0</v>
      </c>
      <c r="AA5" s="24" t="s">
        <v>61</v>
      </c>
      <c r="AB5" s="24">
        <v>39.2</v>
      </c>
      <c r="AC5" s="24">
        <v>23.0</v>
      </c>
      <c r="AD5" s="16" t="s">
        <v>41</v>
      </c>
      <c r="AE5" s="24" t="s">
        <v>42</v>
      </c>
      <c r="AF5" s="24" t="s">
        <v>62</v>
      </c>
      <c r="AG5" s="25">
        <v>0.012</v>
      </c>
      <c r="AH5" s="24">
        <v>1.0</v>
      </c>
      <c r="AI5" s="24">
        <v>17.0</v>
      </c>
      <c r="AJ5" s="24">
        <v>17.0</v>
      </c>
      <c r="AK5" s="24">
        <v>0.0</v>
      </c>
      <c r="AL5" s="1" t="s">
        <v>63</v>
      </c>
    </row>
    <row r="6">
      <c r="A6" s="16" t="s">
        <v>64</v>
      </c>
      <c r="B6" s="31">
        <v>0.0525</v>
      </c>
      <c r="C6" s="31">
        <v>0.0085</v>
      </c>
      <c r="D6" s="31">
        <v>0.0697</v>
      </c>
      <c r="E6" s="32">
        <v>52771.0</v>
      </c>
      <c r="F6" s="32">
        <v>1741.0</v>
      </c>
      <c r="G6" s="33">
        <f t="shared" si="1"/>
        <v>51030</v>
      </c>
      <c r="H6" s="34">
        <v>165900.0</v>
      </c>
      <c r="I6" s="34">
        <v>2009.0</v>
      </c>
      <c r="J6" s="33">
        <f t="shared" si="2"/>
        <v>49021</v>
      </c>
      <c r="K6" s="35">
        <v>1.06119E7</v>
      </c>
      <c r="L6" s="16">
        <v>23.0</v>
      </c>
      <c r="M6" s="16">
        <v>94.9</v>
      </c>
      <c r="N6" s="31">
        <v>0.34</v>
      </c>
      <c r="O6" s="32">
        <v>133862.0</v>
      </c>
      <c r="P6" s="32">
        <v>80226.0</v>
      </c>
      <c r="Q6" s="32">
        <v>46797.0</v>
      </c>
      <c r="R6" s="16">
        <v>38.9</v>
      </c>
      <c r="S6" s="31">
        <v>0.06</v>
      </c>
      <c r="T6" s="16">
        <v>3.0</v>
      </c>
      <c r="U6" s="16">
        <v>28.0</v>
      </c>
      <c r="V6" s="36" t="s">
        <v>65</v>
      </c>
      <c r="W6" s="16">
        <v>55.58</v>
      </c>
      <c r="X6" s="16">
        <v>15.0</v>
      </c>
      <c r="Y6" s="16">
        <v>20.0</v>
      </c>
      <c r="Z6" s="16">
        <v>109.0</v>
      </c>
      <c r="AA6" s="16" t="s">
        <v>66</v>
      </c>
      <c r="AB6" s="16">
        <v>50.3</v>
      </c>
      <c r="AC6" s="16">
        <v>26.0</v>
      </c>
      <c r="AD6" s="37" t="s">
        <v>67</v>
      </c>
      <c r="AE6" s="16" t="s">
        <v>68</v>
      </c>
      <c r="AF6" s="16" t="s">
        <v>49</v>
      </c>
      <c r="AG6" s="31">
        <v>0.052</v>
      </c>
      <c r="AH6" s="16">
        <v>0.0</v>
      </c>
      <c r="AI6" s="16">
        <v>3.0</v>
      </c>
      <c r="AJ6" s="16">
        <v>3.0</v>
      </c>
      <c r="AK6" s="16">
        <v>13.0</v>
      </c>
      <c r="AL6" s="1" t="s">
        <v>69</v>
      </c>
    </row>
    <row r="7">
      <c r="A7" s="37" t="s">
        <v>70</v>
      </c>
      <c r="B7" s="38">
        <v>0.045</v>
      </c>
      <c r="C7" s="38">
        <v>0.0069</v>
      </c>
      <c r="D7" s="38">
        <v>0.084</v>
      </c>
      <c r="E7" s="39">
        <v>54045.0</v>
      </c>
      <c r="F7" s="39">
        <v>1408.0</v>
      </c>
      <c r="G7" s="40">
        <f t="shared" si="1"/>
        <v>52637</v>
      </c>
      <c r="H7" s="41">
        <v>209600.0</v>
      </c>
      <c r="I7" s="41">
        <v>1976.0</v>
      </c>
      <c r="J7" s="40">
        <f t="shared" si="2"/>
        <v>50661</v>
      </c>
      <c r="K7" s="42">
        <v>7378490.0</v>
      </c>
      <c r="L7" s="37">
        <v>10.0</v>
      </c>
      <c r="M7" s="37">
        <v>97.0</v>
      </c>
      <c r="N7" s="38">
        <v>0.314</v>
      </c>
      <c r="O7" s="39">
        <v>154612.0</v>
      </c>
      <c r="P7" s="39">
        <v>92662.0</v>
      </c>
      <c r="Q7" s="39">
        <v>49005.0</v>
      </c>
      <c r="R7" s="37">
        <v>37.9</v>
      </c>
      <c r="S7" s="38">
        <v>0.065</v>
      </c>
      <c r="T7" s="37">
        <v>0.0</v>
      </c>
      <c r="U7" s="37">
        <v>22.0</v>
      </c>
      <c r="V7" s="43" t="s">
        <v>71</v>
      </c>
      <c r="W7" s="37">
        <v>57.22</v>
      </c>
      <c r="X7" s="37">
        <v>11.0</v>
      </c>
      <c r="Y7" s="37">
        <v>21.0</v>
      </c>
      <c r="Z7" s="37">
        <v>193.0</v>
      </c>
      <c r="AA7" s="37" t="s">
        <v>72</v>
      </c>
      <c r="AB7" s="37">
        <v>13.6</v>
      </c>
      <c r="AC7" s="37">
        <v>22.0</v>
      </c>
      <c r="AD7" s="37" t="s">
        <v>67</v>
      </c>
      <c r="AE7" s="37" t="s">
        <v>56</v>
      </c>
      <c r="AF7" s="37" t="s">
        <v>49</v>
      </c>
      <c r="AG7" s="38">
        <v>0.075</v>
      </c>
      <c r="AH7" s="37">
        <v>19.0</v>
      </c>
      <c r="AI7" s="37">
        <v>32.0</v>
      </c>
      <c r="AJ7" s="37">
        <v>32.0</v>
      </c>
      <c r="AK7" s="37">
        <v>0.0</v>
      </c>
      <c r="AL7" s="1" t="s">
        <v>73</v>
      </c>
    </row>
    <row r="8">
      <c r="A8" s="15" t="s">
        <v>74</v>
      </c>
      <c r="B8" s="44">
        <v>0.0495</v>
      </c>
      <c r="C8" s="44">
        <v>0.0064</v>
      </c>
      <c r="D8" s="44">
        <v>0.0718</v>
      </c>
      <c r="E8" s="45">
        <v>52747.0</v>
      </c>
      <c r="F8" s="45">
        <v>1319.0</v>
      </c>
      <c r="G8" s="12">
        <f t="shared" si="1"/>
        <v>51428</v>
      </c>
      <c r="H8" s="46">
        <v>256700.0</v>
      </c>
      <c r="I8" s="47">
        <v>1378.0</v>
      </c>
      <c r="J8" s="12">
        <f t="shared" si="2"/>
        <v>50050</v>
      </c>
      <c r="K8" s="48">
        <v>3282120.0</v>
      </c>
      <c r="L8" s="15">
        <v>39.0</v>
      </c>
      <c r="M8" s="15">
        <v>98.4</v>
      </c>
      <c r="N8" s="44">
        <v>0.292</v>
      </c>
      <c r="O8" s="45">
        <v>153877.0</v>
      </c>
      <c r="P8" s="45">
        <v>92221.0</v>
      </c>
      <c r="Q8" s="45">
        <v>52353.0</v>
      </c>
      <c r="R8" s="15">
        <v>31.0</v>
      </c>
      <c r="S8" s="44">
        <v>0.05</v>
      </c>
      <c r="T8" s="15">
        <v>0.0</v>
      </c>
      <c r="U8" s="15">
        <v>48.0</v>
      </c>
      <c r="V8" s="15" t="s">
        <v>75</v>
      </c>
      <c r="W8" s="15">
        <v>48.44</v>
      </c>
      <c r="X8" s="15">
        <v>29.0</v>
      </c>
      <c r="Y8" s="15">
        <v>2.0</v>
      </c>
      <c r="Z8" s="15">
        <v>125.0</v>
      </c>
      <c r="AA8" s="15" t="s">
        <v>76</v>
      </c>
      <c r="AB8" s="15">
        <v>12.2</v>
      </c>
      <c r="AC8" s="15">
        <v>4.0</v>
      </c>
      <c r="AD8" s="37" t="s">
        <v>67</v>
      </c>
      <c r="AE8" s="15" t="s">
        <v>56</v>
      </c>
      <c r="AF8" s="15" t="s">
        <v>62</v>
      </c>
      <c r="AG8" s="44">
        <v>0.053</v>
      </c>
      <c r="AH8" s="15">
        <v>7.0</v>
      </c>
      <c r="AI8" s="15">
        <v>139.0</v>
      </c>
      <c r="AJ8" s="15">
        <v>139.0</v>
      </c>
      <c r="AK8" s="15">
        <v>0.0</v>
      </c>
      <c r="AL8" s="1" t="s">
        <v>77</v>
      </c>
    </row>
    <row r="9">
      <c r="A9" s="37" t="s">
        <v>78</v>
      </c>
      <c r="B9" s="38">
        <v>0.0575</v>
      </c>
      <c r="C9" s="38">
        <v>0.0081</v>
      </c>
      <c r="D9" s="38">
        <v>0.0565</v>
      </c>
      <c r="E9" s="39">
        <v>52649.0</v>
      </c>
      <c r="F9" s="39">
        <v>1667.0</v>
      </c>
      <c r="G9" s="40">
        <f t="shared" si="1"/>
        <v>50982</v>
      </c>
      <c r="H9" s="41">
        <v>264900.0</v>
      </c>
      <c r="I9" s="41">
        <v>1956.0</v>
      </c>
      <c r="J9" s="40">
        <f t="shared" si="2"/>
        <v>49026</v>
      </c>
      <c r="K9" s="42">
        <v>8626210.0</v>
      </c>
      <c r="L9" s="37">
        <v>47.0</v>
      </c>
      <c r="M9" s="37">
        <v>100.7</v>
      </c>
      <c r="N9" s="38">
        <v>0.319</v>
      </c>
      <c r="O9" s="39">
        <v>162864.0</v>
      </c>
      <c r="P9" s="39">
        <v>97608.0</v>
      </c>
      <c r="Q9" s="39">
        <v>48264.0</v>
      </c>
      <c r="R9" s="37">
        <v>38.4</v>
      </c>
      <c r="S9" s="38">
        <v>0.06</v>
      </c>
      <c r="T9" s="37">
        <v>0.0</v>
      </c>
      <c r="U9" s="37">
        <v>34.0</v>
      </c>
      <c r="V9" s="43" t="s">
        <v>79</v>
      </c>
      <c r="W9" s="37">
        <v>54.98</v>
      </c>
      <c r="X9" s="37">
        <v>17.0</v>
      </c>
      <c r="Y9" s="37">
        <v>14.0</v>
      </c>
      <c r="Z9" s="37">
        <v>100.0</v>
      </c>
      <c r="AA9" s="37" t="s">
        <v>80</v>
      </c>
      <c r="AB9" s="37">
        <v>44.3</v>
      </c>
      <c r="AC9" s="37">
        <v>7.0</v>
      </c>
      <c r="AD9" s="16" t="s">
        <v>41</v>
      </c>
      <c r="AE9" s="37" t="s">
        <v>56</v>
      </c>
      <c r="AF9" s="37" t="s">
        <v>49</v>
      </c>
      <c r="AG9" s="38">
        <v>0.036</v>
      </c>
      <c r="AH9" s="37">
        <v>3.0</v>
      </c>
      <c r="AI9" s="37">
        <v>10.0</v>
      </c>
      <c r="AJ9" s="37">
        <v>10.0</v>
      </c>
      <c r="AK9" s="37">
        <v>0.0</v>
      </c>
      <c r="AL9" s="1" t="s">
        <v>81</v>
      </c>
      <c r="AM9" s="1" t="s">
        <v>82</v>
      </c>
      <c r="AN9" s="1" t="s">
        <v>83</v>
      </c>
    </row>
    <row r="10">
      <c r="A10" s="37" t="s">
        <v>84</v>
      </c>
      <c r="B10" s="38">
        <v>0.0575</v>
      </c>
      <c r="C10" s="38">
        <v>0.0091</v>
      </c>
      <c r="D10" s="38">
        <v>0.0731</v>
      </c>
      <c r="E10" s="39">
        <v>52499.0</v>
      </c>
      <c r="F10" s="39">
        <v>1855.0</v>
      </c>
      <c r="G10" s="40">
        <f t="shared" si="1"/>
        <v>50644</v>
      </c>
      <c r="H10" s="41">
        <v>166800.0</v>
      </c>
      <c r="I10" s="41">
        <v>2555.0</v>
      </c>
      <c r="J10" s="40">
        <f t="shared" si="2"/>
        <v>48089</v>
      </c>
      <c r="K10" s="42">
        <v>1.07361E7</v>
      </c>
      <c r="L10" s="37">
        <v>27.0</v>
      </c>
      <c r="M10" s="37">
        <v>89.2</v>
      </c>
      <c r="N10" s="38">
        <v>0.331</v>
      </c>
      <c r="O10" s="39">
        <v>149153.0</v>
      </c>
      <c r="P10" s="39">
        <v>89390.0</v>
      </c>
      <c r="Q10" s="39">
        <v>45115.0</v>
      </c>
      <c r="R10" s="37">
        <v>36.9</v>
      </c>
      <c r="S10" s="38">
        <v>0.06</v>
      </c>
      <c r="T10" s="37">
        <v>1.0</v>
      </c>
      <c r="U10" s="37">
        <v>30.0</v>
      </c>
      <c r="V10" s="43" t="s">
        <v>65</v>
      </c>
      <c r="W10" s="37">
        <v>56.11</v>
      </c>
      <c r="X10" s="37">
        <v>13.0</v>
      </c>
      <c r="Y10" s="37">
        <v>19.0</v>
      </c>
      <c r="Z10" s="37">
        <v>112.0</v>
      </c>
      <c r="AA10" s="37" t="s">
        <v>85</v>
      </c>
      <c r="AB10" s="37">
        <v>50.7</v>
      </c>
      <c r="AC10" s="37">
        <v>30.0</v>
      </c>
      <c r="AD10" s="9" t="s">
        <v>55</v>
      </c>
      <c r="AE10" s="37" t="s">
        <v>56</v>
      </c>
      <c r="AF10" s="37" t="s">
        <v>62</v>
      </c>
      <c r="AG10" s="38">
        <v>0.049</v>
      </c>
      <c r="AH10" s="37">
        <v>0.0</v>
      </c>
      <c r="AI10" s="37">
        <v>7.0</v>
      </c>
      <c r="AJ10" s="37">
        <v>7.0</v>
      </c>
      <c r="AK10" s="37" t="s">
        <v>86</v>
      </c>
      <c r="AL10" s="49" t="s">
        <v>87</v>
      </c>
    </row>
    <row r="11">
      <c r="A11" s="50" t="s">
        <v>88</v>
      </c>
      <c r="B11" s="51">
        <v>0.07</v>
      </c>
      <c r="C11" s="51">
        <v>0.0057</v>
      </c>
      <c r="D11" s="51">
        <v>0.0746</v>
      </c>
      <c r="E11" s="52">
        <v>52400.0</v>
      </c>
      <c r="F11" s="52">
        <v>1174.0</v>
      </c>
      <c r="G11" s="53">
        <f t="shared" si="1"/>
        <v>51226</v>
      </c>
      <c r="H11" s="54">
        <v>154800.0</v>
      </c>
      <c r="I11" s="54">
        <v>2678.0</v>
      </c>
      <c r="J11" s="53">
        <f t="shared" si="2"/>
        <v>48548</v>
      </c>
      <c r="K11" s="55">
        <v>5210100.0</v>
      </c>
      <c r="L11" s="50">
        <v>9.0</v>
      </c>
      <c r="M11" s="50">
        <v>95.9</v>
      </c>
      <c r="N11" s="51">
        <v>0.354</v>
      </c>
      <c r="O11" s="52">
        <v>157088.0</v>
      </c>
      <c r="P11" s="52">
        <v>94146.0</v>
      </c>
      <c r="Q11" s="52">
        <v>45916.0</v>
      </c>
      <c r="R11" s="50">
        <v>39.6</v>
      </c>
      <c r="S11" s="51">
        <v>0.05</v>
      </c>
      <c r="T11" s="50">
        <v>0.0</v>
      </c>
      <c r="U11" s="50">
        <v>32.0</v>
      </c>
      <c r="V11" s="56" t="s">
        <v>65</v>
      </c>
      <c r="W11" s="50">
        <v>45.63</v>
      </c>
      <c r="X11" s="50">
        <v>38.0</v>
      </c>
      <c r="Y11" s="50">
        <v>36.0</v>
      </c>
      <c r="Z11" s="50">
        <v>115.0</v>
      </c>
      <c r="AA11" s="50" t="s">
        <v>89</v>
      </c>
      <c r="AB11" s="50">
        <v>49.8</v>
      </c>
      <c r="AC11" s="50">
        <v>18.0</v>
      </c>
      <c r="AD11" s="16" t="s">
        <v>41</v>
      </c>
      <c r="AE11" s="50" t="s">
        <v>90</v>
      </c>
      <c r="AF11" s="50" t="s">
        <v>62</v>
      </c>
      <c r="AG11" s="51">
        <v>0.039</v>
      </c>
      <c r="AH11" s="50">
        <v>0.0</v>
      </c>
      <c r="AI11" s="50">
        <v>10.0</v>
      </c>
      <c r="AJ11" s="50">
        <v>10.0</v>
      </c>
      <c r="AK11" s="50" t="s">
        <v>91</v>
      </c>
      <c r="AL11" s="1" t="s">
        <v>92</v>
      </c>
    </row>
    <row r="12">
      <c r="A12" s="7" t="s">
        <v>93</v>
      </c>
      <c r="B12" s="57">
        <v>0.0</v>
      </c>
      <c r="C12" s="58">
        <v>0.0181</v>
      </c>
      <c r="D12" s="58">
        <v>0.0819</v>
      </c>
      <c r="E12" s="59">
        <v>56071.0</v>
      </c>
      <c r="F12" s="59">
        <v>3703.0</v>
      </c>
      <c r="G12" s="20">
        <f t="shared" si="1"/>
        <v>52368</v>
      </c>
      <c r="H12" s="60">
        <v>161700.0</v>
      </c>
      <c r="I12" s="60">
        <v>3429.0</v>
      </c>
      <c r="J12" s="20">
        <f t="shared" si="2"/>
        <v>48939</v>
      </c>
      <c r="K12" s="61">
        <v>2.8995881E7</v>
      </c>
      <c r="L12" s="7">
        <v>17.0</v>
      </c>
      <c r="M12" s="7">
        <v>91.5</v>
      </c>
      <c r="N12" s="58">
        <v>0.34</v>
      </c>
      <c r="O12" s="62"/>
      <c r="P12" s="62"/>
      <c r="Q12" s="62"/>
      <c r="R12" s="7">
        <v>34.8</v>
      </c>
      <c r="S12" s="57">
        <v>0.0</v>
      </c>
      <c r="T12" s="62"/>
      <c r="U12" s="7">
        <v>40.0</v>
      </c>
      <c r="V12" s="7" t="s">
        <v>65</v>
      </c>
      <c r="W12" s="62"/>
      <c r="X12" s="62"/>
      <c r="Y12" s="63" t="s">
        <v>94</v>
      </c>
      <c r="Z12" s="63" t="s">
        <v>95</v>
      </c>
      <c r="AA12" s="63" t="s">
        <v>96</v>
      </c>
      <c r="AB12" s="62"/>
      <c r="AC12" s="62"/>
      <c r="AD12" s="16" t="s">
        <v>41</v>
      </c>
      <c r="AE12" s="9" t="s">
        <v>68</v>
      </c>
      <c r="AL12" s="2" t="s">
        <v>97</v>
      </c>
    </row>
    <row r="13">
      <c r="A13" s="50" t="s">
        <v>98</v>
      </c>
      <c r="B13" s="51">
        <v>0.0575</v>
      </c>
      <c r="C13" s="51">
        <v>0.0109</v>
      </c>
      <c r="D13" s="51">
        <v>0.06</v>
      </c>
      <c r="E13" s="52">
        <v>53057.0</v>
      </c>
      <c r="F13" s="52">
        <v>2243.0</v>
      </c>
      <c r="G13" s="53">
        <f t="shared" si="1"/>
        <v>50814</v>
      </c>
      <c r="H13" s="54">
        <v>305500.0</v>
      </c>
      <c r="I13" s="54">
        <v>1518.0</v>
      </c>
      <c r="J13" s="53">
        <f t="shared" si="2"/>
        <v>49296</v>
      </c>
      <c r="K13" s="55">
        <v>6045680.0</v>
      </c>
      <c r="L13" s="50">
        <v>11.0</v>
      </c>
      <c r="M13" s="50">
        <v>129.7</v>
      </c>
      <c r="N13" s="51">
        <v>0.323</v>
      </c>
      <c r="O13" s="64"/>
      <c r="P13" s="64"/>
      <c r="Q13" s="64"/>
      <c r="R13" s="50">
        <v>38.8</v>
      </c>
      <c r="S13" s="51">
        <v>0.0825</v>
      </c>
      <c r="T13" s="64"/>
      <c r="U13" s="50">
        <v>15.0</v>
      </c>
      <c r="V13" s="56" t="s">
        <v>99</v>
      </c>
      <c r="W13" s="65" t="s">
        <v>100</v>
      </c>
      <c r="X13" s="64"/>
      <c r="Y13" s="64"/>
      <c r="Z13" s="64"/>
      <c r="AA13" s="64"/>
      <c r="AB13" s="64"/>
      <c r="AC13" s="64"/>
      <c r="AD13" s="37" t="s">
        <v>67</v>
      </c>
      <c r="AE13" s="50" t="s">
        <v>56</v>
      </c>
      <c r="AL13" s="1" t="s">
        <v>101</v>
      </c>
    </row>
    <row r="14">
      <c r="A14" s="50" t="s">
        <v>102</v>
      </c>
      <c r="B14" s="51">
        <v>0.1075</v>
      </c>
      <c r="C14" s="51">
        <v>0.0247</v>
      </c>
      <c r="D14" s="51">
        <v>0.066</v>
      </c>
      <c r="E14" s="52">
        <v>53751.0</v>
      </c>
      <c r="F14" s="52">
        <v>5064.0</v>
      </c>
      <c r="G14" s="53">
        <f t="shared" si="1"/>
        <v>48687</v>
      </c>
      <c r="H14" s="54">
        <v>327900.0</v>
      </c>
      <c r="I14" s="54">
        <v>1744.0</v>
      </c>
      <c r="J14" s="53">
        <f t="shared" si="2"/>
        <v>46943</v>
      </c>
      <c r="K14" s="55">
        <v>8882190.0</v>
      </c>
      <c r="L14" s="50">
        <v>45.0</v>
      </c>
      <c r="M14" s="50">
        <v>125.1</v>
      </c>
      <c r="N14" s="50" t="s">
        <v>103</v>
      </c>
      <c r="O14" s="64"/>
      <c r="P14" s="64"/>
      <c r="Q14" s="64"/>
      <c r="R14" s="50">
        <v>40.0</v>
      </c>
      <c r="S14" s="66">
        <v>0.09</v>
      </c>
      <c r="T14" s="64"/>
      <c r="U14" s="50">
        <v>31.0</v>
      </c>
      <c r="V14" s="56" t="s">
        <v>99</v>
      </c>
      <c r="W14" s="65" t="s">
        <v>104</v>
      </c>
      <c r="X14" s="64"/>
      <c r="Y14" s="64"/>
      <c r="Z14" s="64"/>
      <c r="AA14" s="64"/>
      <c r="AB14" s="64"/>
      <c r="AC14" s="64"/>
      <c r="AD14" s="37" t="s">
        <v>67</v>
      </c>
      <c r="AE14" s="50" t="s">
        <v>42</v>
      </c>
      <c r="AL14" s="1" t="s">
        <v>105</v>
      </c>
    </row>
    <row r="15">
      <c r="A15" s="24" t="s">
        <v>106</v>
      </c>
      <c r="B15" s="25">
        <v>0.0985</v>
      </c>
      <c r="C15" s="25">
        <v>0.0113</v>
      </c>
      <c r="D15" s="25">
        <v>0.0746</v>
      </c>
      <c r="E15" s="26">
        <v>52326.0</v>
      </c>
      <c r="F15" s="26">
        <v>2310.0</v>
      </c>
      <c r="G15" s="27">
        <f t="shared" si="1"/>
        <v>50016</v>
      </c>
      <c r="H15" s="28">
        <v>211800.0</v>
      </c>
      <c r="I15" s="28">
        <v>3010.0</v>
      </c>
      <c r="J15" s="27">
        <f t="shared" si="2"/>
        <v>47006</v>
      </c>
      <c r="K15" s="29">
        <v>5639632.0</v>
      </c>
      <c r="L15" s="24">
        <v>41.0</v>
      </c>
      <c r="M15" s="24">
        <v>101.6</v>
      </c>
      <c r="N15" s="25">
        <v>0.301</v>
      </c>
      <c r="O15" s="67"/>
      <c r="P15" s="67"/>
      <c r="Q15" s="67"/>
      <c r="R15" s="24">
        <v>38.1</v>
      </c>
      <c r="S15" s="25">
        <v>0.098</v>
      </c>
      <c r="T15" s="67"/>
      <c r="U15" s="24">
        <v>11.0</v>
      </c>
      <c r="V15" s="30" t="s">
        <v>107</v>
      </c>
      <c r="W15" s="67"/>
      <c r="X15" s="67"/>
      <c r="Y15" s="67"/>
      <c r="Z15" s="67"/>
      <c r="AA15" s="67"/>
      <c r="AB15" s="67"/>
      <c r="AC15" s="67"/>
      <c r="AD15" s="50" t="s">
        <v>108</v>
      </c>
      <c r="AE15" s="24" t="s">
        <v>56</v>
      </c>
      <c r="AL15" s="1" t="s">
        <v>109</v>
      </c>
    </row>
    <row r="16" ht="27.0" customHeight="1">
      <c r="A16" s="16" t="s">
        <v>110</v>
      </c>
      <c r="B16" s="31">
        <v>0.0425</v>
      </c>
      <c r="C16" s="31">
        <v>0.0158</v>
      </c>
      <c r="D16" s="31">
        <v>0.06</v>
      </c>
      <c r="E16" s="32">
        <v>53268.0</v>
      </c>
      <c r="F16" s="32">
        <v>3240.0</v>
      </c>
      <c r="G16" s="33">
        <f t="shared" si="1"/>
        <v>50028</v>
      </c>
      <c r="H16" s="34">
        <v>146200.0</v>
      </c>
      <c r="I16" s="34">
        <v>2153.0</v>
      </c>
      <c r="J16" s="33">
        <f t="shared" si="2"/>
        <v>47875</v>
      </c>
      <c r="K16" s="35">
        <v>9986857.0</v>
      </c>
      <c r="L16" s="16">
        <v>13.0</v>
      </c>
      <c r="M16" s="16">
        <v>88.9</v>
      </c>
      <c r="N16" s="31">
        <v>0.36</v>
      </c>
      <c r="O16" s="68"/>
      <c r="P16" s="68"/>
      <c r="Q16" s="68"/>
      <c r="R16" s="16">
        <v>39.8</v>
      </c>
      <c r="S16" s="69">
        <v>0.06</v>
      </c>
      <c r="T16" s="68"/>
      <c r="U16" s="16">
        <v>38.0</v>
      </c>
      <c r="V16" s="36" t="s">
        <v>111</v>
      </c>
      <c r="W16" s="68"/>
      <c r="X16" s="68"/>
      <c r="Y16" s="68"/>
      <c r="Z16" s="68"/>
      <c r="AA16" s="68"/>
      <c r="AB16" s="68"/>
      <c r="AC16" s="68"/>
      <c r="AD16" s="16" t="s">
        <v>41</v>
      </c>
      <c r="AE16" s="16" t="s">
        <v>42</v>
      </c>
      <c r="AL16" s="2" t="s">
        <v>112</v>
      </c>
    </row>
    <row r="17">
      <c r="A17" s="70" t="s">
        <v>113</v>
      </c>
      <c r="B17" s="71">
        <v>0.0307</v>
      </c>
      <c r="C17" s="71">
        <v>0.0159</v>
      </c>
      <c r="D17" s="71">
        <v>0.0634</v>
      </c>
      <c r="E17" s="72">
        <v>53922.0</v>
      </c>
      <c r="F17" s="72">
        <v>3257.0</v>
      </c>
      <c r="G17" s="73">
        <f t="shared" si="1"/>
        <v>50665</v>
      </c>
      <c r="H17" s="74">
        <v>174100.0</v>
      </c>
      <c r="I17" s="74">
        <v>1720.0</v>
      </c>
      <c r="J17" s="73">
        <f t="shared" si="2"/>
        <v>48945</v>
      </c>
      <c r="K17" s="75">
        <v>1.2801989E7</v>
      </c>
      <c r="L17" s="70">
        <v>29.0</v>
      </c>
      <c r="M17" s="70">
        <v>101.7</v>
      </c>
      <c r="N17" s="71">
        <v>0.332</v>
      </c>
      <c r="O17" s="76"/>
      <c r="P17" s="76"/>
      <c r="Q17" s="76"/>
      <c r="R17" s="70">
        <v>40.8</v>
      </c>
      <c r="S17" s="71">
        <v>0.0999</v>
      </c>
      <c r="T17" s="76"/>
      <c r="U17" s="70">
        <v>39.0</v>
      </c>
      <c r="V17" s="70" t="s">
        <v>99</v>
      </c>
      <c r="W17" s="76"/>
      <c r="X17" s="76"/>
      <c r="Y17" s="76"/>
      <c r="Z17" s="76"/>
      <c r="AA17" s="76"/>
      <c r="AB17" s="76"/>
      <c r="AC17" s="76"/>
      <c r="AD17" s="70" t="s">
        <v>41</v>
      </c>
      <c r="AE17" s="77" t="s">
        <v>56</v>
      </c>
      <c r="AL17" s="2" t="s">
        <v>114</v>
      </c>
    </row>
    <row r="18" ht="63.75" customHeight="1">
      <c r="A18" s="16" t="s">
        <v>115</v>
      </c>
      <c r="B18" s="78">
        <v>0.0853</v>
      </c>
      <c r="C18" s="78">
        <v>0.0156</v>
      </c>
      <c r="D18" s="78">
        <v>0.0694</v>
      </c>
      <c r="E18" s="79">
        <v>52562.0</v>
      </c>
      <c r="F18" s="79">
        <v>3195.0</v>
      </c>
      <c r="G18" s="80">
        <f t="shared" si="1"/>
        <v>49367</v>
      </c>
      <c r="H18" s="81">
        <v>142300.0</v>
      </c>
      <c r="I18" s="81">
        <v>2540.0</v>
      </c>
      <c r="J18" s="82">
        <f t="shared" si="2"/>
        <v>46827</v>
      </c>
      <c r="K18" s="35">
        <v>3155070.0</v>
      </c>
      <c r="L18" s="16">
        <v>36.0</v>
      </c>
      <c r="M18" s="83">
        <v>90.1</v>
      </c>
      <c r="N18" s="78">
        <v>0.339</v>
      </c>
      <c r="O18" s="84"/>
      <c r="P18" s="68"/>
      <c r="Q18" s="68"/>
      <c r="R18" s="16">
        <v>38.2</v>
      </c>
      <c r="S18" s="31">
        <v>0.12</v>
      </c>
      <c r="T18" s="68"/>
      <c r="U18" s="16">
        <v>25.0</v>
      </c>
      <c r="V18" s="36" t="s">
        <v>116</v>
      </c>
      <c r="W18" s="68"/>
      <c r="X18" s="68"/>
      <c r="Y18" s="68"/>
      <c r="Z18" s="68"/>
      <c r="AA18" s="68"/>
      <c r="AB18" s="68"/>
      <c r="AC18" s="68"/>
      <c r="AD18" s="85" t="s">
        <v>67</v>
      </c>
      <c r="AE18" s="83" t="s">
        <v>68</v>
      </c>
      <c r="AL18" s="1" t="s">
        <v>117</v>
      </c>
    </row>
    <row r="19">
      <c r="A19" s="5" t="s">
        <v>118</v>
      </c>
      <c r="B19" s="86">
        <v>0.06925</v>
      </c>
      <c r="C19" s="87">
        <v>0.0072</v>
      </c>
      <c r="D19" s="87">
        <v>0.0603</v>
      </c>
      <c r="E19" s="88">
        <v>52057.0</v>
      </c>
      <c r="F19" s="89">
        <v>1473.0</v>
      </c>
      <c r="G19" s="90">
        <f t="shared" si="1"/>
        <v>50584</v>
      </c>
      <c r="H19" s="91">
        <v>192300.0</v>
      </c>
      <c r="I19" s="91">
        <v>1842.0</v>
      </c>
      <c r="J19" s="92">
        <f t="shared" si="2"/>
        <v>48742</v>
      </c>
      <c r="K19" s="22">
        <v>1787065.0</v>
      </c>
      <c r="L19" s="5">
        <v>40.0</v>
      </c>
      <c r="M19" s="93">
        <v>92.3</v>
      </c>
      <c r="N19" s="87">
        <v>0.295</v>
      </c>
      <c r="O19" s="94"/>
      <c r="P19" s="95"/>
      <c r="Q19" s="95"/>
      <c r="R19" s="5">
        <v>36.6</v>
      </c>
      <c r="S19" s="18">
        <v>0.06925</v>
      </c>
      <c r="T19" s="95"/>
      <c r="U19" s="5">
        <v>12.0</v>
      </c>
      <c r="V19" s="7" t="s">
        <v>119</v>
      </c>
      <c r="W19" s="95"/>
      <c r="X19" s="95"/>
      <c r="Y19" s="95"/>
      <c r="Z19" s="95"/>
      <c r="AA19" s="95"/>
      <c r="AB19" s="95"/>
      <c r="AC19" s="95"/>
      <c r="AD19" s="96" t="s">
        <v>41</v>
      </c>
      <c r="AE19" s="97" t="s">
        <v>90</v>
      </c>
      <c r="AL19" s="1" t="s">
        <v>120</v>
      </c>
    </row>
    <row r="20" ht="37.5" customHeight="1">
      <c r="A20" s="7" t="s">
        <v>121</v>
      </c>
      <c r="B20" s="98">
        <v>0.0765</v>
      </c>
      <c r="C20" s="99">
        <v>0.0191</v>
      </c>
      <c r="D20" s="99">
        <v>0.0546</v>
      </c>
      <c r="E20" s="100">
        <v>52715.0</v>
      </c>
      <c r="F20" s="101">
        <v>3904.0</v>
      </c>
      <c r="G20" s="90">
        <f t="shared" si="1"/>
        <v>48811</v>
      </c>
      <c r="H20" s="102">
        <v>173600.0</v>
      </c>
      <c r="I20" s="103">
        <v>1732.0</v>
      </c>
      <c r="J20" s="92">
        <f t="shared" si="2"/>
        <v>47079</v>
      </c>
      <c r="K20" s="104">
        <v>5822434.0</v>
      </c>
      <c r="L20" s="7">
        <v>30.0</v>
      </c>
      <c r="M20" s="105">
        <v>97.3</v>
      </c>
      <c r="N20" s="99">
        <v>0.342</v>
      </c>
      <c r="O20" s="106"/>
      <c r="P20" s="62"/>
      <c r="Q20" s="62"/>
      <c r="R20" s="7">
        <v>39.6</v>
      </c>
      <c r="S20" s="58">
        <v>0.079</v>
      </c>
      <c r="T20" s="62"/>
      <c r="U20" s="7">
        <v>29.0</v>
      </c>
      <c r="V20" s="7" t="s">
        <v>122</v>
      </c>
      <c r="W20" s="62"/>
      <c r="X20" s="62"/>
      <c r="Y20" s="62"/>
      <c r="Z20" s="62"/>
      <c r="AA20" s="62"/>
      <c r="AB20" s="62"/>
      <c r="AC20" s="62"/>
      <c r="AD20" s="107" t="s">
        <v>67</v>
      </c>
      <c r="AE20" s="108" t="s">
        <v>56</v>
      </c>
      <c r="AL20" s="2" t="s">
        <v>123</v>
      </c>
    </row>
    <row r="21">
      <c r="A21" s="1" t="s">
        <v>124</v>
      </c>
      <c r="B21" s="109"/>
      <c r="C21" s="110"/>
      <c r="D21" s="110"/>
      <c r="E21" s="110"/>
      <c r="F21" s="109"/>
      <c r="G21" s="109"/>
      <c r="H21" s="109"/>
      <c r="I21" s="110"/>
      <c r="M21" s="111"/>
      <c r="N21" s="111"/>
      <c r="O21" s="112"/>
      <c r="AD21" s="113"/>
    </row>
    <row r="22">
      <c r="A22" s="15" t="s">
        <v>125</v>
      </c>
      <c r="B22" s="1"/>
      <c r="C22" s="114" t="s">
        <v>126</v>
      </c>
      <c r="D22" s="114" t="s">
        <v>127</v>
      </c>
      <c r="E22" s="114" t="s">
        <v>128</v>
      </c>
      <c r="I22" s="113" t="s">
        <v>129</v>
      </c>
      <c r="M22" s="113"/>
      <c r="N22" s="113"/>
      <c r="AD22" s="114" t="s">
        <v>130</v>
      </c>
      <c r="AE22" s="114" t="s">
        <v>131</v>
      </c>
    </row>
    <row r="23">
      <c r="A23" s="16" t="s">
        <v>132</v>
      </c>
      <c r="E23" s="114" t="s">
        <v>128</v>
      </c>
      <c r="I23" s="114" t="s">
        <v>133</v>
      </c>
      <c r="L23" s="114" t="s">
        <v>134</v>
      </c>
      <c r="M23" s="114" t="s">
        <v>135</v>
      </c>
      <c r="N23" s="114" t="s">
        <v>136</v>
      </c>
    </row>
    <row r="24">
      <c r="A24" s="24" t="s">
        <v>137</v>
      </c>
    </row>
    <row r="25">
      <c r="A25" s="5" t="s">
        <v>138</v>
      </c>
    </row>
    <row r="26">
      <c r="A26" s="37" t="s">
        <v>139</v>
      </c>
    </row>
    <row r="27">
      <c r="A27" s="50" t="s">
        <v>140</v>
      </c>
    </row>
    <row r="30">
      <c r="A30" s="5" t="s">
        <v>141</v>
      </c>
    </row>
    <row r="31">
      <c r="A31" s="4" t="s">
        <v>142</v>
      </c>
    </row>
    <row r="32">
      <c r="A32" s="6" t="s">
        <v>143</v>
      </c>
    </row>
    <row r="43">
      <c r="F43" s="1"/>
    </row>
  </sheetData>
  <hyperlinks>
    <hyperlink r:id="rId2" ref="Y12"/>
    <hyperlink r:id="rId3" ref="Z12"/>
    <hyperlink r:id="rId4" ref="AA12"/>
    <hyperlink r:id="rId5" ref="W13"/>
    <hyperlink r:id="rId6" ref="W14"/>
    <hyperlink r:id="rId7" ref="C22"/>
    <hyperlink r:id="rId8" ref="D22"/>
    <hyperlink r:id="rId9" ref="E22"/>
    <hyperlink r:id="rId10" ref="AD22"/>
    <hyperlink r:id="rId11" ref="AE22"/>
    <hyperlink r:id="rId12" ref="E23"/>
    <hyperlink r:id="rId13" ref="I23"/>
    <hyperlink r:id="rId14" ref="L23"/>
    <hyperlink r:id="rId15" ref="M23"/>
    <hyperlink r:id="rId16" ref="N23"/>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