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nuel/myHomework/kickstarter-analysis/"/>
    </mc:Choice>
  </mc:AlternateContent>
  <xr:revisionPtr revIDLastSave="0" documentId="13_ncr:1_{5EFF51F8-146B-F740-9196-C84F0BEEFDF5}" xr6:coauthVersionLast="46" xr6:coauthVersionMax="46" xr10:uidLastSave="{00000000-0000-0000-0000-000000000000}"/>
  <bookViews>
    <workbookView xWindow="-5380" yWindow="-21100" windowWidth="38260" windowHeight="21100" xr2:uid="{00000000-000D-0000-FFFF-FFFF00000000}"/>
  </bookViews>
  <sheets>
    <sheet name="Box and Whisker" sheetId="11" r:id="rId1"/>
    <sheet name="Kickstarter" sheetId="1" r:id="rId2"/>
    <sheet name="Successful US Kickstarters" sheetId="8" r:id="rId3"/>
    <sheet name="Failed US Kickstarters" sheetId="9" r:id="rId4"/>
    <sheet name="Descriptive Statistics" sheetId="10" r:id="rId5"/>
    <sheet name="Edinburgh Research" sheetId="7" r:id="rId6"/>
    <sheet name="Outcomes Based on Launch Date" sheetId="6" r:id="rId7"/>
    <sheet name="Category Statistics" sheetId="3" r:id="rId8"/>
    <sheet name="Subcategory Statistics" sheetId="4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0" l="1"/>
  <c r="C14" i="10" s="1"/>
  <c r="C12" i="10"/>
  <c r="B12" i="10"/>
  <c r="C11" i="10"/>
  <c r="B11" i="10"/>
  <c r="C7" i="10"/>
  <c r="C6" i="10"/>
  <c r="C5" i="10"/>
  <c r="C4" i="10"/>
  <c r="B3" i="10"/>
  <c r="B13" i="10"/>
  <c r="B7" i="10"/>
  <c r="B6" i="10"/>
  <c r="B5" i="10"/>
  <c r="B4" i="10"/>
  <c r="C10" i="10"/>
  <c r="B10" i="10"/>
  <c r="C9" i="10"/>
  <c r="B9" i="10"/>
  <c r="B2" i="10"/>
  <c r="C3" i="10"/>
  <c r="C2" i="10"/>
  <c r="F3" i="7"/>
  <c r="F4" i="7"/>
  <c r="F5" i="7"/>
  <c r="F6" i="7"/>
  <c r="F2" i="7"/>
  <c r="E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10" l="1"/>
</calcChain>
</file>

<file path=xl/sharedStrings.xml><?xml version="1.0" encoding="utf-8"?>
<sst xmlns="http://schemas.openxmlformats.org/spreadsheetml/2006/main" count="38339" uniqueCount="8397">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</sst>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72" fontId="0" fillId="0" borderId="0" xfId="0" applyNumberFormat="1"/>
  </cellXfs>
  <cellStyles count="1">
    <cellStyle name="Normal" xfId="0" builtinId="0"/>
  </cellStyles>
  <dxfs count="15">
    <dxf>
      <fill>
        <patternFill>
          <bgColor theme="3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3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3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6C-414C-BE40-7874FB66F918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DE7-1F44-9FEA-176CD75B0AB4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DE7-1F44-9FEA-176CD75B0AB4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DE7-1F44-9FEA-176CD75B0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3805807"/>
        <c:axId val="1679190591"/>
      </c:lineChart>
      <c:catAx>
        <c:axId val="1663805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190591"/>
        <c:crosses val="autoZero"/>
        <c:auto val="1"/>
        <c:lblAlgn val="ctr"/>
        <c:lblOffset val="100"/>
        <c:noMultiLvlLbl val="0"/>
      </c:catAx>
      <c:valAx>
        <c:axId val="1679190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3805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0E-D34C-BB06-502D04D6660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AF-F543-BB2C-EAD98ADD89F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AF-F543-BB2C-EAD98ADD89F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AF-F543-BB2C-EAD98ADD8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241968"/>
        <c:axId val="16240752"/>
      </c:barChart>
      <c:catAx>
        <c:axId val="1624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0752"/>
        <c:crosses val="autoZero"/>
        <c:auto val="1"/>
        <c:lblAlgn val="ctr"/>
        <c:lblOffset val="100"/>
        <c:noMultiLvlLbl val="0"/>
      </c:catAx>
      <c:valAx>
        <c:axId val="1624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D2-BF47-993C-080922131B4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58-ED4B-81CF-D8188B9C394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58-ED4B-81CF-D8188B9C39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64034399"/>
        <c:axId val="1663419951"/>
      </c:barChart>
      <c:catAx>
        <c:axId val="1664034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3419951"/>
        <c:crosses val="autoZero"/>
        <c:auto val="1"/>
        <c:lblAlgn val="ctr"/>
        <c:lblOffset val="100"/>
        <c:noMultiLvlLbl val="0"/>
      </c:catAx>
      <c:valAx>
        <c:axId val="1663419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034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65BEC2E7-B354-FD41-96BD-0C0727DF129E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DAF9A5C-3D42-E143-9453-C335B5C10F19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A78DFB2-3FB5-034E-9DB0-8C94377194D1}">
  <sheetPr/>
  <sheetViews>
    <sheetView tabSelected="1" zoomScale="16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1013" cy="629373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035D8B7-6E12-914A-8568-8A351FD15F1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DB8F0D3-01C1-0D49-AF00-2395CF71B5B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1013" cy="629373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685800</xdr:colOff>
      <xdr:row>8</xdr:row>
      <xdr:rowOff>114300</xdr:rowOff>
    </xdr:from>
    <xdr:to>
      <xdr:col>20</xdr:col>
      <xdr:colOff>812800</xdr:colOff>
      <xdr:row>45</xdr:row>
      <xdr:rowOff>127000</xdr:rowOff>
    </xdr:to>
    <xdr:graphicFrame macro="">
      <xdr:nvGraphicFramePr>
        <xdr:cNvPr id="2" name="Outcomes Based on Launch Date">
          <a:extLst>
            <a:ext uri="{FF2B5EF4-FFF2-40B4-BE49-F238E27FC236}">
              <a16:creationId xmlns:a16="http://schemas.microsoft.com/office/drawing/2014/main" id="{1A1F1028-4F4D-974E-BCB4-2E6240772E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38100</xdr:colOff>
      <xdr:row>21</xdr:row>
      <xdr:rowOff>57150</xdr:rowOff>
    </xdr:from>
    <xdr:to>
      <xdr:col>21</xdr:col>
      <xdr:colOff>63500</xdr:colOff>
      <xdr:row>41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4A8669-420A-EB4B-AF22-3A59F15D49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5</xdr:row>
      <xdr:rowOff>101600</xdr:rowOff>
    </xdr:from>
    <xdr:to>
      <xdr:col>20</xdr:col>
      <xdr:colOff>800100</xdr:colOff>
      <xdr:row>42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EB294F-6073-A84A-AE80-10D5B7BADB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84.438512384259" createdVersion="6" refreshedVersion="6" minRefreshableVersion="3" recordCount="4114" xr:uid="{08D2E01D-1959-F747-A0EF-BF97A8970AC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84.462697569441" createdVersion="6" refreshedVersion="6" minRefreshableVersion="3" recordCount="4114" xr:uid="{59395977-11E3-BB4E-8A7C-3444A40AE02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t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F887B4-302A-FE48-B58E-D8EC955D598B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CD5C00-CC46-524B-B995-600191F65B7C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12ED2C-152F-9F44-8010-5258E707CC58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23" zoomScaleNormal="123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D2924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5" bestFit="1" customWidth="1"/>
    <col min="16" max="16" width="15.6640625" bestFit="1" customWidth="1"/>
    <col min="17" max="17" width="41.1640625" customWidth="1"/>
    <col min="18" max="18" width="14.5" bestFit="1" customWidth="1"/>
    <col min="19" max="19" width="21.1640625" style="16" bestFit="1" customWidth="1"/>
    <col min="20" max="20" width="20.832031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680549AF-3028-2E45-A88F-6B2CA1F78CB7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4" priority="2" operator="containsText" text="canceled">
      <formula>NOT(ISERROR(SEARCH("canceled",F1)))</formula>
    </cfRule>
    <cfRule type="containsText" dxfId="13" priority="3" operator="containsText" text="failed">
      <formula>NOT(ISERROR(SEARCH("failed",F1)))</formula>
    </cfRule>
    <cfRule type="containsText" dxfId="12" priority="4" operator="containsText" text="cancelled">
      <formula>NOT(ISERROR(SEARCH("cancelled",F1)))</formula>
    </cfRule>
    <cfRule type="containsText" dxfId="11" priority="5" operator="containsText" text="successful">
      <formula>NOT(ISERROR(SEARCH("successful",F1)))</formula>
    </cfRule>
    <cfRule type="containsText" dxfId="10" priority="6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421D6-B9B0-FF46-9252-47269E2E3EE6}">
  <dimension ref="A1:T413"/>
  <sheetViews>
    <sheetView workbookViewId="0">
      <selection activeCell="B3" sqref="B3"/>
    </sheetView>
  </sheetViews>
  <sheetFormatPr baseColWidth="10" defaultRowHeight="97" customHeight="1" x14ac:dyDescent="0.2"/>
  <cols>
    <col min="2" max="2" width="22.1640625" customWidth="1"/>
    <col min="3" max="3" width="29" customWidth="1"/>
  </cols>
  <sheetData>
    <row r="1" spans="1:20" ht="38" customHeight="1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ht="97" customHeight="1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97" customHeight="1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97" customHeight="1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97" customHeight="1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97" customHeight="1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97" customHeight="1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97" customHeight="1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97" customHeight="1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97" customHeight="1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97" customHeight="1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97" customHeight="1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97" customHeight="1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97" customHeight="1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97" customHeight="1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97" customHeight="1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97" customHeight="1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97" customHeight="1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97" customHeight="1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97" customHeight="1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97" customHeight="1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97" customHeight="1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97" customHeight="1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97" customHeight="1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97" customHeight="1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97" customHeight="1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97" customHeight="1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97" customHeight="1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97" customHeight="1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97" customHeight="1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97" customHeight="1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97" customHeight="1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97" customHeight="1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97" customHeight="1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97" customHeight="1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97" customHeight="1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97" customHeight="1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97" customHeight="1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97" customHeight="1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97" customHeight="1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97" customHeight="1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97" customHeight="1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97" customHeight="1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97" customHeight="1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97" customHeight="1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97" customHeight="1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97" customHeight="1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ht="97" customHeight="1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97" customHeight="1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97" customHeight="1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97" customHeight="1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97" customHeight="1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97" customHeight="1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97" customHeight="1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97" customHeight="1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97" customHeight="1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97" customHeight="1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97" customHeight="1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97" customHeight="1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97" customHeight="1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97" customHeight="1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97" customHeight="1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97" customHeight="1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97" customHeight="1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97" customHeight="1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97" customHeight="1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97" customHeight="1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97" customHeight="1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97" customHeight="1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97" customHeight="1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97" customHeight="1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97" customHeight="1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97" customHeight="1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97" customHeight="1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97" customHeight="1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97" customHeight="1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97" customHeight="1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97" customHeight="1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97" customHeight="1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97" customHeight="1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97" customHeight="1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97" customHeight="1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97" customHeight="1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97" customHeight="1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97" customHeight="1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97" customHeight="1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97" customHeight="1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97" customHeight="1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97" customHeight="1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97" customHeight="1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97" customHeight="1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97" customHeight="1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97" customHeight="1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97" customHeight="1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97" customHeight="1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97" customHeight="1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97" customHeight="1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97" customHeight="1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97" customHeight="1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97" customHeight="1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97" customHeight="1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97" customHeight="1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97" customHeight="1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97" customHeight="1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97" customHeight="1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97" customHeight="1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97" customHeight="1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97" customHeight="1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97" customHeight="1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97" customHeight="1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97" customHeight="1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97" customHeight="1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97" customHeight="1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97" customHeight="1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97" customHeight="1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97" customHeight="1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97" customHeight="1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97" customHeight="1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97" customHeight="1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97" customHeight="1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97" customHeight="1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97" customHeight="1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97" customHeight="1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97" customHeight="1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97" customHeight="1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97" customHeight="1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97" customHeight="1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97" customHeight="1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97" customHeight="1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97" customHeight="1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97" customHeight="1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97" customHeight="1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97" customHeight="1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97" customHeight="1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97" customHeight="1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97" customHeight="1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97" customHeight="1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97" customHeight="1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97" customHeight="1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97" customHeight="1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97" customHeight="1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97" customHeight="1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97" customHeight="1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97" customHeight="1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97" customHeight="1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97" customHeight="1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97" customHeight="1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97" customHeight="1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97" customHeight="1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97" customHeight="1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97" customHeight="1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97" customHeight="1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97" customHeight="1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97" customHeight="1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97" customHeight="1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97" customHeight="1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97" customHeight="1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97" customHeight="1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97" customHeight="1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97" customHeight="1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97" customHeight="1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97" customHeight="1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97" customHeight="1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97" customHeight="1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97" customHeight="1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97" customHeight="1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97" customHeight="1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97" customHeight="1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97" customHeight="1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97" customHeight="1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97" customHeight="1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97" customHeight="1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97" customHeight="1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97" customHeight="1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97" customHeight="1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97" customHeight="1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97" customHeight="1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97" customHeight="1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97" customHeight="1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97" customHeight="1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97" customHeight="1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97" customHeight="1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97" customHeight="1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97" customHeight="1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97" customHeight="1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97" customHeight="1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97" customHeight="1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97" customHeight="1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97" customHeight="1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97" customHeight="1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97" customHeight="1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97" customHeight="1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97" customHeight="1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97" customHeight="1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97" customHeight="1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97" customHeight="1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97" customHeight="1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97" customHeight="1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97" customHeight="1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97" customHeight="1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97" customHeight="1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97" customHeight="1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97" customHeight="1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97" customHeight="1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97" customHeight="1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97" customHeight="1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97" customHeight="1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97" customHeight="1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97" customHeight="1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97" customHeight="1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97" customHeight="1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97" customHeight="1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97" customHeight="1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97" customHeight="1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97" customHeight="1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97" customHeight="1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97" customHeight="1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97" customHeight="1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97" customHeight="1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97" customHeight="1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97" customHeight="1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97" customHeight="1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97" customHeight="1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97" customHeight="1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97" customHeight="1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97" customHeight="1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97" customHeight="1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97" customHeight="1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97" customHeight="1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97" customHeight="1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97" customHeight="1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97" customHeight="1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97" customHeight="1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97" customHeight="1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97" customHeight="1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97" customHeight="1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97" customHeight="1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97" customHeight="1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97" customHeight="1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97" customHeight="1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97" customHeight="1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97" customHeight="1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97" customHeight="1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97" customHeight="1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97" customHeight="1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97" customHeight="1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97" customHeight="1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97" customHeight="1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97" customHeight="1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97" customHeight="1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97" customHeight="1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97" customHeight="1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97" customHeight="1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97" customHeight="1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97" customHeight="1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97" customHeight="1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97" customHeight="1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97" customHeight="1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97" customHeight="1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97" customHeight="1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97" customHeight="1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97" customHeight="1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97" customHeight="1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97" customHeight="1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97" customHeight="1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97" customHeight="1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97" customHeight="1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97" customHeight="1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97" customHeight="1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97" customHeight="1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97" customHeight="1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97" customHeight="1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97" customHeight="1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97" customHeight="1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97" customHeight="1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97" customHeight="1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97" customHeight="1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97" customHeight="1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97" customHeight="1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97" customHeight="1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97" customHeight="1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97" customHeight="1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97" customHeight="1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97" customHeight="1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97" customHeight="1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97" customHeight="1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97" customHeight="1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97" customHeight="1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97" customHeight="1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97" customHeight="1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97" customHeight="1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97" customHeight="1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97" customHeight="1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97" customHeight="1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97" customHeight="1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97" customHeight="1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97" customHeight="1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97" customHeight="1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97" customHeight="1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97" customHeight="1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97" customHeight="1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97" customHeight="1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97" customHeight="1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97" customHeight="1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97" customHeight="1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97" customHeight="1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97" customHeight="1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97" customHeight="1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97" customHeight="1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97" customHeight="1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97" customHeight="1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97" customHeight="1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97" customHeight="1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97" customHeight="1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97" customHeight="1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97" customHeight="1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97" customHeight="1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97" customHeight="1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97" customHeight="1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97" customHeight="1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97" customHeight="1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97" customHeight="1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97" customHeight="1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97" customHeight="1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97" customHeight="1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97" customHeight="1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97" customHeight="1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97" customHeight="1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97" customHeight="1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97" customHeight="1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97" customHeight="1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97" customHeight="1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97" customHeight="1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97" customHeight="1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97" customHeight="1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97" customHeight="1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97" customHeight="1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97" customHeight="1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97" customHeight="1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97" customHeight="1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97" customHeight="1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97" customHeight="1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97" customHeight="1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97" customHeight="1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97" customHeight="1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97" customHeight="1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97" customHeight="1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97" customHeight="1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97" customHeight="1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97" customHeight="1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97" customHeight="1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97" customHeight="1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97" customHeight="1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97" customHeight="1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97" customHeight="1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97" customHeight="1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97" customHeight="1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97" customHeight="1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97" customHeight="1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97" customHeight="1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97" customHeight="1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97" customHeight="1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97" customHeight="1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97" customHeight="1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97" customHeight="1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97" customHeight="1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97" customHeight="1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97" customHeight="1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97" customHeight="1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97" customHeight="1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97" customHeight="1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97" customHeight="1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97" customHeight="1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97" customHeight="1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97" customHeight="1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97" customHeight="1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97" customHeight="1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97" customHeight="1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97" customHeight="1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97" customHeight="1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97" customHeight="1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97" customHeight="1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97" customHeight="1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97" customHeight="1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97" customHeight="1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97" customHeight="1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97" customHeight="1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97" customHeight="1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97" customHeight="1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97" customHeight="1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97" customHeight="1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97" customHeight="1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97" customHeight="1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97" customHeight="1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97" customHeight="1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97" customHeight="1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97" customHeight="1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97" customHeight="1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97" customHeight="1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97" customHeight="1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97" customHeight="1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97" customHeight="1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97" customHeight="1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97" customHeight="1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97" customHeight="1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97" customHeight="1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97" customHeight="1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97" customHeight="1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97" customHeight="1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97" customHeight="1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97" customHeight="1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97" customHeight="1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97" customHeight="1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ontainsText" dxfId="9" priority="2" operator="containsText" text="canceled">
      <formula>NOT(ISERROR(SEARCH("canceled",F1)))</formula>
    </cfRule>
    <cfRule type="containsText" dxfId="8" priority="3" operator="containsText" text="failed">
      <formula>NOT(ISERROR(SEARCH("failed",F1)))</formula>
    </cfRule>
    <cfRule type="containsText" dxfId="7" priority="4" operator="containsText" text="cancelled">
      <formula>NOT(ISERROR(SEARCH("cancelled",F1)))</formula>
    </cfRule>
    <cfRule type="containsText" dxfId="6" priority="5" operator="containsText" text="successful">
      <formula>NOT(ISERROR(SEARCH("successful",F1)))</formula>
    </cfRule>
    <cfRule type="containsText" dxfId="5" priority="6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8D179-E33F-B54E-A35C-C8C54DFD8232}">
  <dimension ref="A1:T251"/>
  <sheetViews>
    <sheetView workbookViewId="0">
      <selection activeCell="D5" sqref="D5"/>
    </sheetView>
  </sheetViews>
  <sheetFormatPr baseColWidth="10" defaultRowHeight="15" x14ac:dyDescent="0.2"/>
  <cols>
    <col min="2" max="2" width="31.5" customWidth="1"/>
    <col min="3" max="3" width="38.664062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ht="48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48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48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48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64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48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48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48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4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4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48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4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48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48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48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48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6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48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48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48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48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48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48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48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48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48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4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48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4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48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32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32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48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48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4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4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48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48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48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16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32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4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4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48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48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48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64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48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48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4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48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48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48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6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4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4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48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4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48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4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48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48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4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4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48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48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48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32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48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48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48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32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48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48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32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4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48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48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64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48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48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4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32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48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32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3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48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48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4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48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48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16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32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4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4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3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48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48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4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3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48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64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4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48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4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48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48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4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64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16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32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48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48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48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48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48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4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4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48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8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48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48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4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48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48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4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4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48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48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4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64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4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48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48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48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32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48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48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4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48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4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48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8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4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48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4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8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48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4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48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48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4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6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48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48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4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48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48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48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4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48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4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48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4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32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48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3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48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48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48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48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8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48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6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48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8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6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48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4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48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8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4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48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48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48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4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48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48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3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48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4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8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4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48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4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48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4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4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4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3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48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6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48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48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48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48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4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64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48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48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4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48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6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48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48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4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48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4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32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64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4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32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48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4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48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48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48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48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48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4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4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4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48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16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4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48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48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4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48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48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48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32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4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48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48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4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4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4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48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48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ontainsText" dxfId="4" priority="2" operator="containsText" text="canceled">
      <formula>NOT(ISERROR(SEARCH("canceled",F1)))</formula>
    </cfRule>
    <cfRule type="containsText" dxfId="3" priority="3" operator="containsText" text="failed">
      <formula>NOT(ISERROR(SEARCH("failed",F1)))</formula>
    </cfRule>
    <cfRule type="containsText" dxfId="2" priority="4" operator="containsText" text="cancelled">
      <formula>NOT(ISERROR(SEARCH("cancelled",F1)))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FE19D-A9B8-874E-B786-2E3C07BA9177}">
  <dimension ref="A1:C14"/>
  <sheetViews>
    <sheetView topLeftCell="A2" zoomScale="141" zoomScaleNormal="141" workbookViewId="0">
      <selection activeCell="D14" sqref="D14"/>
    </sheetView>
  </sheetViews>
  <sheetFormatPr baseColWidth="10" defaultRowHeight="15" x14ac:dyDescent="0.2"/>
  <cols>
    <col min="1" max="1" width="24.33203125" bestFit="1" customWidth="1"/>
    <col min="2" max="2" width="10.1640625" bestFit="1" customWidth="1"/>
    <col min="3" max="3" width="12.1640625" bestFit="1" customWidth="1"/>
  </cols>
  <sheetData>
    <row r="1" spans="1:3" x14ac:dyDescent="0.2">
      <c r="B1" t="s">
        <v>8387</v>
      </c>
      <c r="C1" t="s">
        <v>8388</v>
      </c>
    </row>
    <row r="2" spans="1:3" x14ac:dyDescent="0.2">
      <c r="A2" t="s">
        <v>8383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">
      <c r="A3" t="s">
        <v>8384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">
      <c r="A4" t="s">
        <v>8389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">
      <c r="A5" t="s">
        <v>8390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2">
      <c r="A6" t="s">
        <v>8391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2">
      <c r="A7" t="s">
        <v>8392</v>
      </c>
      <c r="B7" s="18">
        <f>B5-B6</f>
        <v>3500</v>
      </c>
      <c r="C7" s="18">
        <f>C5-C6</f>
        <v>8000</v>
      </c>
    </row>
    <row r="8" spans="1:3" x14ac:dyDescent="0.2">
      <c r="B8" s="18"/>
      <c r="C8" s="18"/>
    </row>
    <row r="9" spans="1:3" x14ac:dyDescent="0.2">
      <c r="A9" t="s">
        <v>8385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2">
      <c r="A10" t="s">
        <v>8386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">
      <c r="A11" t="s">
        <v>8393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2">
      <c r="A12" t="s">
        <v>8394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x14ac:dyDescent="0.2">
      <c r="A13" t="s">
        <v>8395</v>
      </c>
      <c r="B13" s="18">
        <f>_xlfn.QUARTILE.EXC('Successful US Kickstarters'!E:E, 1)</f>
        <v>1716.5074999999999</v>
      </c>
      <c r="C13" s="18">
        <f>_xlfn.QUARTILE.EXC('Failed US Kickstarters'!E:E, 1)</f>
        <v>9.25</v>
      </c>
    </row>
    <row r="14" spans="1:3" x14ac:dyDescent="0.2">
      <c r="A14" t="s">
        <v>8396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3049C-5726-BE49-831E-E973842E9565}">
  <dimension ref="A1:F6"/>
  <sheetViews>
    <sheetView zoomScale="120" zoomScaleNormal="120" workbookViewId="0">
      <selection activeCell="E12" sqref="E12"/>
    </sheetView>
  </sheetViews>
  <sheetFormatPr baseColWidth="10" defaultRowHeight="15" x14ac:dyDescent="0.2"/>
  <cols>
    <col min="1" max="1" width="28.6640625" bestFit="1" customWidth="1"/>
    <col min="2" max="2" width="98.33203125" bestFit="1" customWidth="1"/>
    <col min="5" max="5" width="14.5" bestFit="1" customWidth="1"/>
    <col min="6" max="6" width="15.1640625" bestFit="1" customWidth="1"/>
  </cols>
  <sheetData>
    <row r="1" spans="1:6" x14ac:dyDescent="0.2">
      <c r="A1" t="s">
        <v>8379</v>
      </c>
      <c r="B1" t="s">
        <v>4110</v>
      </c>
      <c r="C1" t="s">
        <v>8380</v>
      </c>
      <c r="D1" t="s">
        <v>8381</v>
      </c>
      <c r="E1" t="s">
        <v>8307</v>
      </c>
      <c r="F1" t="s">
        <v>8382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11, FALSE)</f>
        <v>39</v>
      </c>
      <c r="F2">
        <f>VLOOKUP(A2, Kickstarter!B:P,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14E66-15B4-554F-95BF-2A386264B7B2}">
  <dimension ref="A1:F17"/>
  <sheetViews>
    <sheetView workbookViewId="0">
      <selection activeCell="C21" sqref="C2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3" spans="1:6" x14ac:dyDescent="0.2">
      <c r="A3" s="12" t="s">
        <v>8364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7" t="s">
        <v>8373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2">
      <c r="A6" s="17" t="s">
        <v>8374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2">
      <c r="A7" s="17" t="s">
        <v>8375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2">
      <c r="A8" s="17" t="s">
        <v>8376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2">
      <c r="A9" s="17" t="s">
        <v>8367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2">
      <c r="A10" s="17" t="s">
        <v>8377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2">
      <c r="A11" s="17" t="s">
        <v>8368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2">
      <c r="A12" s="17" t="s">
        <v>8369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2">
      <c r="A13" s="17" t="s">
        <v>8370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2">
      <c r="A14" s="17" t="s">
        <v>8371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2">
      <c r="A15" s="17" t="s">
        <v>8372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2">
      <c r="A16" s="17" t="s">
        <v>8378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2">
      <c r="A17" s="17" t="s">
        <v>8361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9F638-499C-F542-BB24-CFF25231E470}">
  <dimension ref="A1:F6"/>
  <sheetViews>
    <sheetView workbookViewId="0">
      <selection activeCell="E13" sqref="E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4" max="24" width="10.832031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8364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89630-E26F-F64C-99CF-C1AC891C6402}">
  <dimension ref="A1:E7"/>
  <sheetViews>
    <sheetView workbookViewId="0">
      <selection activeCell="B6" sqref="B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8363</v>
      </c>
    </row>
    <row r="4" spans="1:5" x14ac:dyDescent="0.2">
      <c r="A4" s="12" t="s">
        <v>8364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Edinburgh Research</vt:lpstr>
      <vt:lpstr>Outcomes Based on Launch Date</vt:lpstr>
      <vt:lpstr>Category Statistics</vt:lpstr>
      <vt:lpstr>Subcategory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2020-12-20T02:22:02Z</dcterms:modified>
</cp:coreProperties>
</file>