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" sheetId="1" state="visible" r:id="rId2"/>
    <sheet name="Raw_Kernel" sheetId="2" state="visible" r:id="rId3"/>
    <sheet name="Dados" sheetId="3" state="visible" r:id="rId4"/>
    <sheet name="Normalizad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<sst xmlns="http://schemas.openxmlformats.org/spreadsheetml/2006/main" count="72" uniqueCount="22">
  <si>
    <t xml:space="preserve">STANDARD</t>
  </si>
  <si>
    <t xml:space="preserve">COMPACT</t>
  </si>
  <si>
    <t xml:space="preserve">IMG_R</t>
  </si>
  <si>
    <t xml:space="preserve">IMG_RG</t>
  </si>
  <si>
    <t xml:space="preserve">IMG_RGBA</t>
  </si>
  <si>
    <t xml:space="preserve">IMG_R_COMPACT</t>
  </si>
  <si>
    <t xml:space="preserve">IMG_RG_COMPACT</t>
  </si>
  <si>
    <t xml:space="preserve">IMG_RGBA_COMPACT</t>
  </si>
  <si>
    <t xml:space="preserve">TEMPO TOTAL</t>
  </si>
  <si>
    <t xml:space="preserve">PADRÃO</t>
  </si>
  <si>
    <t xml:space="preserve">COMPACTO</t>
  </si>
  <si>
    <t xml:space="preserve">IMG_R_COMPACTO</t>
  </si>
  <si>
    <t xml:space="preserve">IMG_RG_COMPACTO</t>
  </si>
  <si>
    <t xml:space="preserve">IMG_RGBA_COMPACTO</t>
  </si>
  <si>
    <t xml:space="preserve">Maior Linha</t>
  </si>
  <si>
    <t xml:space="preserve">Menor Linha</t>
  </si>
  <si>
    <t xml:space="preserve">TOTAL (s)</t>
  </si>
  <si>
    <t xml:space="preserve">MEDIANA (s)</t>
  </si>
  <si>
    <t xml:space="preserve">DESVIO PADRÃO (s)</t>
  </si>
  <si>
    <t xml:space="preserve">media(s)</t>
  </si>
  <si>
    <t xml:space="preserve">TEMPO KERNEL</t>
  </si>
  <si>
    <t xml:space="preserve">MÉDIA(s)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</si>
</sst>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[$-416]0.00"/>
    <numFmt numFmtId="167" formatCode="#,##0"/>
    <numFmt numFmtId="168" formatCode="#,##0.0000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b val="0"/>
        <i val="0"/>
        <color rgb="FF006600"/>
        <sz val="10"/>
      </font>
      <fill>
        <patternFill>
          <bgColor rgb="FFCCFFCC"/>
        </patternFill>
      </fill>
    </dxf>
    <dxf>
      <font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2.76"/>
    <col collapsed="false" customWidth="true" hidden="false" outlineLevel="0" max="5" min="5" style="0" width="13.52"/>
    <col collapsed="false" customWidth="true" hidden="false" outlineLevel="0" max="6" min="6" style="0" width="21.22"/>
    <col collapsed="false" customWidth="true" hidden="false" outlineLevel="0" max="7" min="7" style="0" width="22.99"/>
    <col collapsed="false" customWidth="true" hidden="false" outlineLevel="0" max="8" min="8" style="0" width="26.0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</row>
    <row r="2" customFormat="false" ht="12.8" hidden="false" customHeight="false" outlineLevel="0" collapsed="false">
      <c r="A2" s="4" t="n">
        <v>229.9922</v>
      </c>
      <c r="B2" s="5" t="n">
        <v>213.0113</v>
      </c>
      <c r="C2" s="0" t="n">
        <v>222.3725</v>
      </c>
      <c r="D2" s="0" t="n">
        <v>212.2508</v>
      </c>
      <c r="E2" s="0" t="n">
        <v>230.0857</v>
      </c>
      <c r="F2" s="0" t="n">
        <v>233.0633</v>
      </c>
      <c r="G2" s="0" t="n">
        <v>220.37</v>
      </c>
      <c r="H2" s="0" t="n">
        <v>226.9843</v>
      </c>
    </row>
    <row r="3" customFormat="false" ht="12.8" hidden="false" customHeight="false" outlineLevel="0" collapsed="false">
      <c r="A3" s="0" t="n">
        <v>441.6364</v>
      </c>
      <c r="B3" s="4" t="n">
        <v>391.2853</v>
      </c>
      <c r="C3" s="0" t="n">
        <v>422.5025</v>
      </c>
      <c r="D3" s="0" t="n">
        <v>394.2049</v>
      </c>
      <c r="E3" s="0" t="n">
        <v>432.8235</v>
      </c>
      <c r="F3" s="0" t="n">
        <v>422.6247</v>
      </c>
      <c r="G3" s="0" t="n">
        <v>392.6554</v>
      </c>
      <c r="H3" s="0" t="n">
        <v>405.27</v>
      </c>
    </row>
    <row r="4" customFormat="false" ht="12.8" hidden="false" customHeight="false" outlineLevel="0" collapsed="false">
      <c r="A4" s="0" t="n">
        <v>122.7959</v>
      </c>
      <c r="B4" s="4" t="n">
        <v>123.1928</v>
      </c>
      <c r="C4" s="0" t="n">
        <v>124.0806</v>
      </c>
      <c r="D4" s="0" t="n">
        <v>119.0279</v>
      </c>
      <c r="E4" s="0" t="n">
        <v>117.7508</v>
      </c>
      <c r="F4" s="6" t="n">
        <v>136.0444</v>
      </c>
      <c r="G4" s="0" t="n">
        <v>132.3459</v>
      </c>
      <c r="H4" s="0" t="n">
        <v>136.4698</v>
      </c>
    </row>
    <row r="5" customFormat="false" ht="12.8" hidden="false" customHeight="false" outlineLevel="0" collapsed="false">
      <c r="A5" s="0" t="n">
        <v>339.6634</v>
      </c>
      <c r="B5" s="4" t="n">
        <v>304.8871</v>
      </c>
      <c r="C5" s="0" t="n">
        <v>364.8965</v>
      </c>
      <c r="D5" s="0" t="n">
        <v>306.2792</v>
      </c>
      <c r="E5" s="0" t="n">
        <v>334.385</v>
      </c>
      <c r="F5" s="0" t="n">
        <v>331.1929</v>
      </c>
      <c r="G5" s="0" t="n">
        <v>308.8184</v>
      </c>
      <c r="H5" s="0" t="n">
        <v>319.8887</v>
      </c>
    </row>
    <row r="6" customFormat="false" ht="12.8" hidden="false" customHeight="false" outlineLevel="0" collapsed="false">
      <c r="A6" s="0" t="n">
        <v>514.7367</v>
      </c>
      <c r="B6" s="4" t="n">
        <v>451.9516</v>
      </c>
      <c r="C6" s="0" t="n">
        <v>513.9727</v>
      </c>
      <c r="D6" s="0" t="n">
        <v>451.769</v>
      </c>
      <c r="E6" s="0" t="n">
        <v>496.2692</v>
      </c>
      <c r="F6" s="0" t="n">
        <v>482.5905</v>
      </c>
      <c r="G6" s="0" t="n">
        <v>448.0601</v>
      </c>
      <c r="H6" s="0" t="n">
        <v>461.9211</v>
      </c>
    </row>
    <row r="7" customFormat="false" ht="12.8" hidden="false" customHeight="false" outlineLevel="0" collapsed="false">
      <c r="A7" s="0" t="n">
        <v>154.5971</v>
      </c>
      <c r="B7" s="4" t="n">
        <v>158.6601</v>
      </c>
      <c r="C7" s="0" t="n">
        <v>154.8646</v>
      </c>
      <c r="D7" s="0" t="n">
        <v>155.5881</v>
      </c>
      <c r="E7" s="0" t="n">
        <v>154.1605</v>
      </c>
      <c r="F7" s="0" t="n">
        <v>174.0685</v>
      </c>
      <c r="G7" s="0" t="n">
        <v>167.6062</v>
      </c>
      <c r="H7" s="0" t="n">
        <v>172.1905</v>
      </c>
    </row>
    <row r="8" customFormat="false" ht="12.8" hidden="false" customHeight="false" outlineLevel="0" collapsed="false">
      <c r="A8" s="0" t="n">
        <v>334.6651</v>
      </c>
      <c r="B8" s="4" t="n">
        <v>298.5581</v>
      </c>
      <c r="C8" s="0" t="n">
        <v>319.5527</v>
      </c>
      <c r="D8" s="0" t="n">
        <v>299.0751</v>
      </c>
      <c r="E8" s="0" t="n">
        <v>327.2134</v>
      </c>
      <c r="F8" s="0" t="n">
        <v>324.3345</v>
      </c>
      <c r="G8" s="0" t="n">
        <v>302.3535</v>
      </c>
      <c r="H8" s="0" t="n">
        <v>313.2429</v>
      </c>
    </row>
    <row r="9" customFormat="false" ht="12.8" hidden="false" customHeight="false" outlineLevel="0" collapsed="false">
      <c r="A9" s="0" t="n">
        <v>337.8414</v>
      </c>
      <c r="B9" s="4" t="n">
        <v>302.1497</v>
      </c>
      <c r="C9" s="0" t="n">
        <v>323.3955</v>
      </c>
      <c r="D9" s="0" t="n">
        <v>302.5725</v>
      </c>
      <c r="E9" s="0" t="n">
        <v>330.5535</v>
      </c>
      <c r="F9" s="0" t="n">
        <v>327.5845</v>
      </c>
      <c r="G9" s="0" t="n">
        <v>305.5644</v>
      </c>
      <c r="H9" s="0" t="n">
        <v>319.3698</v>
      </c>
    </row>
    <row r="10" customFormat="false" ht="12.8" hidden="false" customHeight="false" outlineLevel="0" collapsed="false">
      <c r="A10" s="0" t="n">
        <v>263.531</v>
      </c>
      <c r="B10" s="4" t="n">
        <v>240.7904</v>
      </c>
      <c r="C10" s="0" t="n">
        <v>254.9919</v>
      </c>
      <c r="D10" s="0" t="n">
        <v>239.5856</v>
      </c>
      <c r="E10" s="0" t="n">
        <v>260.9134</v>
      </c>
      <c r="F10" s="0" t="n">
        <v>262.4841</v>
      </c>
      <c r="G10" s="0" t="n">
        <v>246.7006</v>
      </c>
      <c r="H10" s="0" t="n">
        <v>258.6935</v>
      </c>
    </row>
    <row r="11" customFormat="false" ht="12.8" hidden="false" customHeight="false" outlineLevel="0" collapsed="false">
      <c r="A11" s="0" t="n">
        <v>412.3798</v>
      </c>
      <c r="B11" s="4" t="n">
        <v>367.6462</v>
      </c>
      <c r="C11" s="0" t="n">
        <v>396.0797</v>
      </c>
      <c r="D11" s="0" t="n">
        <v>368.9969</v>
      </c>
      <c r="E11" s="0" t="n">
        <v>404.2873</v>
      </c>
      <c r="F11" s="0" t="n">
        <v>397.193</v>
      </c>
      <c r="G11" s="0" t="n">
        <v>369.5339</v>
      </c>
      <c r="H11" s="0" t="n">
        <v>381.9316</v>
      </c>
    </row>
    <row r="12" customFormat="false" ht="12.8" hidden="false" customHeight="false" outlineLevel="0" collapsed="false">
      <c r="A12" s="0" t="n">
        <v>255.0277</v>
      </c>
      <c r="B12" s="4" t="n">
        <v>234.7086</v>
      </c>
      <c r="C12" s="0" t="n">
        <v>247.9794</v>
      </c>
      <c r="D12" s="0" t="n">
        <v>232.844</v>
      </c>
      <c r="E12" s="0" t="n">
        <v>253.2302</v>
      </c>
      <c r="F12" s="0" t="n">
        <v>256.0364</v>
      </c>
      <c r="G12" s="0" t="n">
        <v>240.3187</v>
      </c>
      <c r="H12" s="0" t="n">
        <v>249.1364</v>
      </c>
    </row>
    <row r="13" customFormat="false" ht="12.8" hidden="false" customHeight="false" outlineLevel="0" collapsed="false">
      <c r="A13" s="0" t="n">
        <v>482.3303</v>
      </c>
      <c r="B13" s="4" t="n">
        <v>425.2921</v>
      </c>
      <c r="C13" s="0" t="n">
        <v>461.4463</v>
      </c>
      <c r="D13" s="0" t="n">
        <v>428.1737</v>
      </c>
      <c r="E13" s="0" t="n">
        <v>470.6016</v>
      </c>
      <c r="F13" s="0" t="n">
        <v>458.8447</v>
      </c>
      <c r="G13" s="0" t="n">
        <v>426.5937</v>
      </c>
      <c r="H13" s="0" t="n">
        <v>439.8188</v>
      </c>
    </row>
    <row r="14" customFormat="false" ht="12.8" hidden="false" customHeight="false" outlineLevel="0" collapsed="false">
      <c r="A14" s="0" t="n">
        <v>121.2047</v>
      </c>
      <c r="B14" s="4" t="n">
        <v>121.944</v>
      </c>
      <c r="C14" s="0" t="n">
        <v>121.2236</v>
      </c>
      <c r="D14" s="0" t="n">
        <v>116.8644</v>
      </c>
      <c r="E14" s="0" t="n">
        <v>115.5086</v>
      </c>
      <c r="F14" s="0" t="n">
        <v>134.5089</v>
      </c>
      <c r="G14" s="0" t="n">
        <v>130.9658</v>
      </c>
      <c r="H14" s="0" t="n">
        <v>133.3568</v>
      </c>
    </row>
    <row r="15" customFormat="false" ht="12.8" hidden="false" customHeight="false" outlineLevel="0" collapsed="false">
      <c r="A15" s="0" t="n">
        <v>318.2011</v>
      </c>
      <c r="B15" s="4" t="n">
        <v>287.7667</v>
      </c>
      <c r="C15" s="0" t="n">
        <v>305.2383</v>
      </c>
      <c r="D15" s="0" t="n">
        <v>287.7466</v>
      </c>
      <c r="E15" s="0" t="n">
        <v>314.3334</v>
      </c>
      <c r="F15" s="0" t="n">
        <v>313.1474</v>
      </c>
      <c r="G15" s="0" t="n">
        <v>292.2455</v>
      </c>
      <c r="H15" s="0" t="n">
        <v>302.7047</v>
      </c>
    </row>
    <row r="16" customFormat="false" ht="12.8" hidden="false" customHeight="false" outlineLevel="0" collapsed="false">
      <c r="A16" s="0" t="n">
        <v>489.8959</v>
      </c>
      <c r="B16" s="4" t="n">
        <v>433.9732</v>
      </c>
      <c r="C16" s="0" t="n">
        <v>567.5031</v>
      </c>
      <c r="D16" s="0" t="n">
        <v>434.2518</v>
      </c>
      <c r="E16" s="0" t="n">
        <v>477.668</v>
      </c>
      <c r="F16" s="0" t="n">
        <v>465.4607</v>
      </c>
      <c r="G16" s="0" t="n">
        <v>431.8717</v>
      </c>
      <c r="H16" s="0" t="n">
        <v>445.6506</v>
      </c>
    </row>
    <row r="17" customFormat="false" ht="12.8" hidden="false" customHeight="false" outlineLevel="0" collapsed="false">
      <c r="A17" s="0" t="n">
        <v>153.9031</v>
      </c>
      <c r="B17" s="4" t="n">
        <v>154.0337</v>
      </c>
      <c r="C17" s="0" t="n">
        <v>213.4218</v>
      </c>
      <c r="D17" s="0" t="n">
        <v>150.46</v>
      </c>
      <c r="E17" s="0" t="n">
        <v>148.7213</v>
      </c>
      <c r="F17" s="0" t="n">
        <v>169.201</v>
      </c>
      <c r="G17" s="0" t="n">
        <v>162.717</v>
      </c>
      <c r="H17" s="0" t="n">
        <v>167.7896</v>
      </c>
    </row>
    <row r="18" customFormat="false" ht="12.8" hidden="false" customHeight="false" outlineLevel="0" collapsed="false">
      <c r="A18" s="0" t="n">
        <v>355.1884</v>
      </c>
      <c r="B18" s="4" t="n">
        <v>318.9637</v>
      </c>
      <c r="C18" s="0" t="n">
        <v>375.2021</v>
      </c>
      <c r="D18" s="0" t="n">
        <v>323.9413</v>
      </c>
      <c r="E18" s="0" t="n">
        <v>349.8141</v>
      </c>
      <c r="F18" s="0" t="n">
        <v>346.2409</v>
      </c>
      <c r="G18" s="0" t="n">
        <v>322.1216</v>
      </c>
      <c r="H18" s="0" t="n">
        <v>334.2144</v>
      </c>
    </row>
    <row r="19" customFormat="false" ht="12.8" hidden="false" customHeight="false" outlineLevel="0" collapsed="false">
      <c r="A19" s="0" t="n">
        <v>340.5229</v>
      </c>
      <c r="B19" s="4" t="n">
        <v>307.8155</v>
      </c>
      <c r="C19" s="0" t="n">
        <v>329.8456</v>
      </c>
      <c r="D19" s="0" t="n">
        <v>307.4457</v>
      </c>
      <c r="E19" s="0" t="n">
        <v>338.6261</v>
      </c>
      <c r="F19" s="0" t="n">
        <v>333.2253</v>
      </c>
      <c r="G19" s="0" t="n">
        <v>310.4896</v>
      </c>
      <c r="H19" s="0" t="n">
        <v>325.0363</v>
      </c>
    </row>
    <row r="20" customFormat="false" ht="12.8" hidden="false" customHeight="false" outlineLevel="0" collapsed="false">
      <c r="A20" s="0" t="n">
        <v>247.824</v>
      </c>
      <c r="B20" s="4" t="n">
        <v>229.069</v>
      </c>
      <c r="C20" s="0" t="n">
        <v>241.1822</v>
      </c>
      <c r="D20" s="0" t="n">
        <v>227.1592</v>
      </c>
      <c r="E20" s="0" t="n">
        <v>246.5489</v>
      </c>
      <c r="F20" s="0" t="n">
        <v>249.4462</v>
      </c>
      <c r="G20" s="0" t="n">
        <v>234.3388</v>
      </c>
      <c r="H20" s="0" t="n">
        <v>243.123</v>
      </c>
    </row>
    <row r="21" customFormat="false" ht="12.8" hidden="false" customHeight="false" outlineLevel="0" collapsed="false">
      <c r="A21" s="0" t="n">
        <v>406.375</v>
      </c>
      <c r="B21" s="4" t="n">
        <v>362.8569</v>
      </c>
      <c r="C21" s="0" t="n">
        <v>388.2981</v>
      </c>
      <c r="D21" s="0" t="n">
        <v>363.715</v>
      </c>
      <c r="E21" s="0" t="n">
        <v>400.8506</v>
      </c>
      <c r="F21" s="0" t="n">
        <v>391.4408</v>
      </c>
      <c r="G21" s="0" t="n">
        <v>363.4406</v>
      </c>
      <c r="H21" s="0" t="n">
        <v>376.6826</v>
      </c>
    </row>
    <row r="22" customFormat="false" ht="12.8" hidden="false" customHeight="false" outlineLevel="0" collapsed="false">
      <c r="A22" s="0" t="n">
        <v>247.3999</v>
      </c>
      <c r="B22" s="4" t="n">
        <v>229.1343</v>
      </c>
      <c r="C22" s="0" t="n">
        <v>242.0017</v>
      </c>
      <c r="D22" s="0" t="n">
        <v>226.4649</v>
      </c>
      <c r="E22" s="0" t="n">
        <v>246.2444</v>
      </c>
      <c r="F22" s="0" t="n">
        <v>250.0732</v>
      </c>
      <c r="G22" s="0" t="n">
        <v>233.3406</v>
      </c>
      <c r="H22" s="0" t="n">
        <v>243.947</v>
      </c>
    </row>
    <row r="23" customFormat="false" ht="12.8" hidden="false" customHeight="false" outlineLevel="0" collapsed="false">
      <c r="A23" s="0" t="n">
        <v>452.6369</v>
      </c>
      <c r="B23" s="4" t="n">
        <v>401.2343</v>
      </c>
      <c r="C23" s="0" t="n">
        <v>434.3888</v>
      </c>
      <c r="D23" s="0" t="n">
        <v>402.5725</v>
      </c>
      <c r="E23" s="0" t="n">
        <v>442.6771</v>
      </c>
      <c r="F23" s="0" t="n">
        <v>432.615</v>
      </c>
      <c r="G23" s="0" t="n">
        <v>400.8645</v>
      </c>
      <c r="H23" s="0" t="n">
        <v>415.9578</v>
      </c>
    </row>
    <row r="24" customFormat="false" ht="12.8" hidden="false" customHeight="false" outlineLevel="0" collapsed="false">
      <c r="A24" s="0" t="n">
        <v>121.9253</v>
      </c>
      <c r="B24" s="4" t="n">
        <v>122.9979</v>
      </c>
      <c r="C24" s="0" t="n">
        <v>123.7412</v>
      </c>
      <c r="D24" s="0" t="n">
        <v>117.6038</v>
      </c>
      <c r="E24" s="0" t="n">
        <v>116.3204</v>
      </c>
      <c r="F24" s="0" t="n">
        <v>135.5139</v>
      </c>
      <c r="G24" s="0" t="n">
        <v>131.0269</v>
      </c>
      <c r="H24" s="0" t="n">
        <v>134.4853</v>
      </c>
    </row>
    <row r="25" customFormat="false" ht="12.8" hidden="false" customHeight="false" outlineLevel="0" collapsed="false">
      <c r="A25" s="0" t="n">
        <v>349.5045</v>
      </c>
      <c r="B25" s="4" t="n">
        <v>313.9087</v>
      </c>
      <c r="C25" s="0" t="n">
        <v>337.7103</v>
      </c>
      <c r="D25" s="0" t="n">
        <v>313.8349</v>
      </c>
      <c r="E25" s="0" t="n">
        <v>343.3355</v>
      </c>
      <c r="F25" s="0" t="n">
        <v>339.7984</v>
      </c>
      <c r="G25" s="0" t="n">
        <v>316.0774</v>
      </c>
      <c r="H25" s="0" t="n">
        <v>329.4478</v>
      </c>
    </row>
    <row r="26" customFormat="false" ht="12.8" hidden="false" customHeight="false" outlineLevel="0" collapsed="false">
      <c r="A26" s="0" t="n">
        <v>537.8338</v>
      </c>
      <c r="B26" s="4" t="n">
        <v>471.8124</v>
      </c>
      <c r="C26" s="0" t="n">
        <v>508.869</v>
      </c>
      <c r="D26" s="0" t="n">
        <v>474.681</v>
      </c>
      <c r="E26" s="0" t="n">
        <v>522.0545</v>
      </c>
      <c r="F26" s="0" t="n">
        <v>506.6801</v>
      </c>
      <c r="G26" s="0" t="n">
        <v>471.1631</v>
      </c>
      <c r="H26" s="0" t="n">
        <v>485.0717</v>
      </c>
    </row>
    <row r="27" customFormat="false" ht="12.8" hidden="false" customHeight="false" outlineLevel="0" collapsed="false">
      <c r="A27" s="0" t="n">
        <v>155.5171</v>
      </c>
      <c r="B27" s="4" t="n">
        <v>162.295</v>
      </c>
      <c r="C27" s="0" t="n">
        <v>166.0849</v>
      </c>
      <c r="D27" s="0" t="n">
        <v>157.9587</v>
      </c>
      <c r="E27" s="0" t="n">
        <v>156.3974</v>
      </c>
      <c r="F27" s="0" t="n">
        <v>177.4125</v>
      </c>
      <c r="G27" s="0" t="n">
        <v>170.1948</v>
      </c>
      <c r="H27" s="0" t="n">
        <v>177.4741</v>
      </c>
    </row>
    <row r="28" customFormat="false" ht="12.8" hidden="false" customHeight="false" outlineLevel="0" collapsed="false">
      <c r="A28" s="0" t="n">
        <v>357.4645</v>
      </c>
      <c r="B28" s="4" t="n">
        <v>321.8932</v>
      </c>
      <c r="C28" s="0" t="n">
        <v>384.1968</v>
      </c>
      <c r="D28" s="0" t="n">
        <v>321.5413</v>
      </c>
      <c r="E28" s="0" t="n">
        <v>352.1747</v>
      </c>
      <c r="F28" s="0" t="n">
        <v>348.1819</v>
      </c>
      <c r="G28" s="0" t="n">
        <v>358.3904</v>
      </c>
      <c r="H28" s="0" t="n">
        <v>336.8519</v>
      </c>
    </row>
    <row r="29" customFormat="false" ht="12.8" hidden="false" customHeight="false" outlineLevel="0" collapsed="false">
      <c r="A29" s="0" t="n">
        <v>336.8112</v>
      </c>
      <c r="B29" s="4" t="n">
        <v>304.5184</v>
      </c>
      <c r="C29" s="0" t="n">
        <v>361.2412</v>
      </c>
      <c r="D29" s="0" t="n">
        <v>304.074</v>
      </c>
      <c r="E29" s="0" t="n">
        <v>337.6064</v>
      </c>
      <c r="F29" s="0" t="n">
        <v>329.7727</v>
      </c>
      <c r="G29" s="0" t="n">
        <v>339.1967</v>
      </c>
      <c r="H29" s="0" t="n">
        <v>322.3668</v>
      </c>
    </row>
    <row r="30" customFormat="false" ht="12.8" hidden="false" customHeight="false" outlineLevel="0" collapsed="false">
      <c r="A30" s="0" t="n">
        <v>259.6062</v>
      </c>
      <c r="B30" s="4" t="n">
        <v>240.5846</v>
      </c>
      <c r="C30" s="0" t="n">
        <v>276.4989</v>
      </c>
      <c r="D30" s="0" t="n">
        <v>237.2275</v>
      </c>
      <c r="E30" s="0" t="n">
        <v>259.8712</v>
      </c>
      <c r="F30" s="0" t="n">
        <v>260.1877</v>
      </c>
      <c r="G30" s="0" t="n">
        <v>268.099</v>
      </c>
      <c r="H30" s="0" t="n">
        <v>253.2042</v>
      </c>
    </row>
    <row r="31" customFormat="false" ht="12.8" hidden="false" customHeight="false" outlineLevel="0" collapsed="false">
      <c r="A31" s="0" t="n">
        <v>540.9761</v>
      </c>
      <c r="B31" s="4" t="n">
        <v>478.1273</v>
      </c>
      <c r="C31" s="0" t="n">
        <v>573.2159</v>
      </c>
      <c r="D31" s="0" t="n">
        <v>477.856</v>
      </c>
      <c r="E31" s="0" t="n">
        <v>526.3771</v>
      </c>
      <c r="F31" s="0" t="n">
        <v>510.909</v>
      </c>
      <c r="G31" s="0" t="n">
        <v>526.4679</v>
      </c>
      <c r="H31" s="0" t="n">
        <v>489.6993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4.53"/>
    <col collapsed="false" customWidth="true" hidden="false" outlineLevel="0" max="4" min="4" style="0" width="10.48"/>
    <col collapsed="false" customWidth="true" hidden="false" outlineLevel="0" max="5" min="5" style="0" width="13.52"/>
    <col collapsed="false" customWidth="true" hidden="false" outlineLevel="0" max="6" min="6" style="0" width="22.99"/>
    <col collapsed="false" customWidth="true" hidden="false" outlineLevel="0" max="7" min="7" style="0" width="24.76"/>
    <col collapsed="false" customWidth="true" hidden="false" outlineLevel="0" max="8" min="8" style="0" width="27.7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0" t="n">
        <v>153.895</v>
      </c>
      <c r="B2" s="4" t="n">
        <v>128.2326</v>
      </c>
      <c r="C2" s="0" t="n">
        <v>141.3744</v>
      </c>
      <c r="D2" s="0" t="n">
        <v>130.2962</v>
      </c>
      <c r="E2" s="0" t="n">
        <v>149.0991</v>
      </c>
      <c r="F2" s="0" t="n">
        <v>138.7193</v>
      </c>
      <c r="G2" s="0" t="n">
        <v>125.2872</v>
      </c>
      <c r="H2" s="0" t="n">
        <v>131.2439</v>
      </c>
    </row>
    <row r="3" customFormat="false" ht="12.8" hidden="false" customHeight="false" outlineLevel="0" collapsed="false">
      <c r="A3" s="0" t="n">
        <v>354.4701</v>
      </c>
      <c r="B3" s="4" t="n">
        <v>295.3747</v>
      </c>
      <c r="C3" s="0" t="n">
        <v>325.8371</v>
      </c>
      <c r="D3" s="0" t="n">
        <v>298.8092</v>
      </c>
      <c r="E3" s="0" t="n">
        <v>337.7628</v>
      </c>
      <c r="F3" s="0" t="n">
        <v>317.7696</v>
      </c>
      <c r="G3" s="0" t="n">
        <v>287.581</v>
      </c>
      <c r="H3" s="0" t="n">
        <v>298.7577</v>
      </c>
    </row>
    <row r="4" customFormat="false" ht="12.8" hidden="false" customHeight="false" outlineLevel="0" collapsed="false">
      <c r="A4" s="0" t="n">
        <v>53.3222</v>
      </c>
      <c r="B4" s="4" t="n">
        <v>44.7024</v>
      </c>
      <c r="C4" s="0" t="n">
        <v>49.2271</v>
      </c>
      <c r="D4" s="0" t="n">
        <v>45.7318</v>
      </c>
      <c r="E4" s="0" t="n">
        <v>45.1719</v>
      </c>
      <c r="F4" s="0" t="n">
        <v>48.1113</v>
      </c>
      <c r="G4" s="0" t="n">
        <v>44.1738</v>
      </c>
      <c r="H4" s="0" t="n">
        <v>47.1291</v>
      </c>
    </row>
    <row r="5" customFormat="false" ht="12.8" hidden="false" customHeight="false" outlineLevel="0" collapsed="false">
      <c r="A5" s="0" t="n">
        <v>256.7895</v>
      </c>
      <c r="B5" s="4" t="n">
        <v>214.0881</v>
      </c>
      <c r="C5" s="0" t="n">
        <v>272.5705</v>
      </c>
      <c r="D5" s="0" t="n">
        <v>217.0094</v>
      </c>
      <c r="E5" s="0" t="n">
        <v>245.4517</v>
      </c>
      <c r="F5" s="0" t="n">
        <v>230.7786</v>
      </c>
      <c r="G5" s="0" t="n">
        <v>208.6549</v>
      </c>
      <c r="H5" s="0" t="n">
        <v>218.0506</v>
      </c>
    </row>
    <row r="6" customFormat="false" ht="12.8" hidden="false" customHeight="false" outlineLevel="0" collapsed="false">
      <c r="A6" s="0" t="n">
        <v>421.3273</v>
      </c>
      <c r="B6" s="4" t="n">
        <v>348.6767</v>
      </c>
      <c r="C6" s="0" t="n">
        <v>410.6823</v>
      </c>
      <c r="D6" s="0" t="n">
        <v>351.863</v>
      </c>
      <c r="E6" s="0" t="n">
        <v>396.751</v>
      </c>
      <c r="F6" s="0" t="n">
        <v>373.9213</v>
      </c>
      <c r="G6" s="0" t="n">
        <v>338.8306</v>
      </c>
      <c r="H6" s="0" t="n">
        <v>351.54</v>
      </c>
    </row>
    <row r="7" customFormat="false" ht="12.8" hidden="false" customHeight="false" outlineLevel="0" collapsed="false">
      <c r="A7" s="0" t="n">
        <v>81.1616</v>
      </c>
      <c r="B7" s="4" t="n">
        <v>78.1433</v>
      </c>
      <c r="C7" s="0" t="n">
        <v>76.1318</v>
      </c>
      <c r="D7" s="0" t="n">
        <v>79.4827</v>
      </c>
      <c r="E7" s="0" t="n">
        <v>78.7546</v>
      </c>
      <c r="F7" s="0" t="n">
        <v>83.9583</v>
      </c>
      <c r="G7" s="0" t="n">
        <v>76.7316</v>
      </c>
      <c r="H7" s="0" t="n">
        <v>80.7149</v>
      </c>
    </row>
    <row r="8" customFormat="false" ht="12.8" hidden="false" customHeight="false" outlineLevel="0" collapsed="false">
      <c r="A8" s="0" t="n">
        <v>250.933</v>
      </c>
      <c r="B8" s="4" t="n">
        <v>208.1614</v>
      </c>
      <c r="C8" s="0" t="n">
        <v>230.6404</v>
      </c>
      <c r="D8" s="0" t="n">
        <v>211.0857</v>
      </c>
      <c r="E8" s="0" t="n">
        <v>239.4305</v>
      </c>
      <c r="F8" s="0" t="n">
        <v>224.8563</v>
      </c>
      <c r="G8" s="0" t="n">
        <v>202.8274</v>
      </c>
      <c r="H8" s="0" t="n">
        <v>212.3095</v>
      </c>
    </row>
    <row r="9" customFormat="false" ht="12.8" hidden="false" customHeight="false" outlineLevel="0" collapsed="false">
      <c r="A9" s="0" t="n">
        <v>253.7325</v>
      </c>
      <c r="B9" s="4" t="n">
        <v>210.9339</v>
      </c>
      <c r="C9" s="0" t="n">
        <v>233.5499</v>
      </c>
      <c r="D9" s="0" t="n">
        <v>213.8244</v>
      </c>
      <c r="E9" s="0" t="n">
        <v>242.0606</v>
      </c>
      <c r="F9" s="0" t="n">
        <v>227.5799</v>
      </c>
      <c r="G9" s="0" t="n">
        <v>205.4137</v>
      </c>
      <c r="H9" s="0" t="n">
        <v>215.0427</v>
      </c>
    </row>
    <row r="10" customFormat="false" ht="12.8" hidden="false" customHeight="false" outlineLevel="0" collapsed="false">
      <c r="A10" s="0" t="n">
        <v>184.3394</v>
      </c>
      <c r="B10" s="4" t="n">
        <v>153.9687</v>
      </c>
      <c r="C10" s="0" t="n">
        <v>169.7105</v>
      </c>
      <c r="D10" s="0" t="n">
        <v>156.3681</v>
      </c>
      <c r="E10" s="0" t="n">
        <v>177.5785</v>
      </c>
      <c r="F10" s="0" t="n">
        <v>166.3921</v>
      </c>
      <c r="G10" s="0" t="n">
        <v>149.9414</v>
      </c>
      <c r="H10" s="0" t="n">
        <v>157.6365</v>
      </c>
    </row>
    <row r="11" customFormat="false" ht="12.8" hidden="false" customHeight="false" outlineLevel="0" collapsed="false">
      <c r="A11" s="0" t="n">
        <v>326.8016</v>
      </c>
      <c r="B11" s="4" t="n">
        <v>272.5904</v>
      </c>
      <c r="C11" s="0" t="n">
        <v>300.6029</v>
      </c>
      <c r="D11" s="0" t="n">
        <v>275.9641</v>
      </c>
      <c r="E11" s="0" t="n">
        <v>311.3247</v>
      </c>
      <c r="F11" s="0" t="n">
        <v>293.342</v>
      </c>
      <c r="G11" s="0" t="n">
        <v>265.4295</v>
      </c>
      <c r="H11" s="0" t="n">
        <v>276.4899</v>
      </c>
    </row>
    <row r="12" customFormat="false" ht="12.8" hidden="false" customHeight="false" outlineLevel="0" collapsed="false">
      <c r="A12" s="0" t="n">
        <v>177.39</v>
      </c>
      <c r="B12" s="4" t="n">
        <v>148.1216</v>
      </c>
      <c r="C12" s="0" t="n">
        <v>163.2204</v>
      </c>
      <c r="D12" s="0" t="n">
        <v>150.2599</v>
      </c>
      <c r="E12" s="0" t="n">
        <v>170.903</v>
      </c>
      <c r="F12" s="0" t="n">
        <v>160.2163</v>
      </c>
      <c r="G12" s="0" t="n">
        <v>144.3018</v>
      </c>
      <c r="H12" s="0" t="n">
        <v>151.819</v>
      </c>
    </row>
    <row r="13" customFormat="false" ht="12.8" hidden="false" customHeight="false" outlineLevel="0" collapsed="false">
      <c r="A13" s="0" t="n">
        <v>393.5007</v>
      </c>
      <c r="B13" s="4" t="n">
        <v>327.5374</v>
      </c>
      <c r="C13" s="0" t="n">
        <v>360.9272</v>
      </c>
      <c r="D13" s="0" t="n">
        <v>330.7684</v>
      </c>
      <c r="E13" s="0" t="n">
        <v>373.3556</v>
      </c>
      <c r="F13" s="0" t="n">
        <v>351.5005</v>
      </c>
      <c r="G13" s="0" t="n">
        <v>318.7152</v>
      </c>
      <c r="H13" s="0" t="n">
        <v>330.8718</v>
      </c>
    </row>
    <row r="14" customFormat="false" ht="12.8" hidden="false" customHeight="false" outlineLevel="0" collapsed="false">
      <c r="A14" s="0" t="n">
        <v>51.8418</v>
      </c>
      <c r="B14" s="4" t="n">
        <v>43.6387</v>
      </c>
      <c r="C14" s="0" t="n">
        <v>47.7763</v>
      </c>
      <c r="D14" s="0" t="n">
        <v>44.4067</v>
      </c>
      <c r="E14" s="0" t="n">
        <v>43.8582</v>
      </c>
      <c r="F14" s="0" t="n">
        <v>46.7188</v>
      </c>
      <c r="G14" s="0" t="n">
        <v>42.9077</v>
      </c>
      <c r="H14" s="0" t="n">
        <v>44.3159</v>
      </c>
    </row>
    <row r="15" customFormat="false" ht="12.8" hidden="false" customHeight="false" outlineLevel="0" collapsed="false">
      <c r="A15" s="0" t="n">
        <v>237.5368</v>
      </c>
      <c r="B15" s="4" t="n">
        <v>198.246</v>
      </c>
      <c r="C15" s="0" t="n">
        <v>218.5133</v>
      </c>
      <c r="D15" s="0" t="n">
        <v>201.0769</v>
      </c>
      <c r="E15" s="0" t="n">
        <v>227.9224</v>
      </c>
      <c r="F15" s="0" t="n">
        <v>214.3565</v>
      </c>
      <c r="G15" s="0" t="n">
        <v>193.2093</v>
      </c>
      <c r="H15" s="0" t="n">
        <v>202.227</v>
      </c>
    </row>
    <row r="16" customFormat="false" ht="12.8" hidden="false" customHeight="false" outlineLevel="0" collapsed="false">
      <c r="A16" s="0" t="n">
        <v>400.8037</v>
      </c>
      <c r="B16" s="4" t="n">
        <v>333.4802</v>
      </c>
      <c r="C16" s="0" t="n">
        <v>414.6554</v>
      </c>
      <c r="D16" s="0" t="n">
        <v>336.7893</v>
      </c>
      <c r="E16" s="0" t="n">
        <v>380.1249</v>
      </c>
      <c r="F16" s="0" t="n">
        <v>358.0869</v>
      </c>
      <c r="G16" s="0" t="n">
        <v>324.3185</v>
      </c>
      <c r="H16" s="0" t="n">
        <v>336.6874</v>
      </c>
    </row>
    <row r="17" customFormat="false" ht="12.8" hidden="false" customHeight="false" outlineLevel="0" collapsed="false">
      <c r="A17" s="0" t="n">
        <v>82.7765</v>
      </c>
      <c r="B17" s="4" t="n">
        <v>73.9384</v>
      </c>
      <c r="C17" s="0" t="n">
        <v>71.8007</v>
      </c>
      <c r="D17" s="0" t="n">
        <v>75.1485</v>
      </c>
      <c r="E17" s="0" t="n">
        <v>74.5799</v>
      </c>
      <c r="F17" s="0" t="n">
        <v>79.4646</v>
      </c>
      <c r="G17" s="0" t="n">
        <v>72.7128</v>
      </c>
      <c r="H17" s="0" t="n">
        <v>76.7798</v>
      </c>
    </row>
    <row r="18" customFormat="false" ht="12.8" hidden="false" customHeight="false" outlineLevel="0" collapsed="false">
      <c r="A18" s="0" t="n">
        <v>272.6872</v>
      </c>
      <c r="B18" s="4" t="n">
        <v>227.4847</v>
      </c>
      <c r="C18" s="0" t="n">
        <v>267.6636</v>
      </c>
      <c r="D18" s="0" t="n">
        <v>232.1476</v>
      </c>
      <c r="E18" s="0" t="n">
        <v>260.8109</v>
      </c>
      <c r="F18" s="0" t="n">
        <v>245.1449</v>
      </c>
      <c r="G18" s="0" t="n">
        <v>221.433</v>
      </c>
      <c r="H18" s="0" t="n">
        <v>231.8554</v>
      </c>
    </row>
    <row r="19" customFormat="false" ht="12.8" hidden="false" customHeight="false" outlineLevel="0" collapsed="false">
      <c r="A19" s="0" t="n">
        <v>258.6042</v>
      </c>
      <c r="B19" s="4" t="n">
        <v>215.9803</v>
      </c>
      <c r="C19" s="0" t="n">
        <v>238.7121</v>
      </c>
      <c r="D19" s="0" t="n">
        <v>218.9467</v>
      </c>
      <c r="E19" s="0" t="n">
        <v>248.5578</v>
      </c>
      <c r="F19" s="0" t="n">
        <v>232.9717</v>
      </c>
      <c r="G19" s="0" t="n">
        <v>210.4688</v>
      </c>
      <c r="H19" s="0" t="n">
        <v>220.0055</v>
      </c>
    </row>
    <row r="20" customFormat="false" ht="12.8" hidden="false" customHeight="false" outlineLevel="0" collapsed="false">
      <c r="A20" s="0" t="n">
        <v>170.9085</v>
      </c>
      <c r="B20" s="4" t="n">
        <v>142.6469</v>
      </c>
      <c r="C20" s="0" t="n">
        <v>157.2378</v>
      </c>
      <c r="D20" s="0" t="n">
        <v>145.0173</v>
      </c>
      <c r="E20" s="0" t="n">
        <v>164.9092</v>
      </c>
      <c r="F20" s="0" t="n">
        <v>154.3484</v>
      </c>
      <c r="G20" s="0" t="n">
        <v>139.0837</v>
      </c>
      <c r="H20" s="0" t="n">
        <v>146.0923</v>
      </c>
    </row>
    <row r="21" customFormat="false" ht="12.8" hidden="false" customHeight="false" outlineLevel="0" collapsed="false">
      <c r="A21" s="0" t="n">
        <v>321.1088</v>
      </c>
      <c r="B21" s="4" t="n">
        <v>267.8314</v>
      </c>
      <c r="C21" s="0" t="n">
        <v>294.1322</v>
      </c>
      <c r="D21" s="0" t="n">
        <v>271.0125</v>
      </c>
      <c r="E21" s="0" t="n">
        <v>306.582</v>
      </c>
      <c r="F21" s="0" t="n">
        <v>287.9981</v>
      </c>
      <c r="G21" s="0" t="n">
        <v>260.5087</v>
      </c>
      <c r="H21" s="0" t="n">
        <v>271.5628</v>
      </c>
    </row>
    <row r="22" customFormat="false" ht="12.8" hidden="false" customHeight="false" outlineLevel="0" collapsed="false">
      <c r="A22" s="0" t="n">
        <v>170.3077</v>
      </c>
      <c r="B22" s="4" t="n">
        <v>142.2585</v>
      </c>
      <c r="C22" s="0" t="n">
        <v>156.7487</v>
      </c>
      <c r="D22" s="0" t="n">
        <v>144.3254</v>
      </c>
      <c r="E22" s="0" t="n">
        <v>164.3869</v>
      </c>
      <c r="F22" s="0" t="n">
        <v>153.8876</v>
      </c>
      <c r="G22" s="0" t="n">
        <v>138.5478</v>
      </c>
      <c r="H22" s="0" t="n">
        <v>147.0075</v>
      </c>
    </row>
    <row r="23" customFormat="false" ht="12.8" hidden="false" customHeight="false" outlineLevel="0" collapsed="false">
      <c r="A23" s="0" t="n">
        <v>365.4793</v>
      </c>
      <c r="B23" s="4" t="n">
        <v>304.4178</v>
      </c>
      <c r="C23" s="0" t="n">
        <v>335.5478</v>
      </c>
      <c r="D23" s="0" t="n">
        <v>307.6018</v>
      </c>
      <c r="E23" s="0" t="n">
        <v>347.592</v>
      </c>
      <c r="F23" s="0" t="n">
        <v>327.2254</v>
      </c>
      <c r="G23" s="0" t="n">
        <v>296.0576</v>
      </c>
      <c r="H23" s="0" t="n">
        <v>307.5993</v>
      </c>
    </row>
    <row r="24" customFormat="false" ht="12.8" hidden="false" customHeight="false" outlineLevel="0" collapsed="false">
      <c r="A24" s="0" t="n">
        <v>52.599</v>
      </c>
      <c r="B24" s="4" t="n">
        <v>44.1636</v>
      </c>
      <c r="C24" s="0" t="n">
        <v>48.5515</v>
      </c>
      <c r="D24" s="0" t="n">
        <v>45.164</v>
      </c>
      <c r="E24" s="0" t="n">
        <v>44.6056</v>
      </c>
      <c r="F24" s="0" t="n">
        <v>47.5404</v>
      </c>
      <c r="G24" s="0" t="n">
        <v>43.579</v>
      </c>
      <c r="H24" s="0" t="n">
        <v>45.426</v>
      </c>
    </row>
    <row r="25" customFormat="false" ht="12.8" hidden="false" customHeight="false" outlineLevel="0" collapsed="false">
      <c r="A25" s="0" t="n">
        <v>266.336</v>
      </c>
      <c r="B25" s="4" t="n">
        <v>222.0922</v>
      </c>
      <c r="C25" s="0" t="n">
        <v>245.7408</v>
      </c>
      <c r="D25" s="0" t="n">
        <v>225.1197</v>
      </c>
      <c r="E25" s="0" t="n">
        <v>254.728</v>
      </c>
      <c r="F25" s="0" t="n">
        <v>239.379</v>
      </c>
      <c r="G25" s="0" t="n">
        <v>216.1567</v>
      </c>
      <c r="H25" s="0" t="n">
        <v>226.6747</v>
      </c>
    </row>
    <row r="26" customFormat="false" ht="12.8" hidden="false" customHeight="false" outlineLevel="0" collapsed="false">
      <c r="A26" s="0" t="n">
        <v>445.6821</v>
      </c>
      <c r="B26" s="4" t="n">
        <v>370.4405</v>
      </c>
      <c r="C26" s="0" t="n">
        <v>405.7524</v>
      </c>
      <c r="D26" s="0" t="n">
        <v>373.84</v>
      </c>
      <c r="E26" s="0" t="n">
        <v>420.8978</v>
      </c>
      <c r="F26" s="0" t="n">
        <v>396.6773</v>
      </c>
      <c r="G26" s="0" t="n">
        <v>360.3983</v>
      </c>
      <c r="H26" s="0" t="n">
        <v>373.5784</v>
      </c>
    </row>
    <row r="27" customFormat="false" ht="12.8" hidden="false" customHeight="false" outlineLevel="0" collapsed="false">
      <c r="A27" s="0" t="n">
        <v>83.9983</v>
      </c>
      <c r="B27" s="4" t="n">
        <v>81.112</v>
      </c>
      <c r="C27" s="0" t="n">
        <v>88.0211</v>
      </c>
      <c r="D27" s="0" t="n">
        <v>82.4074</v>
      </c>
      <c r="E27" s="0" t="n">
        <v>81.5181</v>
      </c>
      <c r="F27" s="0" t="n">
        <v>86.9613</v>
      </c>
      <c r="G27" s="0" t="n">
        <v>79.5374</v>
      </c>
      <c r="H27" s="0" t="n">
        <v>85.7622</v>
      </c>
    </row>
    <row r="28" customFormat="false" ht="12.8" hidden="false" customHeight="false" outlineLevel="0" collapsed="false">
      <c r="A28" s="0" t="n">
        <v>274.9873</v>
      </c>
      <c r="B28" s="4" t="n">
        <v>229.5734</v>
      </c>
      <c r="C28" s="0" t="n">
        <v>290.7102</v>
      </c>
      <c r="D28" s="0" t="n">
        <v>232.2643</v>
      </c>
      <c r="E28" s="0" t="n">
        <v>262.9406</v>
      </c>
      <c r="F28" s="0" t="n">
        <v>247.3435</v>
      </c>
      <c r="G28" s="0" t="n">
        <v>256.5339</v>
      </c>
      <c r="H28" s="0" t="n">
        <v>233.5112</v>
      </c>
    </row>
    <row r="29" customFormat="false" ht="12.8" hidden="false" customHeight="false" outlineLevel="0" collapsed="false">
      <c r="A29" s="0" t="n">
        <v>254.896</v>
      </c>
      <c r="B29" s="4" t="n">
        <v>213.1324</v>
      </c>
      <c r="C29" s="0" t="n">
        <v>269.9165</v>
      </c>
      <c r="D29" s="0" t="n">
        <v>216.0295</v>
      </c>
      <c r="E29" s="0" t="n">
        <v>245.9021</v>
      </c>
      <c r="F29" s="0" t="n">
        <v>229.7159</v>
      </c>
      <c r="G29" s="0" t="n">
        <v>238.0731</v>
      </c>
      <c r="H29" s="0" t="n">
        <v>217.6917</v>
      </c>
    </row>
    <row r="30" customFormat="false" ht="12.8" hidden="false" customHeight="false" outlineLevel="0" collapsed="false">
      <c r="A30" s="0" t="n">
        <v>182.0063</v>
      </c>
      <c r="B30" s="4" t="n">
        <v>152.0895</v>
      </c>
      <c r="C30" s="0" t="n">
        <v>192.7742</v>
      </c>
      <c r="D30" s="0" t="n">
        <v>154.3708</v>
      </c>
      <c r="E30" s="0" t="n">
        <v>175.4078</v>
      </c>
      <c r="F30" s="0" t="n">
        <v>164.2602</v>
      </c>
      <c r="G30" s="0" t="n">
        <v>170.7066</v>
      </c>
      <c r="H30" s="0" t="n">
        <v>155.365</v>
      </c>
    </row>
    <row r="31" customFormat="false" ht="12.8" hidden="false" customHeight="false" outlineLevel="0" collapsed="false">
      <c r="A31" s="0" t="n">
        <v>449.2071</v>
      </c>
      <c r="B31" s="4" t="n">
        <v>375.1367</v>
      </c>
      <c r="C31" s="0" t="n">
        <v>468.3934</v>
      </c>
      <c r="D31" s="0" t="n">
        <v>376.8275</v>
      </c>
      <c r="E31" s="0" t="n">
        <v>424.9678</v>
      </c>
      <c r="F31" s="0" t="n">
        <v>400.7591</v>
      </c>
      <c r="G31" s="0" t="n">
        <v>414.459</v>
      </c>
      <c r="H31" s="0" t="n">
        <v>376.632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4"/>
  <sheetViews>
    <sheetView showFormulas="false" showGridLines="true" showRowColHeaders="true" showZeros="true" rightToLeft="false" tabSelected="false" showOutlineSymbols="true" defaultGridColor="true" view="normal" topLeftCell="A31" colorId="64" zoomScale="110" zoomScaleNormal="110" zoomScalePageLayoutView="100" workbookViewId="0">
      <selection pane="topLeft" activeCell="C40" activeCellId="0" sqref="C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5"/>
    <col collapsed="false" customWidth="true" hidden="false" outlineLevel="0" max="2" min="2" style="0" width="10.97"/>
    <col collapsed="false" customWidth="true" hidden="false" outlineLevel="0" max="4" min="4" style="4" width="14.08"/>
    <col collapsed="false" customWidth="true" hidden="false" outlineLevel="0" max="6" min="6" style="0" width="10.19"/>
    <col collapsed="false" customWidth="true" hidden="false" outlineLevel="0" max="7" min="7" style="0" width="13.24"/>
    <col collapsed="false" customWidth="true" hidden="false" outlineLevel="0" max="8" min="8" style="0" width="22.28"/>
    <col collapsed="false" customWidth="true" hidden="false" outlineLevel="0" max="9" min="9" style="0" width="23.94"/>
    <col collapsed="false" customWidth="true" hidden="false" outlineLevel="0" max="10" min="10" style="0" width="27"/>
  </cols>
  <sheetData>
    <row r="1" customFormat="false" ht="15" hidden="false" customHeight="false" outlineLevel="0" collapsed="false">
      <c r="A1" s="7" t="s">
        <v>8</v>
      </c>
      <c r="B1" s="7"/>
      <c r="C1" s="1" t="s">
        <v>9</v>
      </c>
      <c r="D1" s="2" t="s">
        <v>10</v>
      </c>
      <c r="E1" s="3" t="s">
        <v>2</v>
      </c>
      <c r="F1" s="3" t="s">
        <v>3</v>
      </c>
      <c r="G1" s="3" t="s">
        <v>4</v>
      </c>
      <c r="H1" s="3" t="s">
        <v>11</v>
      </c>
      <c r="I1" s="3" t="s">
        <v>12</v>
      </c>
      <c r="J1" s="3" t="s">
        <v>13</v>
      </c>
      <c r="L1" s="0" t="s">
        <v>14</v>
      </c>
      <c r="M1" s="0" t="s">
        <v>15</v>
      </c>
    </row>
    <row r="2" customFormat="false" ht="12.8" hidden="false" customHeight="false" outlineLevel="0" collapsed="false">
      <c r="A2" s="8" t="n">
        <v>0</v>
      </c>
      <c r="B2" s="0" t="n">
        <v>0</v>
      </c>
      <c r="C2" s="4" t="n">
        <v>229.9922</v>
      </c>
      <c r="D2" s="5" t="n">
        <v>213.0113</v>
      </c>
      <c r="E2" s="0" t="n">
        <v>222.3725</v>
      </c>
      <c r="F2" s="0" t="n">
        <v>212.2508</v>
      </c>
      <c r="G2" s="0" t="n">
        <v>230.0857</v>
      </c>
      <c r="H2" s="0" t="n">
        <v>233.0633</v>
      </c>
      <c r="I2" s="0" t="n">
        <v>220.37</v>
      </c>
      <c r="J2" s="0" t="n">
        <v>226.9843</v>
      </c>
      <c r="L2" s="0" t="n">
        <f aca="false">LARGE(C2:J2,1)</f>
        <v>233.0633</v>
      </c>
      <c r="M2" s="0" t="n">
        <f aca="false">SMALL(C2:J2,1)</f>
        <v>212.2508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441.6364</v>
      </c>
      <c r="D3" s="4" t="n">
        <v>391.2853</v>
      </c>
      <c r="E3" s="0" t="n">
        <v>422.5025</v>
      </c>
      <c r="F3" s="0" t="n">
        <v>394.2049</v>
      </c>
      <c r="G3" s="0" t="n">
        <v>432.8235</v>
      </c>
      <c r="H3" s="0" t="n">
        <v>422.6247</v>
      </c>
      <c r="I3" s="0" t="n">
        <v>392.6554</v>
      </c>
      <c r="J3" s="0" t="n">
        <v>405.27</v>
      </c>
      <c r="L3" s="0" t="n">
        <f aca="false">LARGE(C3:J3,1)</f>
        <v>441.6364</v>
      </c>
      <c r="M3" s="0" t="n">
        <f aca="false">SMALL(C3:J3,1)</f>
        <v>391.2853</v>
      </c>
    </row>
    <row r="4" customFormat="false" ht="12.8" hidden="false" customHeight="false" outlineLevel="0" collapsed="false">
      <c r="A4" s="0" t="n">
        <v>0</v>
      </c>
      <c r="B4" s="0" t="n">
        <v>2</v>
      </c>
      <c r="C4" s="0" t="n">
        <v>122.7959</v>
      </c>
      <c r="D4" s="4" t="n">
        <v>123.1928</v>
      </c>
      <c r="E4" s="0" t="n">
        <v>124.0806</v>
      </c>
      <c r="F4" s="0" t="n">
        <v>119.0279</v>
      </c>
      <c r="G4" s="0" t="n">
        <v>117.7508</v>
      </c>
      <c r="H4" s="6" t="n">
        <v>136.0444</v>
      </c>
      <c r="I4" s="0" t="n">
        <v>132.3459</v>
      </c>
      <c r="J4" s="0" t="n">
        <v>136.4698</v>
      </c>
      <c r="L4" s="0" t="n">
        <f aca="false">LARGE(C4:J4,1)</f>
        <v>136.4698</v>
      </c>
      <c r="M4" s="0" t="n">
        <f aca="false">SMALL(C4:J4,1)</f>
        <v>117.7508</v>
      </c>
    </row>
    <row r="5" customFormat="false" ht="12.8" hidden="false" customHeight="false" outlineLevel="0" collapsed="false">
      <c r="A5" s="0" t="n">
        <v>0</v>
      </c>
      <c r="B5" s="0" t="n">
        <v>3</v>
      </c>
      <c r="C5" s="0" t="n">
        <v>339.6634</v>
      </c>
      <c r="D5" s="4" t="n">
        <v>304.8871</v>
      </c>
      <c r="E5" s="0" t="n">
        <v>364.8965</v>
      </c>
      <c r="F5" s="0" t="n">
        <v>306.2792</v>
      </c>
      <c r="G5" s="0" t="n">
        <v>334.385</v>
      </c>
      <c r="H5" s="0" t="n">
        <v>331.1929</v>
      </c>
      <c r="I5" s="0" t="n">
        <v>308.8184</v>
      </c>
      <c r="J5" s="0" t="n">
        <v>319.8887</v>
      </c>
      <c r="L5" s="0" t="n">
        <f aca="false">LARGE(C5:J5,1)</f>
        <v>364.8965</v>
      </c>
      <c r="M5" s="0" t="n">
        <f aca="false">SMALL(C5:J5,1)</f>
        <v>304.8871</v>
      </c>
    </row>
    <row r="6" customFormat="false" ht="12.8" hidden="false" customHeight="false" outlineLevel="0" collapsed="false">
      <c r="A6" s="0" t="n">
        <v>0</v>
      </c>
      <c r="B6" s="0" t="n">
        <v>4</v>
      </c>
      <c r="C6" s="0" t="n">
        <v>514.7367</v>
      </c>
      <c r="D6" s="4" t="n">
        <v>451.9516</v>
      </c>
      <c r="E6" s="0" t="n">
        <v>513.9727</v>
      </c>
      <c r="F6" s="0" t="n">
        <v>451.769</v>
      </c>
      <c r="G6" s="0" t="n">
        <v>496.2692</v>
      </c>
      <c r="H6" s="0" t="n">
        <v>482.5905</v>
      </c>
      <c r="I6" s="0" t="n">
        <v>448.0601</v>
      </c>
      <c r="J6" s="0" t="n">
        <v>461.9211</v>
      </c>
      <c r="L6" s="0" t="n">
        <f aca="false">LARGE(C6:J6,1)</f>
        <v>514.7367</v>
      </c>
      <c r="M6" s="0" t="n">
        <f aca="false">SMALL(C6:J6,1)</f>
        <v>448.0601</v>
      </c>
    </row>
    <row r="7" customFormat="false" ht="12.8" hidden="false" customHeight="false" outlineLevel="0" collapsed="false">
      <c r="A7" s="0" t="n">
        <v>0</v>
      </c>
      <c r="B7" s="0" t="n">
        <v>5</v>
      </c>
      <c r="C7" s="0" t="n">
        <v>154.5971</v>
      </c>
      <c r="D7" s="4" t="n">
        <v>158.6601</v>
      </c>
      <c r="E7" s="0" t="n">
        <v>154.8646</v>
      </c>
      <c r="F7" s="0" t="n">
        <v>155.5881</v>
      </c>
      <c r="G7" s="0" t="n">
        <v>154.1605</v>
      </c>
      <c r="H7" s="0" t="n">
        <v>174.0685</v>
      </c>
      <c r="I7" s="0" t="n">
        <v>167.6062</v>
      </c>
      <c r="J7" s="0" t="n">
        <v>172.1905</v>
      </c>
      <c r="L7" s="0" t="n">
        <f aca="false">LARGE(C7:J7,1)</f>
        <v>174.0685</v>
      </c>
      <c r="M7" s="0" t="n">
        <f aca="false">SMALL(C7:J7,1)</f>
        <v>154.1605</v>
      </c>
    </row>
    <row r="8" customFormat="false" ht="12.8" hidden="false" customHeight="false" outlineLevel="0" collapsed="false">
      <c r="A8" s="0" t="n">
        <v>0</v>
      </c>
      <c r="B8" s="0" t="n">
        <v>6</v>
      </c>
      <c r="C8" s="0" t="n">
        <v>334.6651</v>
      </c>
      <c r="D8" s="4" t="n">
        <v>298.5581</v>
      </c>
      <c r="E8" s="0" t="n">
        <v>319.5527</v>
      </c>
      <c r="F8" s="0" t="n">
        <v>299.0751</v>
      </c>
      <c r="G8" s="0" t="n">
        <v>327.2134</v>
      </c>
      <c r="H8" s="0" t="n">
        <v>324.3345</v>
      </c>
      <c r="I8" s="0" t="n">
        <v>302.3535</v>
      </c>
      <c r="J8" s="0" t="n">
        <v>313.2429</v>
      </c>
      <c r="L8" s="0" t="n">
        <f aca="false">LARGE(C8:J8,1)</f>
        <v>334.6651</v>
      </c>
      <c r="M8" s="0" t="n">
        <f aca="false">SMALL(C8:J8,1)</f>
        <v>298.5581</v>
      </c>
    </row>
    <row r="9" customFormat="false" ht="12.8" hidden="false" customHeight="false" outlineLevel="0" collapsed="false">
      <c r="A9" s="0" t="n">
        <v>0</v>
      </c>
      <c r="B9" s="0" t="n">
        <v>7</v>
      </c>
      <c r="C9" s="0" t="n">
        <v>337.8414</v>
      </c>
      <c r="D9" s="4" t="n">
        <v>302.1497</v>
      </c>
      <c r="E9" s="0" t="n">
        <v>323.3955</v>
      </c>
      <c r="F9" s="0" t="n">
        <v>302.5725</v>
      </c>
      <c r="G9" s="0" t="n">
        <v>330.5535</v>
      </c>
      <c r="H9" s="0" t="n">
        <v>327.5845</v>
      </c>
      <c r="I9" s="0" t="n">
        <v>305.5644</v>
      </c>
      <c r="J9" s="0" t="n">
        <v>319.3698</v>
      </c>
      <c r="L9" s="0" t="n">
        <f aca="false">LARGE(C9:J9,1)</f>
        <v>337.8414</v>
      </c>
      <c r="M9" s="0" t="n">
        <f aca="false">SMALL(C9:J9,1)</f>
        <v>302.1497</v>
      </c>
    </row>
    <row r="10" customFormat="false" ht="12.8" hidden="false" customHeight="false" outlineLevel="0" collapsed="false">
      <c r="A10" s="0" t="n">
        <v>0</v>
      </c>
      <c r="B10" s="0" t="n">
        <v>8</v>
      </c>
      <c r="C10" s="0" t="n">
        <v>263.531</v>
      </c>
      <c r="D10" s="4" t="n">
        <v>240.7904</v>
      </c>
      <c r="E10" s="0" t="n">
        <v>254.9919</v>
      </c>
      <c r="F10" s="0" t="n">
        <v>239.5856</v>
      </c>
      <c r="G10" s="0" t="n">
        <v>260.9134</v>
      </c>
      <c r="H10" s="0" t="n">
        <v>262.4841</v>
      </c>
      <c r="I10" s="0" t="n">
        <v>246.7006</v>
      </c>
      <c r="J10" s="0" t="n">
        <v>258.6935</v>
      </c>
      <c r="L10" s="0" t="n">
        <f aca="false">LARGE(C10:J10,1)</f>
        <v>263.531</v>
      </c>
      <c r="M10" s="0" t="n">
        <f aca="false">SMALL(C10:J10,1)</f>
        <v>239.5856</v>
      </c>
    </row>
    <row r="11" customFormat="false" ht="12.8" hidden="false" customHeight="false" outlineLevel="0" collapsed="false">
      <c r="A11" s="0" t="n">
        <v>0</v>
      </c>
      <c r="B11" s="0" t="n">
        <v>9</v>
      </c>
      <c r="C11" s="0" t="n">
        <v>412.3798</v>
      </c>
      <c r="D11" s="4" t="n">
        <v>367.6462</v>
      </c>
      <c r="E11" s="0" t="n">
        <v>396.0797</v>
      </c>
      <c r="F11" s="0" t="n">
        <v>368.9969</v>
      </c>
      <c r="G11" s="0" t="n">
        <v>404.2873</v>
      </c>
      <c r="H11" s="0" t="n">
        <v>397.193</v>
      </c>
      <c r="I11" s="0" t="n">
        <v>369.5339</v>
      </c>
      <c r="J11" s="0" t="n">
        <v>381.9316</v>
      </c>
      <c r="L11" s="0" t="n">
        <f aca="false">LARGE(C11:J11,1)</f>
        <v>412.3798</v>
      </c>
      <c r="M11" s="0" t="n">
        <f aca="false">SMALL(C11:J11,1)</f>
        <v>367.6462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255.0277</v>
      </c>
      <c r="D12" s="4" t="n">
        <v>234.7086</v>
      </c>
      <c r="E12" s="0" t="n">
        <v>247.9794</v>
      </c>
      <c r="F12" s="0" t="n">
        <v>232.844</v>
      </c>
      <c r="G12" s="0" t="n">
        <v>253.2302</v>
      </c>
      <c r="H12" s="0" t="n">
        <v>256.0364</v>
      </c>
      <c r="I12" s="0" t="n">
        <v>240.3187</v>
      </c>
      <c r="J12" s="0" t="n">
        <v>249.1364</v>
      </c>
      <c r="L12" s="0" t="n">
        <f aca="false">LARGE(C12:J12,1)</f>
        <v>256.0364</v>
      </c>
      <c r="M12" s="0" t="n">
        <f aca="false">SMALL(C12:J12,1)</f>
        <v>232.844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482.3303</v>
      </c>
      <c r="D13" s="4" t="n">
        <v>425.2921</v>
      </c>
      <c r="E13" s="0" t="n">
        <v>461.4463</v>
      </c>
      <c r="F13" s="0" t="n">
        <v>428.1737</v>
      </c>
      <c r="G13" s="0" t="n">
        <v>470.6016</v>
      </c>
      <c r="H13" s="0" t="n">
        <v>458.8447</v>
      </c>
      <c r="I13" s="0" t="n">
        <v>426.5937</v>
      </c>
      <c r="J13" s="0" t="n">
        <v>439.8188</v>
      </c>
      <c r="L13" s="0" t="n">
        <f aca="false">LARGE(C13:J13,1)</f>
        <v>482.3303</v>
      </c>
      <c r="M13" s="0" t="n">
        <f aca="false">SMALL(C13:J13,1)</f>
        <v>425.2921</v>
      </c>
    </row>
    <row r="14" customFormat="false" ht="12.8" hidden="false" customHeight="false" outlineLevel="0" collapsed="false">
      <c r="A14" s="0" t="n">
        <v>1</v>
      </c>
      <c r="B14" s="0" t="n">
        <v>2</v>
      </c>
      <c r="C14" s="0" t="n">
        <v>121.2047</v>
      </c>
      <c r="D14" s="4" t="n">
        <v>121.944</v>
      </c>
      <c r="E14" s="0" t="n">
        <v>121.2236</v>
      </c>
      <c r="F14" s="0" t="n">
        <v>116.8644</v>
      </c>
      <c r="G14" s="0" t="n">
        <v>115.5086</v>
      </c>
      <c r="H14" s="0" t="n">
        <v>134.5089</v>
      </c>
      <c r="I14" s="0" t="n">
        <v>130.9658</v>
      </c>
      <c r="J14" s="0" t="n">
        <v>133.3568</v>
      </c>
      <c r="L14" s="0" t="n">
        <f aca="false">LARGE(C14:J14,1)</f>
        <v>134.5089</v>
      </c>
      <c r="M14" s="0" t="n">
        <f aca="false">SMALL(C14:J14,1)</f>
        <v>115.5086</v>
      </c>
    </row>
    <row r="15" customFormat="false" ht="12.8" hidden="false" customHeight="false" outlineLevel="0" collapsed="false">
      <c r="A15" s="0" t="n">
        <v>1</v>
      </c>
      <c r="B15" s="0" t="n">
        <v>3</v>
      </c>
      <c r="C15" s="0" t="n">
        <v>318.2011</v>
      </c>
      <c r="D15" s="4" t="n">
        <v>287.7667</v>
      </c>
      <c r="E15" s="0" t="n">
        <v>305.2383</v>
      </c>
      <c r="F15" s="0" t="n">
        <v>287.7466</v>
      </c>
      <c r="G15" s="0" t="n">
        <v>314.3334</v>
      </c>
      <c r="H15" s="0" t="n">
        <v>313.1474</v>
      </c>
      <c r="I15" s="0" t="n">
        <v>292.2455</v>
      </c>
      <c r="J15" s="0" t="n">
        <v>302.7047</v>
      </c>
      <c r="L15" s="0" t="n">
        <f aca="false">LARGE(C15:J15,1)</f>
        <v>318.2011</v>
      </c>
      <c r="M15" s="0" t="n">
        <f aca="false">SMALL(C15:J15,1)</f>
        <v>287.7466</v>
      </c>
    </row>
    <row r="16" customFormat="false" ht="12.8" hidden="false" customHeight="false" outlineLevel="0" collapsed="false">
      <c r="A16" s="0" t="n">
        <v>1</v>
      </c>
      <c r="B16" s="0" t="n">
        <v>4</v>
      </c>
      <c r="C16" s="0" t="n">
        <v>489.8959</v>
      </c>
      <c r="D16" s="4" t="n">
        <v>433.9732</v>
      </c>
      <c r="E16" s="0" t="n">
        <v>567.5031</v>
      </c>
      <c r="F16" s="0" t="n">
        <v>434.2518</v>
      </c>
      <c r="G16" s="0" t="n">
        <v>477.668</v>
      </c>
      <c r="H16" s="0" t="n">
        <v>465.4607</v>
      </c>
      <c r="I16" s="0" t="n">
        <v>431.8717</v>
      </c>
      <c r="J16" s="0" t="n">
        <v>445.6506</v>
      </c>
      <c r="L16" s="0" t="n">
        <f aca="false">LARGE(C16:J16,1)</f>
        <v>567.5031</v>
      </c>
      <c r="M16" s="0" t="n">
        <f aca="false">SMALL(C16:J16,1)</f>
        <v>431.8717</v>
      </c>
    </row>
    <row r="17" customFormat="false" ht="12.8" hidden="false" customHeight="false" outlineLevel="0" collapsed="false">
      <c r="A17" s="0" t="n">
        <v>1</v>
      </c>
      <c r="B17" s="0" t="n">
        <v>5</v>
      </c>
      <c r="C17" s="0" t="n">
        <v>153.9031</v>
      </c>
      <c r="D17" s="4" t="n">
        <v>154.0337</v>
      </c>
      <c r="E17" s="0" t="n">
        <v>213.4218</v>
      </c>
      <c r="F17" s="0" t="n">
        <v>150.46</v>
      </c>
      <c r="G17" s="0" t="n">
        <v>148.7213</v>
      </c>
      <c r="H17" s="0" t="n">
        <v>169.201</v>
      </c>
      <c r="I17" s="0" t="n">
        <v>162.717</v>
      </c>
      <c r="J17" s="0" t="n">
        <v>167.7896</v>
      </c>
      <c r="L17" s="0" t="n">
        <f aca="false">LARGE(C17:J17,1)</f>
        <v>213.4218</v>
      </c>
      <c r="M17" s="0" t="n">
        <f aca="false">SMALL(C17:J17,1)</f>
        <v>148.7213</v>
      </c>
    </row>
    <row r="18" customFormat="false" ht="12.8" hidden="false" customHeight="false" outlineLevel="0" collapsed="false">
      <c r="A18" s="0" t="n">
        <v>1</v>
      </c>
      <c r="B18" s="0" t="n">
        <v>6</v>
      </c>
      <c r="C18" s="0" t="n">
        <v>355.1884</v>
      </c>
      <c r="D18" s="4" t="n">
        <v>318.9637</v>
      </c>
      <c r="E18" s="0" t="n">
        <v>375.2021</v>
      </c>
      <c r="F18" s="0" t="n">
        <v>323.9413</v>
      </c>
      <c r="G18" s="0" t="n">
        <v>349.8141</v>
      </c>
      <c r="H18" s="0" t="n">
        <v>346.2409</v>
      </c>
      <c r="I18" s="0" t="n">
        <v>322.1216</v>
      </c>
      <c r="J18" s="0" t="n">
        <v>334.2144</v>
      </c>
      <c r="L18" s="0" t="n">
        <f aca="false">LARGE(C18:J18,1)</f>
        <v>375.2021</v>
      </c>
      <c r="M18" s="0" t="n">
        <f aca="false">SMALL(C18:J18,1)</f>
        <v>318.9637</v>
      </c>
    </row>
    <row r="19" customFormat="false" ht="12.8" hidden="false" customHeight="false" outlineLevel="0" collapsed="false">
      <c r="A19" s="0" t="n">
        <v>1</v>
      </c>
      <c r="B19" s="0" t="n">
        <v>7</v>
      </c>
      <c r="C19" s="0" t="n">
        <v>340.5229</v>
      </c>
      <c r="D19" s="4" t="n">
        <v>307.8155</v>
      </c>
      <c r="E19" s="0" t="n">
        <v>329.8456</v>
      </c>
      <c r="F19" s="0" t="n">
        <v>307.4457</v>
      </c>
      <c r="G19" s="0" t="n">
        <v>338.6261</v>
      </c>
      <c r="H19" s="0" t="n">
        <v>333.2253</v>
      </c>
      <c r="I19" s="0" t="n">
        <v>310.4896</v>
      </c>
      <c r="J19" s="0" t="n">
        <v>325.0363</v>
      </c>
      <c r="L19" s="0" t="n">
        <f aca="false">LARGE(C19:J19,1)</f>
        <v>340.5229</v>
      </c>
      <c r="M19" s="0" t="n">
        <f aca="false">SMALL(C19:J19,1)</f>
        <v>307.4457</v>
      </c>
    </row>
    <row r="20" customFormat="false" ht="12.8" hidden="false" customHeight="false" outlineLevel="0" collapsed="false">
      <c r="A20" s="0" t="n">
        <v>1</v>
      </c>
      <c r="B20" s="0" t="n">
        <v>8</v>
      </c>
      <c r="C20" s="0" t="n">
        <v>247.824</v>
      </c>
      <c r="D20" s="4" t="n">
        <v>229.069</v>
      </c>
      <c r="E20" s="0" t="n">
        <v>241.1822</v>
      </c>
      <c r="F20" s="0" t="n">
        <v>227.1592</v>
      </c>
      <c r="G20" s="0" t="n">
        <v>246.5489</v>
      </c>
      <c r="H20" s="0" t="n">
        <v>249.4462</v>
      </c>
      <c r="I20" s="0" t="n">
        <v>234.3388</v>
      </c>
      <c r="J20" s="0" t="n">
        <v>243.123</v>
      </c>
      <c r="L20" s="0" t="n">
        <f aca="false">LARGE(C20:J20,1)</f>
        <v>249.4462</v>
      </c>
      <c r="M20" s="0" t="n">
        <f aca="false">SMALL(C20:J20,1)</f>
        <v>227.1592</v>
      </c>
    </row>
    <row r="21" customFormat="false" ht="12.8" hidden="false" customHeight="false" outlineLevel="0" collapsed="false">
      <c r="A21" s="0" t="n">
        <v>1</v>
      </c>
      <c r="B21" s="0" t="n">
        <v>9</v>
      </c>
      <c r="C21" s="0" t="n">
        <v>406.375</v>
      </c>
      <c r="D21" s="4" t="n">
        <v>362.8569</v>
      </c>
      <c r="E21" s="0" t="n">
        <v>388.2981</v>
      </c>
      <c r="F21" s="0" t="n">
        <v>363.715</v>
      </c>
      <c r="G21" s="0" t="n">
        <v>400.8506</v>
      </c>
      <c r="H21" s="0" t="n">
        <v>391.4408</v>
      </c>
      <c r="I21" s="0" t="n">
        <v>363.4406</v>
      </c>
      <c r="J21" s="0" t="n">
        <v>376.6826</v>
      </c>
      <c r="L21" s="0" t="n">
        <f aca="false">LARGE(C21:J21,1)</f>
        <v>406.375</v>
      </c>
      <c r="M21" s="0" t="n">
        <f aca="false">SMALL(C21:J21,1)</f>
        <v>362.8569</v>
      </c>
    </row>
    <row r="22" customFormat="false" ht="12.8" hidden="false" customHeight="false" outlineLevel="0" collapsed="false">
      <c r="A22" s="0" t="n">
        <v>2</v>
      </c>
      <c r="B22" s="0" t="n">
        <v>0</v>
      </c>
      <c r="C22" s="0" t="n">
        <v>247.3999</v>
      </c>
      <c r="D22" s="4" t="n">
        <v>229.1343</v>
      </c>
      <c r="E22" s="0" t="n">
        <v>242.0017</v>
      </c>
      <c r="F22" s="0" t="n">
        <v>226.4649</v>
      </c>
      <c r="G22" s="0" t="n">
        <v>246.2444</v>
      </c>
      <c r="H22" s="0" t="n">
        <v>250.0732</v>
      </c>
      <c r="I22" s="0" t="n">
        <v>233.3406</v>
      </c>
      <c r="J22" s="0" t="n">
        <v>243.947</v>
      </c>
      <c r="L22" s="0" t="n">
        <f aca="false">LARGE(C22:J22,1)</f>
        <v>250.0732</v>
      </c>
      <c r="M22" s="0" t="n">
        <f aca="false">SMALL(C22:J22,1)</f>
        <v>226.4649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n">
        <v>452.6369</v>
      </c>
      <c r="D23" s="4" t="n">
        <v>401.2343</v>
      </c>
      <c r="E23" s="0" t="n">
        <v>434.3888</v>
      </c>
      <c r="F23" s="0" t="n">
        <v>402.5725</v>
      </c>
      <c r="G23" s="0" t="n">
        <v>442.6771</v>
      </c>
      <c r="H23" s="0" t="n">
        <v>432.615</v>
      </c>
      <c r="I23" s="0" t="n">
        <v>400.8645</v>
      </c>
      <c r="J23" s="0" t="n">
        <v>415.9578</v>
      </c>
      <c r="L23" s="0" t="n">
        <f aca="false">LARGE(C23:J23,1)</f>
        <v>452.6369</v>
      </c>
      <c r="M23" s="0" t="n">
        <f aca="false">SMALL(C23:J23,1)</f>
        <v>400.8645</v>
      </c>
    </row>
    <row r="24" customFormat="false" ht="12.8" hidden="false" customHeight="false" outlineLevel="0" collapsed="false">
      <c r="A24" s="0" t="n">
        <v>2</v>
      </c>
      <c r="B24" s="0" t="n">
        <v>2</v>
      </c>
      <c r="C24" s="0" t="n">
        <v>121.9253</v>
      </c>
      <c r="D24" s="4" t="n">
        <v>122.9979</v>
      </c>
      <c r="E24" s="0" t="n">
        <v>123.7412</v>
      </c>
      <c r="F24" s="0" t="n">
        <v>117.6038</v>
      </c>
      <c r="G24" s="0" t="n">
        <v>116.3204</v>
      </c>
      <c r="H24" s="0" t="n">
        <v>135.5139</v>
      </c>
      <c r="I24" s="0" t="n">
        <v>131.0269</v>
      </c>
      <c r="J24" s="0" t="n">
        <v>134.4853</v>
      </c>
      <c r="L24" s="0" t="n">
        <f aca="false">LARGE(C24:J24,1)</f>
        <v>135.5139</v>
      </c>
      <c r="M24" s="0" t="n">
        <f aca="false">SMALL(C24:J24,1)</f>
        <v>116.3204</v>
      </c>
    </row>
    <row r="25" customFormat="false" ht="12.8" hidden="false" customHeight="false" outlineLevel="0" collapsed="false">
      <c r="A25" s="0" t="n">
        <v>2</v>
      </c>
      <c r="B25" s="0" t="n">
        <v>3</v>
      </c>
      <c r="C25" s="0" t="n">
        <v>349.5045</v>
      </c>
      <c r="D25" s="4" t="n">
        <v>313.9087</v>
      </c>
      <c r="E25" s="0" t="n">
        <v>337.7103</v>
      </c>
      <c r="F25" s="0" t="n">
        <v>313.8349</v>
      </c>
      <c r="G25" s="0" t="n">
        <v>343.3355</v>
      </c>
      <c r="H25" s="0" t="n">
        <v>339.7984</v>
      </c>
      <c r="I25" s="0" t="n">
        <v>316.0774</v>
      </c>
      <c r="J25" s="0" t="n">
        <v>329.4478</v>
      </c>
      <c r="L25" s="0" t="n">
        <f aca="false">LARGE(C25:J25,1)</f>
        <v>349.5045</v>
      </c>
      <c r="M25" s="0" t="n">
        <f aca="false">SMALL(C25:J25,1)</f>
        <v>313.8349</v>
      </c>
    </row>
    <row r="26" customFormat="false" ht="12.8" hidden="false" customHeight="false" outlineLevel="0" collapsed="false">
      <c r="A26" s="0" t="n">
        <v>2</v>
      </c>
      <c r="B26" s="0" t="n">
        <v>4</v>
      </c>
      <c r="C26" s="0" t="n">
        <v>537.8338</v>
      </c>
      <c r="D26" s="4" t="n">
        <v>471.8124</v>
      </c>
      <c r="E26" s="0" t="n">
        <v>508.869</v>
      </c>
      <c r="F26" s="0" t="n">
        <v>474.681</v>
      </c>
      <c r="G26" s="0" t="n">
        <v>522.0545</v>
      </c>
      <c r="H26" s="0" t="n">
        <v>506.6801</v>
      </c>
      <c r="I26" s="0" t="n">
        <v>471.1631</v>
      </c>
      <c r="J26" s="0" t="n">
        <v>485.0717</v>
      </c>
      <c r="L26" s="0" t="n">
        <f aca="false">LARGE(C26:J26,1)</f>
        <v>537.8338</v>
      </c>
      <c r="M26" s="0" t="n">
        <f aca="false">SMALL(C26:J26,1)</f>
        <v>471.1631</v>
      </c>
    </row>
    <row r="27" customFormat="false" ht="12.8" hidden="false" customHeight="false" outlineLevel="0" collapsed="false">
      <c r="A27" s="0" t="n">
        <v>2</v>
      </c>
      <c r="B27" s="0" t="n">
        <v>5</v>
      </c>
      <c r="C27" s="0" t="n">
        <v>155.5171</v>
      </c>
      <c r="D27" s="4" t="n">
        <v>162.295</v>
      </c>
      <c r="E27" s="0" t="n">
        <v>166.0849</v>
      </c>
      <c r="F27" s="0" t="n">
        <v>157.9587</v>
      </c>
      <c r="G27" s="0" t="n">
        <v>156.3974</v>
      </c>
      <c r="H27" s="0" t="n">
        <v>177.4125</v>
      </c>
      <c r="I27" s="0" t="n">
        <v>170.1948</v>
      </c>
      <c r="J27" s="0" t="n">
        <v>177.4741</v>
      </c>
      <c r="L27" s="0" t="n">
        <f aca="false">LARGE(C27:J27,1)</f>
        <v>177.4741</v>
      </c>
      <c r="M27" s="0" t="n">
        <f aca="false">SMALL(C27:J27,1)</f>
        <v>155.5171</v>
      </c>
    </row>
    <row r="28" customFormat="false" ht="12.8" hidden="false" customHeight="false" outlineLevel="0" collapsed="false">
      <c r="A28" s="0" t="n">
        <v>2</v>
      </c>
      <c r="B28" s="0" t="n">
        <v>6</v>
      </c>
      <c r="C28" s="0" t="n">
        <v>357.4645</v>
      </c>
      <c r="D28" s="4" t="n">
        <v>321.8932</v>
      </c>
      <c r="E28" s="0" t="n">
        <v>384.1968</v>
      </c>
      <c r="F28" s="0" t="n">
        <v>321.5413</v>
      </c>
      <c r="G28" s="0" t="n">
        <v>352.1747</v>
      </c>
      <c r="H28" s="0" t="n">
        <v>348.1819</v>
      </c>
      <c r="I28" s="0" t="n">
        <v>358.3904</v>
      </c>
      <c r="J28" s="0" t="n">
        <v>336.8519</v>
      </c>
      <c r="L28" s="0" t="n">
        <f aca="false">LARGE(C28:J28,1)</f>
        <v>384.1968</v>
      </c>
      <c r="M28" s="0" t="n">
        <f aca="false">SMALL(C28:J28,1)</f>
        <v>321.5413</v>
      </c>
    </row>
    <row r="29" customFormat="false" ht="12.8" hidden="false" customHeight="false" outlineLevel="0" collapsed="false">
      <c r="A29" s="0" t="n">
        <v>2</v>
      </c>
      <c r="B29" s="0" t="n">
        <v>7</v>
      </c>
      <c r="C29" s="0" t="n">
        <v>336.8112</v>
      </c>
      <c r="D29" s="4" t="n">
        <v>304.5184</v>
      </c>
      <c r="E29" s="0" t="n">
        <v>361.2412</v>
      </c>
      <c r="F29" s="0" t="n">
        <v>304.074</v>
      </c>
      <c r="G29" s="0" t="n">
        <v>337.6064</v>
      </c>
      <c r="H29" s="0" t="n">
        <v>329.7727</v>
      </c>
      <c r="I29" s="0" t="n">
        <v>339.1967</v>
      </c>
      <c r="J29" s="0" t="n">
        <v>322.3668</v>
      </c>
      <c r="L29" s="0" t="n">
        <f aca="false">LARGE(C29:J29,1)</f>
        <v>361.2412</v>
      </c>
      <c r="M29" s="0" t="n">
        <f aca="false">SMALL(C29:J29,1)</f>
        <v>304.074</v>
      </c>
    </row>
    <row r="30" customFormat="false" ht="12.8" hidden="false" customHeight="false" outlineLevel="0" collapsed="false">
      <c r="A30" s="0" t="n">
        <v>2</v>
      </c>
      <c r="B30" s="0" t="n">
        <v>8</v>
      </c>
      <c r="C30" s="0" t="n">
        <v>259.6062</v>
      </c>
      <c r="D30" s="4" t="n">
        <v>240.5846</v>
      </c>
      <c r="E30" s="0" t="n">
        <v>276.4989</v>
      </c>
      <c r="F30" s="0" t="n">
        <v>237.2275</v>
      </c>
      <c r="G30" s="0" t="n">
        <v>259.8712</v>
      </c>
      <c r="H30" s="0" t="n">
        <v>260.1877</v>
      </c>
      <c r="I30" s="0" t="n">
        <v>268.099</v>
      </c>
      <c r="J30" s="0" t="n">
        <v>253.2042</v>
      </c>
      <c r="L30" s="0" t="n">
        <f aca="false">LARGE(C30:J30,1)</f>
        <v>276.4989</v>
      </c>
      <c r="M30" s="0" t="n">
        <f aca="false">SMALL(C30:J30,1)</f>
        <v>237.2275</v>
      </c>
    </row>
    <row r="31" customFormat="false" ht="12.8" hidden="false" customHeight="false" outlineLevel="0" collapsed="false">
      <c r="A31" s="0" t="n">
        <v>2</v>
      </c>
      <c r="B31" s="0" t="n">
        <v>9</v>
      </c>
      <c r="C31" s="0" t="n">
        <v>540.9761</v>
      </c>
      <c r="D31" s="4" t="n">
        <v>478.1273</v>
      </c>
      <c r="E31" s="0" t="n">
        <v>573.2159</v>
      </c>
      <c r="F31" s="0" t="n">
        <v>477.856</v>
      </c>
      <c r="G31" s="0" t="n">
        <v>526.3771</v>
      </c>
      <c r="H31" s="0" t="n">
        <v>510.909</v>
      </c>
      <c r="I31" s="0" t="n">
        <v>526.4679</v>
      </c>
      <c r="J31" s="0" t="n">
        <v>489.6993</v>
      </c>
      <c r="L31" s="0" t="n">
        <f aca="false">LARGE(C31:J31,1)</f>
        <v>573.2159</v>
      </c>
      <c r="M31" s="0" t="n">
        <f aca="false">SMALL(C31:J31,1)</f>
        <v>477.856</v>
      </c>
    </row>
    <row r="32" customFormat="false" ht="15" hidden="false" customHeight="false" outlineLevel="0" collapsed="false">
      <c r="A32" s="9" t="s">
        <v>16</v>
      </c>
      <c r="B32" s="9"/>
      <c r="C32" s="10" t="n">
        <f aca="false">SUM(C2:C31)</f>
        <v>9681.9876</v>
      </c>
      <c r="D32" s="10" t="n">
        <f aca="false">SUM(D2:D31)</f>
        <v>8775.0621</v>
      </c>
      <c r="E32" s="10" t="n">
        <f aca="false">SUM(E2:E31)</f>
        <v>9755.9984</v>
      </c>
      <c r="F32" s="11" t="n">
        <f aca="false">SUM(F2:F31)</f>
        <v>8755.7663</v>
      </c>
      <c r="G32" s="10" t="n">
        <f aca="false">SUM(G2:G31)</f>
        <v>9507.4038</v>
      </c>
      <c r="H32" s="10" t="n">
        <f aca="false">SUM(H2:H31)</f>
        <v>9499.8771</v>
      </c>
      <c r="I32" s="10" t="n">
        <f aca="false">SUM(I2:I31)</f>
        <v>9023.9327</v>
      </c>
      <c r="J32" s="10" t="n">
        <f aca="false">SUM(J2:J31)</f>
        <v>9201.9813</v>
      </c>
    </row>
    <row r="33" customFormat="false" ht="12.8" hidden="false" customHeight="false" outlineLevel="0" collapsed="false">
      <c r="A33" s="12" t="s">
        <v>17</v>
      </c>
      <c r="B33" s="12"/>
      <c r="C33" s="0" t="n">
        <f aca="false">MEDIAN(C2:C31)</f>
        <v>337.3263</v>
      </c>
      <c r="D33" s="0" t="n">
        <f aca="false">MEDIAN(D2:D31)</f>
        <v>303.33405</v>
      </c>
      <c r="E33" s="0" t="n">
        <f aca="false">MEDIAN(E2:E31)</f>
        <v>326.62055</v>
      </c>
      <c r="F33" s="0" t="n">
        <f aca="false">MEDIAN(F2:F31)</f>
        <v>303.32325</v>
      </c>
      <c r="G33" s="0" t="n">
        <f aca="false">MEDIAN(G2:G31)</f>
        <v>332.46925</v>
      </c>
      <c r="H33" s="0" t="n">
        <f aca="false">MEDIAN(H2:H31)</f>
        <v>328.6786</v>
      </c>
      <c r="I33" s="0" t="n">
        <f aca="false">MEDIAN(I2:I31)</f>
        <v>307.1914</v>
      </c>
      <c r="J33" s="0" t="n">
        <f aca="false">MEDIAN(J2:J31)</f>
        <v>319.62925</v>
      </c>
    </row>
    <row r="34" customFormat="false" ht="12.8" hidden="false" customHeight="false" outlineLevel="0" collapsed="false">
      <c r="A34" s="12" t="s">
        <v>18</v>
      </c>
      <c r="B34" s="12"/>
      <c r="C34" s="0" t="n">
        <f aca="false">STDEV(C2:C31)</f>
        <v>127.57698707919</v>
      </c>
      <c r="D34" s="0" t="n">
        <f aca="false">STDEV(D2:D31)</f>
        <v>106.376102308999</v>
      </c>
      <c r="E34" s="0" t="n">
        <f aca="false">STDEV(E2:E31)</f>
        <v>128.022541082078</v>
      </c>
      <c r="F34" s="0" t="n">
        <f aca="false">STDEV(F2:F31)</f>
        <v>108.408755854658</v>
      </c>
      <c r="G34" s="0" t="n">
        <f aca="false">STDEV(G2:G31)</f>
        <v>123.872405860484</v>
      </c>
      <c r="H34" s="0" t="n">
        <f aca="false">STDEV(H2:H31)</f>
        <v>112.886262113742</v>
      </c>
      <c r="I34" s="0" t="n">
        <f aca="false">STDEV(I2:I31)</f>
        <v>106.750180264235</v>
      </c>
      <c r="J34" s="0" t="n">
        <f aca="false">STDEV(J2:J31)</f>
        <v>106.249990345659</v>
      </c>
    </row>
    <row r="35" customFormat="false" ht="12.8" hidden="false" customHeight="false" outlineLevel="0" collapsed="false">
      <c r="A35" s="12" t="s">
        <v>19</v>
      </c>
      <c r="B35" s="12"/>
      <c r="C35" s="0" t="n">
        <f aca="false">SUM(C2:C31)/COUNT(C2:C31)</f>
        <v>322.73292</v>
      </c>
      <c r="D35" s="0" t="n">
        <f aca="false">SUM(D2:D31)/COUNT(D2:D31)</f>
        <v>292.50207</v>
      </c>
      <c r="E35" s="0" t="n">
        <f aca="false">SUM(E2:E31)/COUNT(E2:E31)</f>
        <v>325.199946666667</v>
      </c>
      <c r="F35" s="0" t="n">
        <f aca="false">SUM(F2:F31)/COUNT(F2:F31)</f>
        <v>291.858876666667</v>
      </c>
      <c r="G35" s="0" t="n">
        <f aca="false">SUM(G2:G31)/COUNT(G2:G31)</f>
        <v>316.91346</v>
      </c>
      <c r="H35" s="0" t="n">
        <f aca="false">SUM(H2:H31)/COUNT(H2:H31)</f>
        <v>316.66257</v>
      </c>
      <c r="I35" s="0" t="n">
        <f aca="false">SUM(I2:I31)/COUNT(I2:I31)</f>
        <v>300.797756666667</v>
      </c>
      <c r="J35" s="0" t="n">
        <f aca="false">SUM(J2:J31)/COUNT(J2:J31)</f>
        <v>306.73271</v>
      </c>
    </row>
    <row r="37" customFormat="false" ht="15" hidden="false" customHeight="false" outlineLevel="0" collapsed="false">
      <c r="A37" s="7"/>
      <c r="B37" s="7"/>
      <c r="C37" s="1"/>
      <c r="D37" s="2"/>
      <c r="E37" s="3"/>
      <c r="F37" s="3"/>
      <c r="G37" s="3"/>
      <c r="H37" s="3"/>
      <c r="I37" s="3"/>
      <c r="J37" s="3"/>
      <c r="L37" s="7"/>
      <c r="M37" s="7"/>
      <c r="N37" s="1"/>
      <c r="O37" s="2"/>
      <c r="P37" s="3"/>
      <c r="Q37" s="3"/>
      <c r="R37" s="3"/>
      <c r="S37" s="3"/>
      <c r="T37" s="3"/>
      <c r="U37" s="3"/>
    </row>
    <row r="38" customFormat="false" ht="12.8" hidden="false" customHeight="false" outlineLevel="0" collapsed="false">
      <c r="A38" s="8"/>
      <c r="C38" s="4"/>
      <c r="E38" s="4"/>
      <c r="F38" s="4"/>
      <c r="G38" s="4"/>
      <c r="H38" s="4"/>
      <c r="I38" s="4"/>
      <c r="J38" s="4"/>
      <c r="L38" s="8"/>
      <c r="N38" s="4"/>
      <c r="O38" s="4"/>
      <c r="P38" s="4"/>
      <c r="Q38" s="4"/>
      <c r="R38" s="4"/>
      <c r="S38" s="4"/>
      <c r="T38" s="4"/>
      <c r="U38" s="4"/>
    </row>
    <row r="39" customFormat="false" ht="12.8" hidden="false" customHeight="false" outlineLevel="0" collapsed="false">
      <c r="C39" s="4"/>
      <c r="E39" s="4"/>
      <c r="F39" s="4"/>
      <c r="G39" s="4"/>
      <c r="H39" s="4"/>
      <c r="I39" s="4"/>
      <c r="J39" s="4"/>
      <c r="N39" s="4"/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A40" s="7" t="s">
        <v>20</v>
      </c>
      <c r="B40" s="7"/>
      <c r="C40" s="1" t="s">
        <v>9</v>
      </c>
      <c r="D40" s="2" t="s">
        <v>10</v>
      </c>
      <c r="E40" s="3" t="s">
        <v>2</v>
      </c>
      <c r="F40" s="3" t="s">
        <v>3</v>
      </c>
      <c r="G40" s="3" t="s">
        <v>4</v>
      </c>
      <c r="H40" s="3" t="s">
        <v>11</v>
      </c>
      <c r="I40" s="3" t="s">
        <v>12</v>
      </c>
      <c r="J40" s="3" t="s">
        <v>13</v>
      </c>
      <c r="L40" s="0" t="s">
        <v>14</v>
      </c>
      <c r="M40" s="0" t="s">
        <v>15</v>
      </c>
      <c r="N40" s="4"/>
      <c r="O40" s="4"/>
      <c r="P40" s="4"/>
      <c r="Q40" s="4"/>
      <c r="R40" s="4"/>
      <c r="S40" s="4"/>
      <c r="T40" s="4"/>
      <c r="U40" s="4"/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153.895</v>
      </c>
      <c r="D41" s="4" t="n">
        <v>128.2326</v>
      </c>
      <c r="E41" s="0" t="n">
        <v>141.3744</v>
      </c>
      <c r="F41" s="0" t="n">
        <v>130.2962</v>
      </c>
      <c r="G41" s="0" t="n">
        <v>149.0991</v>
      </c>
      <c r="H41" s="0" t="n">
        <v>138.7193</v>
      </c>
      <c r="I41" s="0" t="n">
        <v>125.2872</v>
      </c>
      <c r="J41" s="0" t="n">
        <v>131.2439</v>
      </c>
      <c r="L41" s="0" t="n">
        <f aca="false">LARGE(C41:J41,1)</f>
        <v>153.895</v>
      </c>
      <c r="M41" s="0" t="n">
        <f aca="false">SMALL(C41:J41,1)</f>
        <v>125.2872</v>
      </c>
      <c r="N41" s="4"/>
      <c r="O41" s="4"/>
      <c r="P41" s="4"/>
      <c r="Q41" s="4"/>
      <c r="R41" s="4"/>
      <c r="S41" s="4"/>
      <c r="T41" s="4"/>
      <c r="U41" s="4"/>
    </row>
    <row r="42" customFormat="false" ht="12.8" hidden="false" customHeight="false" outlineLevel="0" collapsed="false">
      <c r="A42" s="0" t="n">
        <v>0</v>
      </c>
      <c r="B42" s="0" t="n">
        <v>1</v>
      </c>
      <c r="C42" s="0" t="n">
        <v>354.4701</v>
      </c>
      <c r="D42" s="4" t="n">
        <v>295.3747</v>
      </c>
      <c r="E42" s="0" t="n">
        <v>325.8371</v>
      </c>
      <c r="F42" s="0" t="n">
        <v>298.8092</v>
      </c>
      <c r="G42" s="0" t="n">
        <v>337.7628</v>
      </c>
      <c r="H42" s="0" t="n">
        <v>317.7696</v>
      </c>
      <c r="I42" s="0" t="n">
        <v>287.581</v>
      </c>
      <c r="J42" s="0" t="n">
        <v>298.7577</v>
      </c>
      <c r="L42" s="0" t="n">
        <f aca="false">LARGE(C42:J42,1)</f>
        <v>354.4701</v>
      </c>
      <c r="M42" s="0" t="n">
        <f aca="false">SMALL(C42:J42,1)</f>
        <v>287.581</v>
      </c>
      <c r="N42" s="4"/>
      <c r="O42" s="4"/>
      <c r="P42" s="4"/>
      <c r="Q42" s="4"/>
      <c r="R42" s="4"/>
      <c r="S42" s="4"/>
      <c r="T42" s="4"/>
      <c r="U42" s="4"/>
    </row>
    <row r="43" customFormat="false" ht="12.8" hidden="false" customHeight="false" outlineLevel="0" collapsed="false">
      <c r="A43" s="0" t="n">
        <v>0</v>
      </c>
      <c r="B43" s="0" t="n">
        <v>2</v>
      </c>
      <c r="C43" s="0" t="n">
        <v>53.3222</v>
      </c>
      <c r="D43" s="4" t="n">
        <v>44.7024</v>
      </c>
      <c r="E43" s="0" t="n">
        <v>49.2271</v>
      </c>
      <c r="F43" s="0" t="n">
        <v>45.7318</v>
      </c>
      <c r="G43" s="0" t="n">
        <v>45.1719</v>
      </c>
      <c r="H43" s="0" t="n">
        <v>48.1113</v>
      </c>
      <c r="I43" s="0" t="n">
        <v>44.1738</v>
      </c>
      <c r="J43" s="0" t="n">
        <v>47.1291</v>
      </c>
      <c r="L43" s="0" t="n">
        <f aca="false">LARGE(C43:J43,1)</f>
        <v>53.3222</v>
      </c>
      <c r="M43" s="0" t="n">
        <f aca="false">SMALL(C43:J43,1)</f>
        <v>44.1738</v>
      </c>
      <c r="N43" s="4"/>
      <c r="O43" s="4"/>
      <c r="P43" s="4"/>
      <c r="Q43" s="4"/>
      <c r="R43" s="4"/>
      <c r="S43" s="4"/>
      <c r="T43" s="4"/>
      <c r="U43" s="4"/>
    </row>
    <row r="44" customFormat="false" ht="12.8" hidden="false" customHeight="false" outlineLevel="0" collapsed="false">
      <c r="A44" s="0" t="n">
        <v>0</v>
      </c>
      <c r="B44" s="0" t="n">
        <v>3</v>
      </c>
      <c r="C44" s="0" t="n">
        <v>256.7895</v>
      </c>
      <c r="D44" s="4" t="n">
        <v>214.0881</v>
      </c>
      <c r="E44" s="0" t="n">
        <v>272.5705</v>
      </c>
      <c r="F44" s="0" t="n">
        <v>217.0094</v>
      </c>
      <c r="G44" s="0" t="n">
        <v>245.4517</v>
      </c>
      <c r="H44" s="0" t="n">
        <v>230.7786</v>
      </c>
      <c r="I44" s="0" t="n">
        <v>208.6549</v>
      </c>
      <c r="J44" s="0" t="n">
        <v>218.0506</v>
      </c>
      <c r="L44" s="0" t="n">
        <f aca="false">LARGE(C44:J44,1)</f>
        <v>272.5705</v>
      </c>
      <c r="M44" s="0" t="n">
        <f aca="false">SMALL(C44:J44,1)</f>
        <v>208.6549</v>
      </c>
      <c r="N44" s="4"/>
      <c r="O44" s="4"/>
      <c r="P44" s="4"/>
      <c r="Q44" s="4"/>
      <c r="R44" s="4"/>
      <c r="S44" s="4"/>
      <c r="T44" s="4"/>
      <c r="U44" s="4"/>
    </row>
    <row r="45" customFormat="false" ht="12.8" hidden="false" customHeight="false" outlineLevel="0" collapsed="false">
      <c r="A45" s="0" t="n">
        <v>0</v>
      </c>
      <c r="B45" s="0" t="n">
        <v>4</v>
      </c>
      <c r="C45" s="0" t="n">
        <v>421.3273</v>
      </c>
      <c r="D45" s="4" t="n">
        <v>348.6767</v>
      </c>
      <c r="E45" s="0" t="n">
        <v>410.6823</v>
      </c>
      <c r="F45" s="0" t="n">
        <v>351.863</v>
      </c>
      <c r="G45" s="0" t="n">
        <v>396.751</v>
      </c>
      <c r="H45" s="0" t="n">
        <v>373.9213</v>
      </c>
      <c r="I45" s="0" t="n">
        <v>338.8306</v>
      </c>
      <c r="J45" s="0" t="n">
        <v>351.54</v>
      </c>
      <c r="L45" s="0" t="n">
        <f aca="false">LARGE(C45:J45,1)</f>
        <v>421.3273</v>
      </c>
      <c r="M45" s="0" t="n">
        <f aca="false">SMALL(C45:J45,1)</f>
        <v>338.8306</v>
      </c>
      <c r="N45" s="4"/>
      <c r="O45" s="4"/>
      <c r="P45" s="4"/>
      <c r="Q45" s="4"/>
      <c r="R45" s="4"/>
      <c r="S45" s="4"/>
      <c r="T45" s="4"/>
      <c r="U45" s="4"/>
    </row>
    <row r="46" customFormat="false" ht="12.8" hidden="false" customHeight="false" outlineLevel="0" collapsed="false">
      <c r="A46" s="0" t="n">
        <v>0</v>
      </c>
      <c r="B46" s="0" t="n">
        <v>5</v>
      </c>
      <c r="C46" s="0" t="n">
        <v>81.1616</v>
      </c>
      <c r="D46" s="4" t="n">
        <v>78.1433</v>
      </c>
      <c r="E46" s="0" t="n">
        <v>76.1318</v>
      </c>
      <c r="F46" s="0" t="n">
        <v>79.4827</v>
      </c>
      <c r="G46" s="0" t="n">
        <v>78.7546</v>
      </c>
      <c r="H46" s="0" t="n">
        <v>83.9583</v>
      </c>
      <c r="I46" s="0" t="n">
        <v>76.7316</v>
      </c>
      <c r="J46" s="0" t="n">
        <v>80.7149</v>
      </c>
      <c r="L46" s="0" t="n">
        <f aca="false">LARGE(C46:J46,1)</f>
        <v>83.9583</v>
      </c>
      <c r="M46" s="0" t="n">
        <f aca="false">SMALL(C46:J46,1)</f>
        <v>76.1318</v>
      </c>
      <c r="N46" s="4"/>
      <c r="O46" s="4"/>
      <c r="P46" s="4"/>
      <c r="Q46" s="4"/>
      <c r="R46" s="4"/>
      <c r="S46" s="4"/>
      <c r="T46" s="4"/>
      <c r="U46" s="4"/>
    </row>
    <row r="47" customFormat="false" ht="12.8" hidden="false" customHeight="false" outlineLevel="0" collapsed="false">
      <c r="A47" s="0" t="n">
        <v>0</v>
      </c>
      <c r="B47" s="0" t="n">
        <v>6</v>
      </c>
      <c r="C47" s="0" t="n">
        <v>250.933</v>
      </c>
      <c r="D47" s="4" t="n">
        <v>208.1614</v>
      </c>
      <c r="E47" s="0" t="n">
        <v>230.6404</v>
      </c>
      <c r="F47" s="0" t="n">
        <v>211.0857</v>
      </c>
      <c r="G47" s="0" t="n">
        <v>239.4305</v>
      </c>
      <c r="H47" s="0" t="n">
        <v>224.8563</v>
      </c>
      <c r="I47" s="0" t="n">
        <v>202.8274</v>
      </c>
      <c r="J47" s="0" t="n">
        <v>212.3095</v>
      </c>
      <c r="L47" s="0" t="n">
        <f aca="false">LARGE(C47:J47,1)</f>
        <v>250.933</v>
      </c>
      <c r="M47" s="0" t="n">
        <f aca="false">SMALL(C47:J47,1)</f>
        <v>202.8274</v>
      </c>
      <c r="N47" s="4"/>
      <c r="O47" s="4"/>
      <c r="P47" s="4"/>
      <c r="Q47" s="4"/>
      <c r="R47" s="4"/>
      <c r="S47" s="4"/>
      <c r="T47" s="4"/>
      <c r="U47" s="4"/>
    </row>
    <row r="48" customFormat="false" ht="12.8" hidden="false" customHeight="false" outlineLevel="0" collapsed="false">
      <c r="A48" s="0" t="n">
        <v>0</v>
      </c>
      <c r="B48" s="0" t="n">
        <v>7</v>
      </c>
      <c r="C48" s="0" t="n">
        <v>253.7325</v>
      </c>
      <c r="D48" s="4" t="n">
        <v>210.9339</v>
      </c>
      <c r="E48" s="0" t="n">
        <v>233.5499</v>
      </c>
      <c r="F48" s="0" t="n">
        <v>213.8244</v>
      </c>
      <c r="G48" s="0" t="n">
        <v>242.0606</v>
      </c>
      <c r="H48" s="0" t="n">
        <v>227.5799</v>
      </c>
      <c r="I48" s="0" t="n">
        <v>205.4137</v>
      </c>
      <c r="J48" s="0" t="n">
        <v>215.0427</v>
      </c>
      <c r="L48" s="0" t="n">
        <f aca="false">LARGE(C48:J48,1)</f>
        <v>253.7325</v>
      </c>
      <c r="M48" s="0" t="n">
        <f aca="false">SMALL(C48:J48,1)</f>
        <v>205.4137</v>
      </c>
      <c r="N48" s="4"/>
      <c r="O48" s="4"/>
      <c r="P48" s="4"/>
      <c r="Q48" s="4"/>
      <c r="R48" s="4"/>
      <c r="S48" s="4"/>
      <c r="T48" s="4"/>
      <c r="U48" s="4"/>
    </row>
    <row r="49" customFormat="false" ht="12.8" hidden="false" customHeight="false" outlineLevel="0" collapsed="false">
      <c r="A49" s="0" t="n">
        <v>0</v>
      </c>
      <c r="B49" s="0" t="n">
        <v>8</v>
      </c>
      <c r="C49" s="0" t="n">
        <v>184.3394</v>
      </c>
      <c r="D49" s="4" t="n">
        <v>153.9687</v>
      </c>
      <c r="E49" s="0" t="n">
        <v>169.7105</v>
      </c>
      <c r="F49" s="0" t="n">
        <v>156.3681</v>
      </c>
      <c r="G49" s="0" t="n">
        <v>177.5785</v>
      </c>
      <c r="H49" s="0" t="n">
        <v>166.3921</v>
      </c>
      <c r="I49" s="0" t="n">
        <v>149.9414</v>
      </c>
      <c r="J49" s="0" t="n">
        <v>157.6365</v>
      </c>
      <c r="L49" s="0" t="n">
        <f aca="false">LARGE(C49:J49,1)</f>
        <v>184.3394</v>
      </c>
      <c r="M49" s="0" t="n">
        <f aca="false">SMALL(C49:J49,1)</f>
        <v>149.9414</v>
      </c>
      <c r="N49" s="4"/>
      <c r="O49" s="4"/>
      <c r="P49" s="4"/>
      <c r="Q49" s="4"/>
      <c r="R49" s="4"/>
      <c r="S49" s="4"/>
      <c r="T49" s="4"/>
      <c r="U49" s="4"/>
    </row>
    <row r="50" customFormat="false" ht="12.8" hidden="false" customHeight="false" outlineLevel="0" collapsed="false">
      <c r="A50" s="0" t="n">
        <v>0</v>
      </c>
      <c r="B50" s="0" t="n">
        <v>9</v>
      </c>
      <c r="C50" s="0" t="n">
        <v>326.8016</v>
      </c>
      <c r="D50" s="4" t="n">
        <v>272.5904</v>
      </c>
      <c r="E50" s="0" t="n">
        <v>300.6029</v>
      </c>
      <c r="F50" s="0" t="n">
        <v>275.9641</v>
      </c>
      <c r="G50" s="0" t="n">
        <v>311.3247</v>
      </c>
      <c r="H50" s="0" t="n">
        <v>293.342</v>
      </c>
      <c r="I50" s="0" t="n">
        <v>265.4295</v>
      </c>
      <c r="J50" s="0" t="n">
        <v>276.4899</v>
      </c>
      <c r="L50" s="0" t="n">
        <f aca="false">LARGE(C50:J50,1)</f>
        <v>326.8016</v>
      </c>
      <c r="M50" s="0" t="n">
        <f aca="false">SMALL(C50:J50,1)</f>
        <v>265.4295</v>
      </c>
      <c r="N50" s="4"/>
      <c r="O50" s="4"/>
      <c r="P50" s="4"/>
      <c r="Q50" s="4"/>
      <c r="R50" s="4"/>
      <c r="S50" s="4"/>
      <c r="T50" s="4"/>
      <c r="U50" s="4"/>
    </row>
    <row r="51" customFormat="false" ht="12.8" hidden="false" customHeight="false" outlineLevel="0" collapsed="false">
      <c r="A51" s="0" t="n">
        <v>1</v>
      </c>
      <c r="B51" s="0" t="n">
        <v>0</v>
      </c>
      <c r="C51" s="0" t="n">
        <v>177.39</v>
      </c>
      <c r="D51" s="4" t="n">
        <v>148.1216</v>
      </c>
      <c r="E51" s="0" t="n">
        <v>163.2204</v>
      </c>
      <c r="F51" s="0" t="n">
        <v>150.2599</v>
      </c>
      <c r="G51" s="0" t="n">
        <v>170.903</v>
      </c>
      <c r="H51" s="0" t="n">
        <v>160.2163</v>
      </c>
      <c r="I51" s="0" t="n">
        <v>144.3018</v>
      </c>
      <c r="J51" s="0" t="n">
        <v>151.819</v>
      </c>
      <c r="L51" s="0" t="n">
        <f aca="false">LARGE(C51:J51,1)</f>
        <v>177.39</v>
      </c>
      <c r="M51" s="0" t="n">
        <f aca="false">SMALL(C51:J51,1)</f>
        <v>144.3018</v>
      </c>
      <c r="N51" s="4"/>
      <c r="O51" s="4"/>
      <c r="P51" s="4"/>
      <c r="Q51" s="4"/>
      <c r="R51" s="4"/>
      <c r="S51" s="4"/>
      <c r="T51" s="4"/>
      <c r="U51" s="4"/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393.5007</v>
      </c>
      <c r="D52" s="4" t="n">
        <v>327.5374</v>
      </c>
      <c r="E52" s="0" t="n">
        <v>360.9272</v>
      </c>
      <c r="F52" s="0" t="n">
        <v>330.7684</v>
      </c>
      <c r="G52" s="0" t="n">
        <v>373.3556</v>
      </c>
      <c r="H52" s="0" t="n">
        <v>351.5005</v>
      </c>
      <c r="I52" s="0" t="n">
        <v>318.7152</v>
      </c>
      <c r="J52" s="0" t="n">
        <v>330.8718</v>
      </c>
      <c r="L52" s="0" t="n">
        <f aca="false">LARGE(C52:J52,1)</f>
        <v>393.5007</v>
      </c>
      <c r="M52" s="0" t="n">
        <f aca="false">SMALL(C52:J52,1)</f>
        <v>318.7152</v>
      </c>
      <c r="N52" s="4"/>
      <c r="O52" s="4"/>
      <c r="P52" s="4"/>
      <c r="Q52" s="4"/>
      <c r="R52" s="4"/>
      <c r="S52" s="4"/>
      <c r="T52" s="4"/>
      <c r="U52" s="4"/>
    </row>
    <row r="53" customFormat="false" ht="12.8" hidden="false" customHeight="false" outlineLevel="0" collapsed="false">
      <c r="A53" s="0" t="n">
        <v>1</v>
      </c>
      <c r="B53" s="0" t="n">
        <v>2</v>
      </c>
      <c r="C53" s="0" t="n">
        <v>51.8418</v>
      </c>
      <c r="D53" s="4" t="n">
        <v>43.6387</v>
      </c>
      <c r="E53" s="0" t="n">
        <v>47.7763</v>
      </c>
      <c r="F53" s="0" t="n">
        <v>44.4067</v>
      </c>
      <c r="G53" s="0" t="n">
        <v>43.8582</v>
      </c>
      <c r="H53" s="0" t="n">
        <v>46.7188</v>
      </c>
      <c r="I53" s="0" t="n">
        <v>42.9077</v>
      </c>
      <c r="J53" s="0" t="n">
        <v>44.3159</v>
      </c>
      <c r="L53" s="0" t="n">
        <f aca="false">LARGE(C53:J53,1)</f>
        <v>51.8418</v>
      </c>
      <c r="M53" s="0" t="n">
        <f aca="false">SMALL(C53:J53,1)</f>
        <v>42.9077</v>
      </c>
      <c r="N53" s="4"/>
      <c r="O53" s="4"/>
      <c r="P53" s="4"/>
      <c r="Q53" s="4"/>
      <c r="R53" s="4"/>
      <c r="S53" s="4"/>
      <c r="T53" s="4"/>
      <c r="U53" s="4"/>
    </row>
    <row r="54" customFormat="false" ht="12.8" hidden="false" customHeight="false" outlineLevel="0" collapsed="false">
      <c r="A54" s="0" t="n">
        <v>1</v>
      </c>
      <c r="B54" s="0" t="n">
        <v>3</v>
      </c>
      <c r="C54" s="0" t="n">
        <v>237.5368</v>
      </c>
      <c r="D54" s="4" t="n">
        <v>198.246</v>
      </c>
      <c r="E54" s="0" t="n">
        <v>218.5133</v>
      </c>
      <c r="F54" s="0" t="n">
        <v>201.0769</v>
      </c>
      <c r="G54" s="0" t="n">
        <v>227.9224</v>
      </c>
      <c r="H54" s="0" t="n">
        <v>214.3565</v>
      </c>
      <c r="I54" s="0" t="n">
        <v>193.2093</v>
      </c>
      <c r="J54" s="0" t="n">
        <v>202.227</v>
      </c>
      <c r="L54" s="0" t="n">
        <f aca="false">LARGE(C54:J54,1)</f>
        <v>237.5368</v>
      </c>
      <c r="M54" s="0" t="n">
        <f aca="false">SMALL(C54:J54,1)</f>
        <v>193.2093</v>
      </c>
      <c r="N54" s="4"/>
      <c r="O54" s="4"/>
      <c r="P54" s="4"/>
      <c r="Q54" s="4"/>
      <c r="R54" s="4"/>
      <c r="S54" s="4"/>
      <c r="T54" s="4"/>
      <c r="U54" s="4"/>
    </row>
    <row r="55" customFormat="false" ht="12.8" hidden="false" customHeight="false" outlineLevel="0" collapsed="false">
      <c r="A55" s="0" t="n">
        <v>1</v>
      </c>
      <c r="B55" s="0" t="n">
        <v>4</v>
      </c>
      <c r="C55" s="0" t="n">
        <v>400.8037</v>
      </c>
      <c r="D55" s="4" t="n">
        <v>333.4802</v>
      </c>
      <c r="E55" s="0" t="n">
        <v>414.6554</v>
      </c>
      <c r="F55" s="0" t="n">
        <v>336.7893</v>
      </c>
      <c r="G55" s="0" t="n">
        <v>380.1249</v>
      </c>
      <c r="H55" s="0" t="n">
        <v>358.0869</v>
      </c>
      <c r="I55" s="0" t="n">
        <v>324.3185</v>
      </c>
      <c r="J55" s="0" t="n">
        <v>336.6874</v>
      </c>
      <c r="L55" s="0" t="n">
        <f aca="false">LARGE(C55:J55,1)</f>
        <v>414.6554</v>
      </c>
      <c r="M55" s="0" t="n">
        <f aca="false">SMALL(C55:J55,1)</f>
        <v>324.3185</v>
      </c>
      <c r="N55" s="4"/>
      <c r="O55" s="4"/>
      <c r="P55" s="4"/>
      <c r="Q55" s="4"/>
      <c r="R55" s="4"/>
      <c r="S55" s="4"/>
      <c r="T55" s="4"/>
      <c r="U55" s="4"/>
    </row>
    <row r="56" customFormat="false" ht="12.8" hidden="false" customHeight="false" outlineLevel="0" collapsed="false">
      <c r="A56" s="0" t="n">
        <v>1</v>
      </c>
      <c r="B56" s="0" t="n">
        <v>5</v>
      </c>
      <c r="C56" s="0" t="n">
        <v>82.7765</v>
      </c>
      <c r="D56" s="4" t="n">
        <v>73.9384</v>
      </c>
      <c r="E56" s="0" t="n">
        <v>71.8007</v>
      </c>
      <c r="F56" s="0" t="n">
        <v>75.1485</v>
      </c>
      <c r="G56" s="0" t="n">
        <v>74.5799</v>
      </c>
      <c r="H56" s="0" t="n">
        <v>79.4646</v>
      </c>
      <c r="I56" s="0" t="n">
        <v>72.7128</v>
      </c>
      <c r="J56" s="0" t="n">
        <v>76.7798</v>
      </c>
      <c r="L56" s="0" t="n">
        <f aca="false">LARGE(C56:J56,1)</f>
        <v>82.7765</v>
      </c>
      <c r="M56" s="0" t="n">
        <f aca="false">SMALL(C56:J56,1)</f>
        <v>71.8007</v>
      </c>
      <c r="N56" s="4"/>
      <c r="O56" s="4"/>
      <c r="P56" s="4"/>
      <c r="Q56" s="4"/>
      <c r="R56" s="4"/>
      <c r="S56" s="4"/>
      <c r="T56" s="4"/>
      <c r="U56" s="4"/>
    </row>
    <row r="57" customFormat="false" ht="12.8" hidden="false" customHeight="false" outlineLevel="0" collapsed="false">
      <c r="A57" s="0" t="n">
        <v>1</v>
      </c>
      <c r="B57" s="0" t="n">
        <v>6</v>
      </c>
      <c r="C57" s="0" t="n">
        <v>272.6872</v>
      </c>
      <c r="D57" s="4" t="n">
        <v>227.4847</v>
      </c>
      <c r="E57" s="0" t="n">
        <v>267.6636</v>
      </c>
      <c r="F57" s="0" t="n">
        <v>232.1476</v>
      </c>
      <c r="G57" s="0" t="n">
        <v>260.8109</v>
      </c>
      <c r="H57" s="0" t="n">
        <v>245.1449</v>
      </c>
      <c r="I57" s="0" t="n">
        <v>221.433</v>
      </c>
      <c r="J57" s="0" t="n">
        <v>231.8554</v>
      </c>
      <c r="L57" s="0" t="n">
        <f aca="false">LARGE(C57:J57,1)</f>
        <v>272.6872</v>
      </c>
      <c r="M57" s="0" t="n">
        <f aca="false">SMALL(C57:J57,1)</f>
        <v>221.433</v>
      </c>
      <c r="N57" s="4"/>
      <c r="O57" s="4"/>
      <c r="P57" s="4"/>
      <c r="Q57" s="4"/>
      <c r="R57" s="4"/>
      <c r="S57" s="4"/>
      <c r="T57" s="4"/>
      <c r="U57" s="4"/>
    </row>
    <row r="58" customFormat="false" ht="12.8" hidden="false" customHeight="false" outlineLevel="0" collapsed="false">
      <c r="A58" s="0" t="n">
        <v>1</v>
      </c>
      <c r="B58" s="0" t="n">
        <v>7</v>
      </c>
      <c r="C58" s="0" t="n">
        <v>258.6042</v>
      </c>
      <c r="D58" s="4" t="n">
        <v>215.9803</v>
      </c>
      <c r="E58" s="0" t="n">
        <v>238.7121</v>
      </c>
      <c r="F58" s="0" t="n">
        <v>218.9467</v>
      </c>
      <c r="G58" s="0" t="n">
        <v>248.5578</v>
      </c>
      <c r="H58" s="0" t="n">
        <v>232.9717</v>
      </c>
      <c r="I58" s="0" t="n">
        <v>210.4688</v>
      </c>
      <c r="J58" s="0" t="n">
        <v>220.0055</v>
      </c>
      <c r="L58" s="0" t="n">
        <f aca="false">LARGE(C58:J58,1)</f>
        <v>258.6042</v>
      </c>
      <c r="M58" s="0" t="n">
        <f aca="false">SMALL(C58:J58,1)</f>
        <v>210.4688</v>
      </c>
      <c r="N58" s="4"/>
      <c r="O58" s="4"/>
      <c r="P58" s="4"/>
      <c r="Q58" s="4"/>
      <c r="R58" s="4"/>
      <c r="S58" s="4"/>
      <c r="T58" s="4"/>
      <c r="U58" s="4"/>
    </row>
    <row r="59" customFormat="false" ht="12.8" hidden="false" customHeight="false" outlineLevel="0" collapsed="false">
      <c r="A59" s="0" t="n">
        <v>1</v>
      </c>
      <c r="B59" s="0" t="n">
        <v>8</v>
      </c>
      <c r="C59" s="0" t="n">
        <v>170.9085</v>
      </c>
      <c r="D59" s="4" t="n">
        <v>142.6469</v>
      </c>
      <c r="E59" s="0" t="n">
        <v>157.2378</v>
      </c>
      <c r="F59" s="0" t="n">
        <v>145.0173</v>
      </c>
      <c r="G59" s="0" t="n">
        <v>164.9092</v>
      </c>
      <c r="H59" s="0" t="n">
        <v>154.3484</v>
      </c>
      <c r="I59" s="0" t="n">
        <v>139.0837</v>
      </c>
      <c r="J59" s="0" t="n">
        <v>146.0923</v>
      </c>
      <c r="L59" s="0" t="n">
        <f aca="false">LARGE(C59:J59,1)</f>
        <v>170.9085</v>
      </c>
      <c r="M59" s="0" t="n">
        <f aca="false">SMALL(C59:J59,1)</f>
        <v>139.0837</v>
      </c>
      <c r="N59" s="4"/>
      <c r="O59" s="4"/>
      <c r="P59" s="4"/>
      <c r="Q59" s="4"/>
      <c r="R59" s="4"/>
      <c r="S59" s="4"/>
      <c r="T59" s="4"/>
      <c r="U59" s="4"/>
    </row>
    <row r="60" customFormat="false" ht="12.8" hidden="false" customHeight="false" outlineLevel="0" collapsed="false">
      <c r="A60" s="0" t="n">
        <v>1</v>
      </c>
      <c r="B60" s="0" t="n">
        <v>9</v>
      </c>
      <c r="C60" s="0" t="n">
        <v>321.1088</v>
      </c>
      <c r="D60" s="4" t="n">
        <v>267.8314</v>
      </c>
      <c r="E60" s="0" t="n">
        <v>294.1322</v>
      </c>
      <c r="F60" s="0" t="n">
        <v>271.0125</v>
      </c>
      <c r="G60" s="0" t="n">
        <v>306.582</v>
      </c>
      <c r="H60" s="0" t="n">
        <v>287.9981</v>
      </c>
      <c r="I60" s="0" t="n">
        <v>260.5087</v>
      </c>
      <c r="J60" s="0" t="n">
        <v>271.5628</v>
      </c>
      <c r="L60" s="0" t="n">
        <f aca="false">LARGE(C60:J60,1)</f>
        <v>321.1088</v>
      </c>
      <c r="M60" s="0" t="n">
        <f aca="false">SMALL(C60:J60,1)</f>
        <v>260.5087</v>
      </c>
      <c r="N60" s="4"/>
      <c r="O60" s="4"/>
      <c r="P60" s="4"/>
      <c r="Q60" s="4"/>
      <c r="R60" s="4"/>
      <c r="S60" s="4"/>
      <c r="T60" s="4"/>
      <c r="U60" s="4"/>
    </row>
    <row r="61" customFormat="false" ht="12.8" hidden="false" customHeight="false" outlineLevel="0" collapsed="false">
      <c r="A61" s="0" t="n">
        <v>2</v>
      </c>
      <c r="B61" s="0" t="n">
        <v>0</v>
      </c>
      <c r="C61" s="0" t="n">
        <v>170.3077</v>
      </c>
      <c r="D61" s="4" t="n">
        <v>142.2585</v>
      </c>
      <c r="E61" s="0" t="n">
        <v>156.7487</v>
      </c>
      <c r="F61" s="0" t="n">
        <v>144.3254</v>
      </c>
      <c r="G61" s="0" t="n">
        <v>164.3869</v>
      </c>
      <c r="H61" s="0" t="n">
        <v>153.8876</v>
      </c>
      <c r="I61" s="0" t="n">
        <v>138.5478</v>
      </c>
      <c r="J61" s="0" t="n">
        <v>147.0075</v>
      </c>
      <c r="L61" s="0" t="n">
        <f aca="false">LARGE(C61:J61,1)</f>
        <v>170.3077</v>
      </c>
      <c r="M61" s="0" t="n">
        <f aca="false">SMALL(C61:J61,1)</f>
        <v>138.5478</v>
      </c>
      <c r="N61" s="4"/>
      <c r="O61" s="4"/>
      <c r="P61" s="4"/>
      <c r="Q61" s="4"/>
      <c r="R61" s="4"/>
      <c r="S61" s="4"/>
      <c r="T61" s="4"/>
      <c r="U61" s="4"/>
    </row>
    <row r="62" customFormat="false" ht="12.8" hidden="false" customHeight="false" outlineLevel="0" collapsed="false">
      <c r="A62" s="0" t="n">
        <v>2</v>
      </c>
      <c r="B62" s="0" t="n">
        <v>1</v>
      </c>
      <c r="C62" s="0" t="n">
        <v>365.4793</v>
      </c>
      <c r="D62" s="4" t="n">
        <v>304.4178</v>
      </c>
      <c r="E62" s="0" t="n">
        <v>335.5478</v>
      </c>
      <c r="F62" s="0" t="n">
        <v>307.6018</v>
      </c>
      <c r="G62" s="0" t="n">
        <v>347.592</v>
      </c>
      <c r="H62" s="0" t="n">
        <v>327.2254</v>
      </c>
      <c r="I62" s="0" t="n">
        <v>296.0576</v>
      </c>
      <c r="J62" s="0" t="n">
        <v>307.5993</v>
      </c>
      <c r="L62" s="0" t="n">
        <f aca="false">LARGE(C62:J62,1)</f>
        <v>365.4793</v>
      </c>
      <c r="M62" s="0" t="n">
        <f aca="false">SMALL(C62:J62,1)</f>
        <v>296.0576</v>
      </c>
      <c r="N62" s="4"/>
      <c r="O62" s="4"/>
      <c r="P62" s="4"/>
      <c r="Q62" s="4"/>
      <c r="R62" s="4"/>
      <c r="S62" s="4"/>
      <c r="T62" s="4"/>
      <c r="U62" s="4"/>
    </row>
    <row r="63" customFormat="false" ht="12.8" hidden="false" customHeight="false" outlineLevel="0" collapsed="false">
      <c r="A63" s="0" t="n">
        <v>2</v>
      </c>
      <c r="B63" s="0" t="n">
        <v>2</v>
      </c>
      <c r="C63" s="0" t="n">
        <v>52.599</v>
      </c>
      <c r="D63" s="4" t="n">
        <v>44.1636</v>
      </c>
      <c r="E63" s="0" t="n">
        <v>48.5515</v>
      </c>
      <c r="F63" s="0" t="n">
        <v>45.164</v>
      </c>
      <c r="G63" s="0" t="n">
        <v>44.6056</v>
      </c>
      <c r="H63" s="0" t="n">
        <v>47.5404</v>
      </c>
      <c r="I63" s="0" t="n">
        <v>43.579</v>
      </c>
      <c r="J63" s="0" t="n">
        <v>45.426</v>
      </c>
      <c r="L63" s="0" t="n">
        <f aca="false">LARGE(C63:J63,1)</f>
        <v>52.599</v>
      </c>
      <c r="M63" s="0" t="n">
        <f aca="false">SMALL(C63:J63,1)</f>
        <v>43.579</v>
      </c>
      <c r="N63" s="4"/>
      <c r="O63" s="4"/>
      <c r="P63" s="4"/>
      <c r="Q63" s="4"/>
      <c r="R63" s="4"/>
      <c r="S63" s="4"/>
      <c r="T63" s="4"/>
      <c r="U63" s="4"/>
    </row>
    <row r="64" customFormat="false" ht="12.8" hidden="false" customHeight="false" outlineLevel="0" collapsed="false">
      <c r="A64" s="0" t="n">
        <v>2</v>
      </c>
      <c r="B64" s="0" t="n">
        <v>3</v>
      </c>
      <c r="C64" s="0" t="n">
        <v>266.336</v>
      </c>
      <c r="D64" s="4" t="n">
        <v>222.0922</v>
      </c>
      <c r="E64" s="0" t="n">
        <v>245.7408</v>
      </c>
      <c r="F64" s="0" t="n">
        <v>225.1197</v>
      </c>
      <c r="G64" s="0" t="n">
        <v>254.728</v>
      </c>
      <c r="H64" s="0" t="n">
        <v>239.379</v>
      </c>
      <c r="I64" s="0" t="n">
        <v>216.1567</v>
      </c>
      <c r="J64" s="0" t="n">
        <v>226.6747</v>
      </c>
      <c r="L64" s="0" t="n">
        <f aca="false">LARGE(C64:J64,1)</f>
        <v>266.336</v>
      </c>
      <c r="M64" s="0" t="n">
        <f aca="false">SMALL(C64:J64,1)</f>
        <v>216.1567</v>
      </c>
      <c r="N64" s="4"/>
      <c r="O64" s="4"/>
      <c r="P64" s="4"/>
      <c r="Q64" s="4"/>
      <c r="R64" s="4"/>
      <c r="S64" s="4"/>
      <c r="T64" s="4"/>
      <c r="U64" s="4"/>
    </row>
    <row r="65" customFormat="false" ht="12.8" hidden="false" customHeight="false" outlineLevel="0" collapsed="false">
      <c r="A65" s="0" t="n">
        <v>2</v>
      </c>
      <c r="B65" s="0" t="n">
        <v>4</v>
      </c>
      <c r="C65" s="0" t="n">
        <v>445.6821</v>
      </c>
      <c r="D65" s="4" t="n">
        <v>370.4405</v>
      </c>
      <c r="E65" s="0" t="n">
        <v>405.7524</v>
      </c>
      <c r="F65" s="0" t="n">
        <v>373.84</v>
      </c>
      <c r="G65" s="0" t="n">
        <v>420.8978</v>
      </c>
      <c r="H65" s="0" t="n">
        <v>396.6773</v>
      </c>
      <c r="I65" s="0" t="n">
        <v>360.3983</v>
      </c>
      <c r="J65" s="0" t="n">
        <v>373.5784</v>
      </c>
      <c r="L65" s="0" t="n">
        <f aca="false">LARGE(C65:J65,1)</f>
        <v>445.6821</v>
      </c>
      <c r="M65" s="0" t="n">
        <f aca="false">SMALL(C65:J65,1)</f>
        <v>360.3983</v>
      </c>
      <c r="N65" s="4"/>
      <c r="O65" s="4"/>
      <c r="P65" s="4"/>
      <c r="Q65" s="4"/>
      <c r="R65" s="4"/>
      <c r="S65" s="4"/>
      <c r="T65" s="4"/>
      <c r="U65" s="4"/>
    </row>
    <row r="66" customFormat="false" ht="12.8" hidden="false" customHeight="false" outlineLevel="0" collapsed="false">
      <c r="A66" s="0" t="n">
        <v>2</v>
      </c>
      <c r="B66" s="0" t="n">
        <v>5</v>
      </c>
      <c r="C66" s="0" t="n">
        <v>83.9983</v>
      </c>
      <c r="D66" s="4" t="n">
        <v>81.112</v>
      </c>
      <c r="E66" s="0" t="n">
        <v>88.0211</v>
      </c>
      <c r="F66" s="0" t="n">
        <v>82.4074</v>
      </c>
      <c r="G66" s="0" t="n">
        <v>81.5181</v>
      </c>
      <c r="H66" s="0" t="n">
        <v>86.9613</v>
      </c>
      <c r="I66" s="0" t="n">
        <v>79.5374</v>
      </c>
      <c r="J66" s="0" t="n">
        <v>85.7622</v>
      </c>
      <c r="L66" s="0" t="n">
        <f aca="false">LARGE(C66:J66,1)</f>
        <v>88.0211</v>
      </c>
      <c r="M66" s="0" t="n">
        <f aca="false">SMALL(C66:J66,1)</f>
        <v>79.5374</v>
      </c>
      <c r="N66" s="4"/>
      <c r="O66" s="4"/>
      <c r="P66" s="4"/>
      <c r="Q66" s="4"/>
      <c r="R66" s="4"/>
      <c r="S66" s="4"/>
      <c r="T66" s="4"/>
      <c r="U66" s="4"/>
    </row>
    <row r="67" customFormat="false" ht="12.8" hidden="false" customHeight="false" outlineLevel="0" collapsed="false">
      <c r="A67" s="0" t="n">
        <v>2</v>
      </c>
      <c r="B67" s="0" t="n">
        <v>6</v>
      </c>
      <c r="C67" s="0" t="n">
        <v>274.9873</v>
      </c>
      <c r="D67" s="4" t="n">
        <v>229.5734</v>
      </c>
      <c r="E67" s="0" t="n">
        <v>290.7102</v>
      </c>
      <c r="F67" s="0" t="n">
        <v>232.2643</v>
      </c>
      <c r="G67" s="0" t="n">
        <v>262.9406</v>
      </c>
      <c r="H67" s="0" t="n">
        <v>247.3435</v>
      </c>
      <c r="I67" s="0" t="n">
        <v>256.5339</v>
      </c>
      <c r="J67" s="0" t="n">
        <v>233.5112</v>
      </c>
      <c r="L67" s="0" t="n">
        <f aca="false">LARGE(C67:J67,1)</f>
        <v>290.7102</v>
      </c>
      <c r="M67" s="0" t="n">
        <f aca="false">SMALL(C67:J67,1)</f>
        <v>229.5734</v>
      </c>
      <c r="N67" s="4"/>
      <c r="O67" s="4"/>
      <c r="P67" s="4"/>
      <c r="Q67" s="4"/>
      <c r="R67" s="4"/>
      <c r="S67" s="4"/>
      <c r="T67" s="4"/>
      <c r="U67" s="4"/>
    </row>
    <row r="68" customFormat="false" ht="15" hidden="false" customHeight="false" outlineLevel="0" collapsed="false">
      <c r="A68" s="0" t="n">
        <v>2</v>
      </c>
      <c r="B68" s="0" t="n">
        <v>7</v>
      </c>
      <c r="C68" s="0" t="n">
        <v>254.896</v>
      </c>
      <c r="D68" s="4" t="n">
        <v>213.1324</v>
      </c>
      <c r="E68" s="0" t="n">
        <v>269.9165</v>
      </c>
      <c r="F68" s="0" t="n">
        <v>216.0295</v>
      </c>
      <c r="G68" s="0" t="n">
        <v>245.9021</v>
      </c>
      <c r="H68" s="0" t="n">
        <v>229.7159</v>
      </c>
      <c r="I68" s="0" t="n">
        <v>238.0731</v>
      </c>
      <c r="J68" s="0" t="n">
        <v>217.6917</v>
      </c>
      <c r="L68" s="0" t="n">
        <f aca="false">LARGE(C68:J68,1)</f>
        <v>269.9165</v>
      </c>
      <c r="M68" s="0" t="n">
        <f aca="false">SMALL(C68:J68,1)</f>
        <v>213.1324</v>
      </c>
      <c r="N68" s="10"/>
      <c r="O68" s="10"/>
      <c r="P68" s="10"/>
      <c r="Q68" s="10"/>
      <c r="R68" s="10"/>
      <c r="S68" s="10"/>
      <c r="T68" s="10"/>
      <c r="U68" s="10"/>
    </row>
    <row r="69" customFormat="false" ht="12.8" hidden="false" customHeight="false" outlineLevel="0" collapsed="false">
      <c r="A69" s="0" t="n">
        <v>2</v>
      </c>
      <c r="B69" s="0" t="n">
        <v>8</v>
      </c>
      <c r="C69" s="0" t="n">
        <v>182.0063</v>
      </c>
      <c r="D69" s="4" t="n">
        <v>152.0895</v>
      </c>
      <c r="E69" s="0" t="n">
        <v>192.7742</v>
      </c>
      <c r="F69" s="0" t="n">
        <v>154.3708</v>
      </c>
      <c r="G69" s="0" t="n">
        <v>175.4078</v>
      </c>
      <c r="H69" s="0" t="n">
        <v>164.2602</v>
      </c>
      <c r="I69" s="0" t="n">
        <v>170.7066</v>
      </c>
      <c r="J69" s="0" t="n">
        <v>155.365</v>
      </c>
      <c r="L69" s="0" t="n">
        <f aca="false">LARGE(C69:J69,1)</f>
        <v>192.7742</v>
      </c>
      <c r="M69" s="0" t="n">
        <f aca="false">SMALL(C69:J69,1)</f>
        <v>152.0895</v>
      </c>
    </row>
    <row r="70" customFormat="false" ht="12.8" hidden="false" customHeight="false" outlineLevel="0" collapsed="false">
      <c r="A70" s="0" t="n">
        <v>2</v>
      </c>
      <c r="B70" s="0" t="n">
        <v>9</v>
      </c>
      <c r="C70" s="0" t="n">
        <v>449.2071</v>
      </c>
      <c r="D70" s="4" t="n">
        <v>375.1367</v>
      </c>
      <c r="E70" s="0" t="n">
        <v>468.3934</v>
      </c>
      <c r="F70" s="0" t="n">
        <v>376.8275</v>
      </c>
      <c r="G70" s="0" t="n">
        <v>424.9678</v>
      </c>
      <c r="H70" s="0" t="n">
        <v>400.7591</v>
      </c>
      <c r="I70" s="0" t="n">
        <v>414.459</v>
      </c>
      <c r="J70" s="0" t="n">
        <v>376.632</v>
      </c>
      <c r="L70" s="0" t="n">
        <f aca="false">LARGE(C70:J70,1)</f>
        <v>468.3934</v>
      </c>
      <c r="M70" s="0" t="n">
        <f aca="false">SMALL(C70:J70,1)</f>
        <v>375.1367</v>
      </c>
    </row>
    <row r="71" customFormat="false" ht="15" hidden="false" customHeight="false" outlineLevel="0" collapsed="false">
      <c r="A71" s="9" t="s">
        <v>16</v>
      </c>
      <c r="B71" s="9"/>
      <c r="C71" s="10" t="n">
        <f aca="false">SUM(C41:C70)</f>
        <v>7249.4295</v>
      </c>
      <c r="D71" s="10" t="n">
        <f aca="false">SUM(D41:D70)</f>
        <v>6068.1944</v>
      </c>
      <c r="E71" s="10" t="n">
        <f aca="false">SUM(E41:E70)</f>
        <v>6947.1225</v>
      </c>
      <c r="F71" s="10" t="n">
        <f aca="false">SUM(F41:F70)</f>
        <v>6143.9588</v>
      </c>
      <c r="G71" s="10" t="n">
        <f aca="false">SUM(G41:G70)</f>
        <v>6897.936</v>
      </c>
      <c r="H71" s="10" t="n">
        <f aca="false">SUM(H41:H70)</f>
        <v>6529.9851</v>
      </c>
      <c r="I71" s="11" t="n">
        <f aca="false">SUM(I41:I70)</f>
        <v>6046.58</v>
      </c>
      <c r="J71" s="10" t="n">
        <f aca="false">SUM(J41:J70)</f>
        <v>6170.3797</v>
      </c>
      <c r="L71" s="12"/>
      <c r="M71" s="12"/>
    </row>
    <row r="72" customFormat="false" ht="12.8" hidden="false" customHeight="false" outlineLevel="0" collapsed="false">
      <c r="A72" s="12" t="s">
        <v>17</v>
      </c>
      <c r="B72" s="12"/>
      <c r="C72" s="0" t="n">
        <f aca="false">MEDIAN(C41:C70)</f>
        <v>254.31425</v>
      </c>
      <c r="D72" s="0" t="n">
        <f aca="false">MEDIAN(D41:D70)</f>
        <v>212.03315</v>
      </c>
      <c r="E72" s="0" t="n">
        <f aca="false">MEDIAN(E41:E70)</f>
        <v>236.131</v>
      </c>
      <c r="F72" s="0" t="n">
        <f aca="false">MEDIAN(F41:F70)</f>
        <v>214.92695</v>
      </c>
      <c r="G72" s="0" t="n">
        <f aca="false">MEDIAN(G41:G70)</f>
        <v>243.75615</v>
      </c>
      <c r="H72" s="0" t="n">
        <f aca="false">MEDIAN(H41:H70)</f>
        <v>228.6479</v>
      </c>
      <c r="I72" s="0" t="n">
        <f aca="false">MEDIAN(I41:I70)</f>
        <v>207.0343</v>
      </c>
      <c r="J72" s="0" t="n">
        <f aca="false">MEDIAN(J41:J70)</f>
        <v>216.3672</v>
      </c>
    </row>
    <row r="73" customFormat="false" ht="12.8" hidden="false" customHeight="false" outlineLevel="0" collapsed="false">
      <c r="A73" s="12" t="s">
        <v>18</v>
      </c>
      <c r="B73" s="12"/>
      <c r="C73" s="0" t="n">
        <f aca="false">STDEV(C41:C70)</f>
        <v>120.699936165597</v>
      </c>
      <c r="D73" s="0" t="n">
        <f aca="false">STDEV(D41:D70)</f>
        <v>99.1628070715432</v>
      </c>
      <c r="E73" s="0" t="n">
        <f aca="false">STDEV(E41:E70)</f>
        <v>118.262745433424</v>
      </c>
      <c r="F73" s="0" t="n">
        <f aca="false">STDEV(F41:F70)</f>
        <v>99.8474435656957</v>
      </c>
      <c r="G73" s="0" t="n">
        <f aca="false">STDEV(G41:G70)</f>
        <v>115.00444491209</v>
      </c>
      <c r="H73" s="0" t="n">
        <f aca="false">STDEV(H41:H70)</f>
        <v>106.219883586923</v>
      </c>
      <c r="I73" s="0" t="n">
        <f aca="false">STDEV(I41:I70)</f>
        <v>99.9681307488277</v>
      </c>
      <c r="J73" s="0" t="n">
        <f aca="false">STDEV(J41:J70)</f>
        <v>99.3465334949952</v>
      </c>
    </row>
    <row r="74" customFormat="false" ht="12.8" hidden="false" customHeight="false" outlineLevel="0" collapsed="false">
      <c r="A74" s="12" t="s">
        <v>19</v>
      </c>
      <c r="B74" s="12"/>
      <c r="C74" s="0" t="n">
        <f aca="false">SUM(C41:C70)/COUNT(C41:C70)</f>
        <v>241.64765</v>
      </c>
      <c r="D74" s="0" t="n">
        <f aca="false">SUM(D41:D70)/COUNT(D41:D70)</f>
        <v>202.273146666667</v>
      </c>
      <c r="E74" s="0" t="n">
        <f aca="false">SUM(E41:E70)/COUNT(E41:E70)</f>
        <v>231.57075</v>
      </c>
      <c r="F74" s="0" t="n">
        <f aca="false">SUM(F41:F70)/COUNT(F41:F70)</f>
        <v>204.798626666667</v>
      </c>
      <c r="G74" s="0" t="n">
        <f aca="false">SUM(G41:G70)/COUNT(G41:G70)</f>
        <v>229.9312</v>
      </c>
      <c r="H74" s="0" t="n">
        <f aca="false">SUM(H41:H70)/COUNT(H41:H70)</f>
        <v>217.66617</v>
      </c>
      <c r="I74" s="0" t="n">
        <f aca="false">SUM(I41:I70)/COUNT(I41:I70)</f>
        <v>201.552666666667</v>
      </c>
      <c r="J74" s="0" t="n">
        <f aca="false">SUM(J41:J70)/COUNT(J41:J70)</f>
        <v>205.679323333333</v>
      </c>
    </row>
  </sheetData>
  <mergeCells count="13">
    <mergeCell ref="A1:B1"/>
    <mergeCell ref="A32:B32"/>
    <mergeCell ref="A33:B33"/>
    <mergeCell ref="A34:B34"/>
    <mergeCell ref="A35:B35"/>
    <mergeCell ref="A37:B37"/>
    <mergeCell ref="L37:M37"/>
    <mergeCell ref="A40:B40"/>
    <mergeCell ref="A71:B71"/>
    <mergeCell ref="L71:M71"/>
    <mergeCell ref="A72:B72"/>
    <mergeCell ref="A73:B73"/>
    <mergeCell ref="A74:B7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17"/>
    <col collapsed="false" customWidth="true" hidden="false" outlineLevel="0" max="7" min="4" style="0" width="17.18"/>
    <col collapsed="false" customWidth="true" hidden="false" outlineLevel="0" max="8" min="8" style="0" width="22.99"/>
    <col collapsed="false" customWidth="true" hidden="false" outlineLevel="0" max="9" min="9" style="0" width="24.76"/>
    <col collapsed="false" customWidth="true" hidden="false" outlineLevel="0" max="10" min="10" style="0" width="27.79"/>
  </cols>
  <sheetData>
    <row r="1" customFormat="false" ht="15" hidden="false" customHeight="false" outlineLevel="0" collapsed="false">
      <c r="A1" s="7" t="s">
        <v>8</v>
      </c>
      <c r="B1" s="7"/>
      <c r="C1" s="1" t="s">
        <v>9</v>
      </c>
      <c r="D1" s="2" t="s">
        <v>10</v>
      </c>
      <c r="E1" s="3" t="s">
        <v>2</v>
      </c>
      <c r="F1" s="3" t="s">
        <v>3</v>
      </c>
      <c r="G1" s="3" t="s">
        <v>4</v>
      </c>
      <c r="H1" s="3" t="s">
        <v>11</v>
      </c>
      <c r="I1" s="3" t="s">
        <v>12</v>
      </c>
      <c r="J1" s="3" t="s">
        <v>13</v>
      </c>
    </row>
    <row r="2" customFormat="false" ht="12.8" hidden="false" customHeight="false" outlineLevel="0" collapsed="false">
      <c r="A2" s="8" t="n">
        <v>0</v>
      </c>
      <c r="B2" s="0" t="n">
        <v>0</v>
      </c>
      <c r="C2" s="13" t="n">
        <f aca="false">Dados!C2/Dados!$L2</f>
        <v>0.986822893179664</v>
      </c>
      <c r="D2" s="13" t="n">
        <f aca="false">Dados!D2/Dados!$L2</f>
        <v>0.913963288085254</v>
      </c>
      <c r="E2" s="13" t="n">
        <f aca="false">Dados!E2/Dados!$L2</f>
        <v>0.95412920009285</v>
      </c>
      <c r="F2" s="13" t="n">
        <f aca="false">Dados!F2/Dados!$L2</f>
        <v>0.91070022607592</v>
      </c>
      <c r="G2" s="13" t="n">
        <f aca="false">Dados!G2/Dados!$L2</f>
        <v>0.987224071743599</v>
      </c>
      <c r="H2" s="13" t="n">
        <f aca="false">Dados!H2/Dados!$L2</f>
        <v>1</v>
      </c>
      <c r="I2" s="13" t="n">
        <f aca="false">Dados!I2/Dados!$L2</f>
        <v>0.945537113736912</v>
      </c>
      <c r="J2" s="13" t="n">
        <f aca="false">Dados!J2/Dados!$L2</f>
        <v>0.973916957324469</v>
      </c>
    </row>
    <row r="3" customFormat="false" ht="12.8" hidden="false" customHeight="false" outlineLevel="0" collapsed="false">
      <c r="A3" s="0" t="n">
        <v>0</v>
      </c>
      <c r="B3" s="0" t="n">
        <v>1</v>
      </c>
      <c r="C3" s="13" t="n">
        <f aca="false">Dados!C3/Dados!$L3</f>
        <v>1</v>
      </c>
      <c r="D3" s="13" t="n">
        <f aca="false">Dados!D3/Dados!$L3</f>
        <v>0.885989696501466</v>
      </c>
      <c r="E3" s="13" t="n">
        <f aca="false">Dados!E3/Dados!$L3</f>
        <v>0.956674993275011</v>
      </c>
      <c r="F3" s="13" t="n">
        <f aca="false">Dados!F3/Dados!$L3</f>
        <v>0.892600564627372</v>
      </c>
      <c r="G3" s="13" t="n">
        <f aca="false">Dados!G3/Dados!$L3</f>
        <v>0.980044896661598</v>
      </c>
      <c r="H3" s="13" t="n">
        <f aca="false">Dados!H3/Dados!$L3</f>
        <v>0.956951691481952</v>
      </c>
      <c r="I3" s="13" t="n">
        <f aca="false">Dados!I3/Dados!$L3</f>
        <v>0.889092022306132</v>
      </c>
      <c r="J3" s="13" t="n">
        <f aca="false">Dados!J3/Dados!$L3</f>
        <v>0.917655338192232</v>
      </c>
    </row>
    <row r="4" customFormat="false" ht="12.8" hidden="false" customHeight="false" outlineLevel="0" collapsed="false">
      <c r="A4" s="0" t="n">
        <v>0</v>
      </c>
      <c r="B4" s="0" t="n">
        <v>2</v>
      </c>
      <c r="C4" s="13" t="n">
        <f aca="false">Dados!C4/Dados!$L4</f>
        <v>0.899802740239965</v>
      </c>
      <c r="D4" s="13" t="n">
        <f aca="false">Dados!D4/Dados!$L4</f>
        <v>0.902711076003629</v>
      </c>
      <c r="E4" s="13" t="n">
        <f aca="false">Dados!E4/Dados!$L4</f>
        <v>0.909216544612801</v>
      </c>
      <c r="F4" s="13" t="n">
        <f aca="false">Dados!F4/Dados!$L4</f>
        <v>0.872192235937914</v>
      </c>
      <c r="G4" s="13" t="n">
        <f aca="false">Dados!G4/Dados!$L4</f>
        <v>0.862834121541909</v>
      </c>
      <c r="H4" s="13" t="n">
        <f aca="false">Dados!H4/Dados!$L4</f>
        <v>0.996882826823224</v>
      </c>
      <c r="I4" s="13" t="n">
        <f aca="false">Dados!I4/Dados!$L4</f>
        <v>0.969781592704027</v>
      </c>
      <c r="J4" s="13" t="n">
        <f aca="false">Dados!J4/Dados!$L4</f>
        <v>1</v>
      </c>
    </row>
    <row r="5" customFormat="false" ht="12.8" hidden="false" customHeight="false" outlineLevel="0" collapsed="false">
      <c r="A5" s="0" t="n">
        <v>0</v>
      </c>
      <c r="B5" s="0" t="n">
        <v>3</v>
      </c>
      <c r="C5" s="13" t="n">
        <f aca="false">Dados!C5/Dados!$L5</f>
        <v>0.930848610496401</v>
      </c>
      <c r="D5" s="13" t="n">
        <f aca="false">Dados!D5/Dados!$L5</f>
        <v>0.835544051532421</v>
      </c>
      <c r="E5" s="13" t="n">
        <f aca="false">Dados!E5/Dados!$L5</f>
        <v>1</v>
      </c>
      <c r="F5" s="13" t="n">
        <f aca="false">Dados!F5/Dados!$L5</f>
        <v>0.839359105938259</v>
      </c>
      <c r="G5" s="13" t="n">
        <f aca="false">Dados!G5/Dados!$L5</f>
        <v>0.916383138780449</v>
      </c>
      <c r="H5" s="13" t="n">
        <f aca="false">Dados!H5/Dados!$L5</f>
        <v>0.907635178742465</v>
      </c>
      <c r="I5" s="13" t="n">
        <f aca="false">Dados!I5/Dados!$L5</f>
        <v>0.846317791483338</v>
      </c>
      <c r="J5" s="13" t="n">
        <f aca="false">Dados!J5/Dados!$L5</f>
        <v>0.876655983271969</v>
      </c>
    </row>
    <row r="6" customFormat="false" ht="12.8" hidden="false" customHeight="false" outlineLevel="0" collapsed="false">
      <c r="A6" s="0" t="n">
        <v>0</v>
      </c>
      <c r="B6" s="0" t="n">
        <v>4</v>
      </c>
      <c r="C6" s="13" t="n">
        <f aca="false">Dados!C6/Dados!$L6</f>
        <v>1</v>
      </c>
      <c r="D6" s="13" t="n">
        <f aca="false">Dados!D6/Dados!$L6</f>
        <v>0.878024823176587</v>
      </c>
      <c r="E6" s="13" t="n">
        <f aca="false">Dados!E6/Dados!$L6</f>
        <v>0.998515746011504</v>
      </c>
      <c r="F6" s="13" t="n">
        <f aca="false">Dados!F6/Dados!$L6</f>
        <v>0.877670078702373</v>
      </c>
      <c r="G6" s="13" t="n">
        <f aca="false">Dados!G6/Dados!$L6</f>
        <v>0.964122433857932</v>
      </c>
      <c r="H6" s="13" t="n">
        <f aca="false">Dados!H6/Dados!$L6</f>
        <v>0.937548264967312</v>
      </c>
      <c r="I6" s="13" t="n">
        <f aca="false">Dados!I6/Dados!$L6</f>
        <v>0.870464647265291</v>
      </c>
      <c r="J6" s="13" t="n">
        <f aca="false">Dados!J6/Dados!$L6</f>
        <v>0.897392977807877</v>
      </c>
    </row>
    <row r="7" customFormat="false" ht="12.8" hidden="false" customHeight="false" outlineLevel="0" collapsed="false">
      <c r="A7" s="0" t="n">
        <v>0</v>
      </c>
      <c r="B7" s="0" t="n">
        <v>5</v>
      </c>
      <c r="C7" s="13" t="n">
        <f aca="false">Dados!C7/Dados!$L7</f>
        <v>0.888139439358643</v>
      </c>
      <c r="D7" s="13" t="n">
        <f aca="false">Dados!D7/Dados!$L7</f>
        <v>0.911480825077484</v>
      </c>
      <c r="E7" s="13" t="n">
        <f aca="false">Dados!E7/Dados!$L7</f>
        <v>0.889676190695042</v>
      </c>
      <c r="F7" s="13" t="n">
        <f aca="false">Dados!F7/Dados!$L7</f>
        <v>0.893832600384331</v>
      </c>
      <c r="G7" s="13" t="n">
        <f aca="false">Dados!G7/Dados!$L7</f>
        <v>0.885631231383048</v>
      </c>
      <c r="H7" s="13" t="n">
        <f aca="false">Dados!H7/Dados!$L7</f>
        <v>1</v>
      </c>
      <c r="I7" s="13" t="n">
        <f aca="false">Dados!I7/Dados!$L7</f>
        <v>0.962874960145</v>
      </c>
      <c r="J7" s="13" t="n">
        <f aca="false">Dados!J7/Dados!$L7</f>
        <v>0.989211143888756</v>
      </c>
    </row>
    <row r="8" customFormat="false" ht="12.8" hidden="false" customHeight="false" outlineLevel="0" collapsed="false">
      <c r="A8" s="0" t="n">
        <v>0</v>
      </c>
      <c r="B8" s="0" t="n">
        <v>6</v>
      </c>
      <c r="C8" s="13" t="n">
        <f aca="false">Dados!C8/Dados!$L8</f>
        <v>1</v>
      </c>
      <c r="D8" s="13" t="n">
        <f aca="false">Dados!D8/Dados!$L8</f>
        <v>0.892110052706422</v>
      </c>
      <c r="E8" s="13" t="n">
        <f aca="false">Dados!E8/Dados!$L8</f>
        <v>0.954843214903496</v>
      </c>
      <c r="F8" s="13" t="n">
        <f aca="false">Dados!F8/Dados!$L8</f>
        <v>0.893654880655318</v>
      </c>
      <c r="G8" s="13" t="n">
        <f aca="false">Dados!G8/Dados!$L8</f>
        <v>0.977733859909503</v>
      </c>
      <c r="H8" s="13" t="n">
        <f aca="false">Dados!H8/Dados!$L8</f>
        <v>0.969131528802973</v>
      </c>
      <c r="I8" s="13" t="n">
        <f aca="false">Dados!I8/Dados!$L8</f>
        <v>0.903450942449631</v>
      </c>
      <c r="J8" s="13" t="n">
        <f aca="false">Dados!J8/Dados!$L8</f>
        <v>0.935989142578656</v>
      </c>
    </row>
    <row r="9" customFormat="false" ht="12.8" hidden="false" customHeight="false" outlineLevel="0" collapsed="false">
      <c r="A9" s="0" t="n">
        <v>0</v>
      </c>
      <c r="B9" s="0" t="n">
        <v>7</v>
      </c>
      <c r="C9" s="13" t="n">
        <f aca="false">Dados!C9/Dados!$L9</f>
        <v>1</v>
      </c>
      <c r="D9" s="13" t="n">
        <f aca="false">Dados!D9/Dados!$L9</f>
        <v>0.894353681934778</v>
      </c>
      <c r="E9" s="13" t="n">
        <f aca="false">Dados!E9/Dados!$L9</f>
        <v>0.957240586855252</v>
      </c>
      <c r="F9" s="13" t="n">
        <f aca="false">Dados!F9/Dados!$L9</f>
        <v>0.895605156739227</v>
      </c>
      <c r="G9" s="13" t="n">
        <f aca="false">Dados!G9/Dados!$L9</f>
        <v>0.97842804345471</v>
      </c>
      <c r="H9" s="13" t="n">
        <f aca="false">Dados!H9/Dados!$L9</f>
        <v>0.969639896116935</v>
      </c>
      <c r="I9" s="13" t="n">
        <f aca="false">Dados!I9/Dados!$L9</f>
        <v>0.904461087362295</v>
      </c>
      <c r="J9" s="13" t="n">
        <f aca="false">Dados!J9/Dados!$L9</f>
        <v>0.945324640496991</v>
      </c>
    </row>
    <row r="10" customFormat="false" ht="12.8" hidden="false" customHeight="false" outlineLevel="0" collapsed="false">
      <c r="A10" s="0" t="n">
        <v>0</v>
      </c>
      <c r="B10" s="0" t="n">
        <v>8</v>
      </c>
      <c r="C10" s="13" t="n">
        <f aca="false">Dados!C10/Dados!$L10</f>
        <v>1</v>
      </c>
      <c r="D10" s="13" t="n">
        <f aca="false">Dados!D10/Dados!$L10</f>
        <v>0.91370806470586</v>
      </c>
      <c r="E10" s="13" t="n">
        <f aca="false">Dados!E10/Dados!$L10</f>
        <v>0.967597360462336</v>
      </c>
      <c r="F10" s="13" t="n">
        <f aca="false">Dados!F10/Dados!$L10</f>
        <v>0.909136306544581</v>
      </c>
      <c r="G10" s="13" t="n">
        <f aca="false">Dados!G10/Dados!$L10</f>
        <v>0.990067202719984</v>
      </c>
      <c r="H10" s="13" t="n">
        <f aca="false">Dados!H10/Dados!$L10</f>
        <v>0.996027412334792</v>
      </c>
      <c r="I10" s="13" t="n">
        <f aca="false">Dados!I10/Dados!$L10</f>
        <v>0.936135027757645</v>
      </c>
      <c r="J10" s="13" t="n">
        <f aca="false">Dados!J10/Dados!$L10</f>
        <v>0.981643525809108</v>
      </c>
    </row>
    <row r="11" customFormat="false" ht="12.8" hidden="false" customHeight="false" outlineLevel="0" collapsed="false">
      <c r="A11" s="0" t="n">
        <v>0</v>
      </c>
      <c r="B11" s="0" t="n">
        <v>9</v>
      </c>
      <c r="C11" s="13" t="n">
        <f aca="false">Dados!C11/Dados!$L11</f>
        <v>1</v>
      </c>
      <c r="D11" s="13" t="n">
        <f aca="false">Dados!D11/Dados!$L11</f>
        <v>0.891523299637858</v>
      </c>
      <c r="E11" s="13" t="n">
        <f aca="false">Dados!E11/Dados!$L11</f>
        <v>0.960473088158052</v>
      </c>
      <c r="F11" s="13" t="n">
        <f aca="false">Dados!F11/Dados!$L11</f>
        <v>0.894798678305775</v>
      </c>
      <c r="G11" s="13" t="n">
        <f aca="false">Dados!G11/Dados!$L11</f>
        <v>0.980376099896261</v>
      </c>
      <c r="H11" s="13" t="n">
        <f aca="false">Dados!H11/Dados!$L11</f>
        <v>0.963172783923946</v>
      </c>
      <c r="I11" s="13" t="n">
        <f aca="false">Dados!I11/Dados!$L11</f>
        <v>0.896100875940092</v>
      </c>
      <c r="J11" s="13" t="n">
        <f aca="false">Dados!J11/Dados!$L11</f>
        <v>0.92616466664953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13" t="n">
        <f aca="false">Dados!C12/Dados!$L12</f>
        <v>0.996060325797426</v>
      </c>
      <c r="D12" s="13" t="n">
        <f aca="false">Dados!D12/Dados!$L12</f>
        <v>0.916700125450912</v>
      </c>
      <c r="E12" s="13" t="n">
        <f aca="false">Dados!E12/Dados!$L12</f>
        <v>0.968531818132109</v>
      </c>
      <c r="F12" s="13" t="n">
        <f aca="false">Dados!F12/Dados!$L12</f>
        <v>0.909417567189665</v>
      </c>
      <c r="G12" s="13" t="n">
        <f aca="false">Dados!G12/Dados!$L12</f>
        <v>0.9890398396478</v>
      </c>
      <c r="H12" s="13" t="n">
        <f aca="false">Dados!H12/Dados!$L12</f>
        <v>1</v>
      </c>
      <c r="I12" s="13" t="n">
        <f aca="false">Dados!I12/Dados!$L12</f>
        <v>0.938611463057596</v>
      </c>
      <c r="J12" s="13" t="n">
        <f aca="false">Dados!J12/Dados!$L12</f>
        <v>0.973050706852619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13" t="n">
        <f aca="false">Dados!C13/Dados!$L13</f>
        <v>1</v>
      </c>
      <c r="D13" s="13" t="n">
        <f aca="false">Dados!D13/Dados!$L13</f>
        <v>0.881744522373983</v>
      </c>
      <c r="E13" s="13" t="n">
        <f aca="false">Dados!E13/Dados!$L13</f>
        <v>0.956701870067047</v>
      </c>
      <c r="F13" s="13" t="n">
        <f aca="false">Dados!F13/Dados!$L13</f>
        <v>0.887718851583655</v>
      </c>
      <c r="G13" s="13" t="n">
        <f aca="false">Dados!G13/Dados!$L13</f>
        <v>0.975683261035021</v>
      </c>
      <c r="H13" s="13" t="n">
        <f aca="false">Dados!H13/Dados!$L13</f>
        <v>0.951308055911063</v>
      </c>
      <c r="I13" s="13" t="n">
        <f aca="false">Dados!I13/Dados!$L13</f>
        <v>0.884443088066414</v>
      </c>
      <c r="J13" s="13" t="n">
        <f aca="false">Dados!J13/Dados!$L13</f>
        <v>0.911862265339747</v>
      </c>
    </row>
    <row r="14" customFormat="false" ht="12.8" hidden="false" customHeight="false" outlineLevel="0" collapsed="false">
      <c r="A14" s="0" t="n">
        <v>1</v>
      </c>
      <c r="B14" s="0" t="n">
        <v>2</v>
      </c>
      <c r="C14" s="13" t="n">
        <f aca="false">Dados!C14/Dados!$L14</f>
        <v>0.901090559806823</v>
      </c>
      <c r="D14" s="13" t="n">
        <f aca="false">Dados!D14/Dados!$L14</f>
        <v>0.906586850386852</v>
      </c>
      <c r="E14" s="13" t="n">
        <f aca="false">Dados!E14/Dados!$L14</f>
        <v>0.901231070955156</v>
      </c>
      <c r="F14" s="13" t="n">
        <f aca="false">Dados!F14/Dados!$L14</f>
        <v>0.868822806520609</v>
      </c>
      <c r="G14" s="13" t="n">
        <f aca="false">Dados!G14/Dados!$L14</f>
        <v>0.858743176102102</v>
      </c>
      <c r="H14" s="13" t="n">
        <f aca="false">Dados!H14/Dados!$L14</f>
        <v>1</v>
      </c>
      <c r="I14" s="13" t="n">
        <f aca="false">Dados!I14/Dados!$L14</f>
        <v>0.973658992081565</v>
      </c>
      <c r="J14" s="13" t="n">
        <f aca="false">Dados!J14/Dados!$L14</f>
        <v>0.991434767513525</v>
      </c>
    </row>
    <row r="15" customFormat="false" ht="12.8" hidden="false" customHeight="false" outlineLevel="0" collapsed="false">
      <c r="A15" s="0" t="n">
        <v>1</v>
      </c>
      <c r="B15" s="0" t="n">
        <v>3</v>
      </c>
      <c r="C15" s="13" t="n">
        <f aca="false">Dados!C15/Dados!$L15</f>
        <v>1</v>
      </c>
      <c r="D15" s="13" t="n">
        <f aca="false">Dados!D15/Dados!$L15</f>
        <v>0.904354824669054</v>
      </c>
      <c r="E15" s="13" t="n">
        <f aca="false">Dados!E15/Dados!$L15</f>
        <v>0.959262240136819</v>
      </c>
      <c r="F15" s="13" t="n">
        <f aca="false">Dados!F15/Dados!$L15</f>
        <v>0.904291657068439</v>
      </c>
      <c r="G15" s="13" t="n">
        <f aca="false">Dados!G15/Dados!$L15</f>
        <v>0.987845108015026</v>
      </c>
      <c r="H15" s="13" t="n">
        <f aca="false">Dados!H15/Dados!$L15</f>
        <v>0.984117905312081</v>
      </c>
      <c r="I15" s="13" t="n">
        <f aca="false">Dados!I15/Dados!$L15</f>
        <v>0.918430200272721</v>
      </c>
      <c r="J15" s="13" t="n">
        <f aca="false">Dados!J15/Dados!$L15</f>
        <v>0.951299979792653</v>
      </c>
    </row>
    <row r="16" customFormat="false" ht="12.8" hidden="false" customHeight="false" outlineLevel="0" collapsed="false">
      <c r="A16" s="0" t="n">
        <v>1</v>
      </c>
      <c r="B16" s="0" t="n">
        <v>4</v>
      </c>
      <c r="C16" s="13" t="n">
        <f aca="false">Dados!C16/Dados!$L16</f>
        <v>0.863247971685088</v>
      </c>
      <c r="D16" s="13" t="n">
        <f aca="false">Dados!D16/Dados!$L16</f>
        <v>0.764706307331185</v>
      </c>
      <c r="E16" s="13" t="n">
        <f aca="false">Dados!E16/Dados!$L16</f>
        <v>1</v>
      </c>
      <c r="F16" s="13" t="n">
        <f aca="false">Dados!F16/Dados!$L16</f>
        <v>0.765197229759626</v>
      </c>
      <c r="G16" s="13" t="n">
        <f aca="false">Dados!G16/Dados!$L16</f>
        <v>0.84170112903348</v>
      </c>
      <c r="H16" s="13" t="n">
        <f aca="false">Dados!H16/Dados!$L16</f>
        <v>0.820190585743056</v>
      </c>
      <c r="I16" s="13" t="n">
        <f aca="false">Dados!I16/Dados!$L16</f>
        <v>0.761003243858932</v>
      </c>
      <c r="J16" s="13" t="n">
        <f aca="false">Dados!J16/Dados!$L16</f>
        <v>0.78528311122882</v>
      </c>
    </row>
    <row r="17" customFormat="false" ht="12.8" hidden="false" customHeight="false" outlineLevel="0" collapsed="false">
      <c r="A17" s="0" t="n">
        <v>1</v>
      </c>
      <c r="B17" s="0" t="n">
        <v>5</v>
      </c>
      <c r="C17" s="13" t="n">
        <f aca="false">Dados!C17/Dados!$L17</f>
        <v>0.721121741077997</v>
      </c>
      <c r="D17" s="13" t="n">
        <f aca="false">Dados!D17/Dados!$L17</f>
        <v>0.721733674816725</v>
      </c>
      <c r="E17" s="13" t="n">
        <f aca="false">Dados!E17/Dados!$L17</f>
        <v>1</v>
      </c>
      <c r="F17" s="13" t="n">
        <f aca="false">Dados!F17/Dados!$L17</f>
        <v>0.704988899915566</v>
      </c>
      <c r="G17" s="13" t="n">
        <f aca="false">Dados!G17/Dados!$L17</f>
        <v>0.69684212203252</v>
      </c>
      <c r="H17" s="13" t="n">
        <f aca="false">Dados!H17/Dados!$L17</f>
        <v>0.792800922867298</v>
      </c>
      <c r="I17" s="13" t="n">
        <f aca="false">Dados!I17/Dados!$L17</f>
        <v>0.762419771550985</v>
      </c>
      <c r="J17" s="13" t="n">
        <f aca="false">Dados!J17/Dados!$L17</f>
        <v>0.786187727776638</v>
      </c>
    </row>
    <row r="18" customFormat="false" ht="12.8" hidden="false" customHeight="false" outlineLevel="0" collapsed="false">
      <c r="A18" s="0" t="n">
        <v>1</v>
      </c>
      <c r="B18" s="0" t="n">
        <v>6</v>
      </c>
      <c r="C18" s="13" t="n">
        <f aca="false">Dados!C18/Dados!$L18</f>
        <v>0.946658880640593</v>
      </c>
      <c r="D18" s="13" t="n">
        <f aca="false">Dados!D18/Dados!$L18</f>
        <v>0.850111713127405</v>
      </c>
      <c r="E18" s="13" t="n">
        <f aca="false">Dados!E18/Dados!$L18</f>
        <v>1</v>
      </c>
      <c r="F18" s="13" t="n">
        <f aca="false">Dados!F18/Dados!$L18</f>
        <v>0.863378163395141</v>
      </c>
      <c r="G18" s="13" t="n">
        <f aca="false">Dados!G18/Dados!$L18</f>
        <v>0.932335133518709</v>
      </c>
      <c r="H18" s="13" t="n">
        <f aca="false">Dados!H18/Dados!$L18</f>
        <v>0.922811732663543</v>
      </c>
      <c r="I18" s="13" t="n">
        <f aca="false">Dados!I18/Dados!$L18</f>
        <v>0.858528243845117</v>
      </c>
      <c r="J18" s="13" t="n">
        <f aca="false">Dados!J18/Dados!$L18</f>
        <v>0.890758340638285</v>
      </c>
    </row>
    <row r="19" customFormat="false" ht="12.8" hidden="false" customHeight="false" outlineLevel="0" collapsed="false">
      <c r="A19" s="0" t="n">
        <v>1</v>
      </c>
      <c r="B19" s="0" t="n">
        <v>7</v>
      </c>
      <c r="C19" s="13" t="n">
        <f aca="false">Dados!C19/Dados!$L19</f>
        <v>1</v>
      </c>
      <c r="D19" s="13" t="n">
        <f aca="false">Dados!D19/Dados!$L19</f>
        <v>0.903949484748309</v>
      </c>
      <c r="E19" s="13" t="n">
        <f aca="false">Dados!E19/Dados!$L19</f>
        <v>0.968644399539649</v>
      </c>
      <c r="F19" s="13" t="n">
        <f aca="false">Dados!F19/Dados!$L19</f>
        <v>0.902863507858062</v>
      </c>
      <c r="G19" s="13" t="n">
        <f aca="false">Dados!G19/Dados!$L19</f>
        <v>0.994429743197888</v>
      </c>
      <c r="H19" s="13" t="n">
        <f aca="false">Dados!H19/Dados!$L19</f>
        <v>0.978569429544973</v>
      </c>
      <c r="I19" s="13" t="n">
        <f aca="false">Dados!I19/Dados!$L19</f>
        <v>0.911802407415184</v>
      </c>
      <c r="J19" s="13" t="n">
        <f aca="false">Dados!J19/Dados!$L19</f>
        <v>0.95452112031232</v>
      </c>
    </row>
    <row r="20" customFormat="false" ht="12.8" hidden="false" customHeight="false" outlineLevel="0" collapsed="false">
      <c r="A20" s="0" t="n">
        <v>1</v>
      </c>
      <c r="B20" s="0" t="n">
        <v>8</v>
      </c>
      <c r="C20" s="13" t="n">
        <f aca="false">Dados!C20/Dados!$L20</f>
        <v>0.993496794098287</v>
      </c>
      <c r="D20" s="13" t="n">
        <f aca="false">Dados!D20/Dados!$L20</f>
        <v>0.918310240845521</v>
      </c>
      <c r="E20" s="13" t="n">
        <f aca="false">Dados!E20/Dados!$L20</f>
        <v>0.966870611779213</v>
      </c>
      <c r="F20" s="13" t="n">
        <f aca="false">Dados!F20/Dados!$L20</f>
        <v>0.910654080920054</v>
      </c>
      <c r="G20" s="13" t="n">
        <f aca="false">Dados!G20/Dados!$L20</f>
        <v>0.988385070608412</v>
      </c>
      <c r="H20" s="13" t="n">
        <f aca="false">Dados!H20/Dados!$L20</f>
        <v>1</v>
      </c>
      <c r="I20" s="13" t="n">
        <f aca="false">Dados!I20/Dados!$L20</f>
        <v>0.939436239156981</v>
      </c>
      <c r="J20" s="13" t="n">
        <f aca="false">Dados!J20/Dados!$L20</f>
        <v>0.974651046999313</v>
      </c>
    </row>
    <row r="21" customFormat="false" ht="12.8" hidden="false" customHeight="false" outlineLevel="0" collapsed="false">
      <c r="A21" s="0" t="n">
        <v>1</v>
      </c>
      <c r="B21" s="0" t="n">
        <v>9</v>
      </c>
      <c r="C21" s="13" t="n">
        <f aca="false">Dados!C21/Dados!$L21</f>
        <v>1</v>
      </c>
      <c r="D21" s="13" t="n">
        <f aca="false">Dados!D21/Dados!$L21</f>
        <v>0.892911473392802</v>
      </c>
      <c r="E21" s="13" t="n">
        <f aca="false">Dados!E21/Dados!$L21</f>
        <v>0.95551670255306</v>
      </c>
      <c r="F21" s="13" t="n">
        <f aca="false">Dados!F21/Dados!$L21</f>
        <v>0.895023069824669</v>
      </c>
      <c r="G21" s="13" t="n">
        <f aca="false">Dados!G21/Dados!$L21</f>
        <v>0.986405659796986</v>
      </c>
      <c r="H21" s="13" t="n">
        <f aca="false">Dados!H21/Dados!$L21</f>
        <v>0.96325019993848</v>
      </c>
      <c r="I21" s="13" t="n">
        <f aca="false">Dados!I21/Dados!$L21</f>
        <v>0.894347831436481</v>
      </c>
      <c r="J21" s="13" t="n">
        <f aca="false">Dados!J21/Dados!$L21</f>
        <v>0.92693349738542</v>
      </c>
    </row>
    <row r="22" customFormat="false" ht="12.8" hidden="false" customHeight="false" outlineLevel="0" collapsed="false">
      <c r="A22" s="0" t="n">
        <v>2</v>
      </c>
      <c r="B22" s="0" t="n">
        <v>0</v>
      </c>
      <c r="C22" s="13" t="n">
        <f aca="false">Dados!C22/Dados!$L22</f>
        <v>0.98930993005248</v>
      </c>
      <c r="D22" s="13" t="n">
        <f aca="false">Dados!D22/Dados!$L22</f>
        <v>0.91626891646126</v>
      </c>
      <c r="E22" s="13" t="n">
        <f aca="false">Dados!E22/Dados!$L22</f>
        <v>0.967723450573672</v>
      </c>
      <c r="F22" s="13" t="n">
        <f aca="false">Dados!F22/Dados!$L22</f>
        <v>0.905594441947398</v>
      </c>
      <c r="G22" s="13" t="n">
        <f aca="false">Dados!G22/Dados!$L22</f>
        <v>0.984689282977944</v>
      </c>
      <c r="H22" s="13" t="n">
        <f aca="false">Dados!H22/Dados!$L22</f>
        <v>1</v>
      </c>
      <c r="I22" s="13" t="n">
        <f aca="false">Dados!I22/Dados!$L22</f>
        <v>0.933089191484733</v>
      </c>
      <c r="J22" s="13" t="n">
        <f aca="false">Dados!J22/Dados!$L22</f>
        <v>0.975502372905213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13" t="n">
        <f aca="false">Dados!C23/Dados!$L23</f>
        <v>1</v>
      </c>
      <c r="D23" s="13" t="n">
        <f aca="false">Dados!D23/Dados!$L23</f>
        <v>0.886437451299264</v>
      </c>
      <c r="E23" s="13" t="n">
        <f aca="false">Dados!E23/Dados!$L23</f>
        <v>0.959684904169324</v>
      </c>
      <c r="F23" s="13" t="n">
        <f aca="false">Dados!F23/Dados!$L23</f>
        <v>0.889393904915839</v>
      </c>
      <c r="G23" s="13" t="n">
        <f aca="false">Dados!G23/Dados!$L23</f>
        <v>0.977996049372024</v>
      </c>
      <c r="H23" s="13" t="n">
        <f aca="false">Dados!H23/Dados!$L23</f>
        <v>0.955766089773061</v>
      </c>
      <c r="I23" s="13" t="n">
        <f aca="false">Dados!I23/Dados!$L23</f>
        <v>0.885620460903651</v>
      </c>
      <c r="J23" s="13" t="n">
        <f aca="false">Dados!J23/Dados!$L23</f>
        <v>0.918965731693549</v>
      </c>
    </row>
    <row r="24" customFormat="false" ht="12.8" hidden="false" customHeight="false" outlineLevel="0" collapsed="false">
      <c r="A24" s="0" t="n">
        <v>2</v>
      </c>
      <c r="B24" s="0" t="n">
        <v>2</v>
      </c>
      <c r="C24" s="13" t="n">
        <f aca="false">Dados!C24/Dados!$L24</f>
        <v>0.899725415621571</v>
      </c>
      <c r="D24" s="13" t="n">
        <f aca="false">Dados!D24/Dados!$L24</f>
        <v>0.90764047082993</v>
      </c>
      <c r="E24" s="13" t="n">
        <f aca="false">Dados!E24/Dados!$L24</f>
        <v>0.913125517013384</v>
      </c>
      <c r="F24" s="13" t="n">
        <f aca="false">Dados!F24/Dados!$L24</f>
        <v>0.867835698035404</v>
      </c>
      <c r="G24" s="13" t="n">
        <f aca="false">Dados!G24/Dados!$L24</f>
        <v>0.8583650828439</v>
      </c>
      <c r="H24" s="13" t="n">
        <f aca="false">Dados!H24/Dados!$L24</f>
        <v>1</v>
      </c>
      <c r="I24" s="13" t="n">
        <f aca="false">Dados!I24/Dados!$L24</f>
        <v>0.966889005482094</v>
      </c>
      <c r="J24" s="13" t="n">
        <f aca="false">Dados!J24/Dados!$L24</f>
        <v>0.992409634731197</v>
      </c>
    </row>
    <row r="25" customFormat="false" ht="12.8" hidden="false" customHeight="false" outlineLevel="0" collapsed="false">
      <c r="A25" s="0" t="n">
        <v>2</v>
      </c>
      <c r="B25" s="0" t="n">
        <v>3</v>
      </c>
      <c r="C25" s="13" t="n">
        <f aca="false">Dados!C25/Dados!$L25</f>
        <v>1</v>
      </c>
      <c r="D25" s="13" t="n">
        <f aca="false">Dados!D25/Dados!$L25</f>
        <v>0.898153528781461</v>
      </c>
      <c r="E25" s="13" t="n">
        <f aca="false">Dados!E25/Dados!$L25</f>
        <v>0.966254511744484</v>
      </c>
      <c r="F25" s="13" t="n">
        <f aca="false">Dados!F25/Dados!$L25</f>
        <v>0.897942372701925</v>
      </c>
      <c r="G25" s="13" t="n">
        <f aca="false">Dados!G25/Dados!$L25</f>
        <v>0.982349297362409</v>
      </c>
      <c r="H25" s="13" t="n">
        <f aca="false">Dados!H25/Dados!$L25</f>
        <v>0.972228969870202</v>
      </c>
      <c r="I25" s="13" t="n">
        <f aca="false">Dados!I25/Dados!$L25</f>
        <v>0.904358599102444</v>
      </c>
      <c r="J25" s="13" t="n">
        <f aca="false">Dados!J25/Dados!$L25</f>
        <v>0.942613900536331</v>
      </c>
    </row>
    <row r="26" customFormat="false" ht="12.8" hidden="false" customHeight="false" outlineLevel="0" collapsed="false">
      <c r="A26" s="0" t="n">
        <v>2</v>
      </c>
      <c r="B26" s="0" t="n">
        <v>4</v>
      </c>
      <c r="C26" s="13" t="n">
        <f aca="false">Dados!C26/Dados!$L26</f>
        <v>1</v>
      </c>
      <c r="D26" s="13" t="n">
        <f aca="false">Dados!D26/Dados!$L26</f>
        <v>0.877245721633709</v>
      </c>
      <c r="E26" s="13" t="n">
        <f aca="false">Dados!E26/Dados!$L26</f>
        <v>0.946145444931129</v>
      </c>
      <c r="F26" s="13" t="n">
        <f aca="false">Dados!F26/Dados!$L26</f>
        <v>0.882579339565494</v>
      </c>
      <c r="G26" s="13" t="n">
        <f aca="false">Dados!G26/Dados!$L26</f>
        <v>0.970661382754301</v>
      </c>
      <c r="H26" s="13" t="n">
        <f aca="false">Dados!H26/Dados!$L26</f>
        <v>0.942075600306266</v>
      </c>
      <c r="I26" s="13" t="n">
        <f aca="false">Dados!I26/Dados!$L26</f>
        <v>0.876038471364202</v>
      </c>
      <c r="J26" s="13" t="n">
        <f aca="false">Dados!J26/Dados!$L26</f>
        <v>0.901898876567445</v>
      </c>
    </row>
    <row r="27" customFormat="false" ht="12.8" hidden="false" customHeight="false" outlineLevel="0" collapsed="false">
      <c r="A27" s="0" t="n">
        <v>2</v>
      </c>
      <c r="B27" s="0" t="n">
        <v>5</v>
      </c>
      <c r="C27" s="13" t="n">
        <f aca="false">Dados!C27/Dados!$L27</f>
        <v>0.87628053896315</v>
      </c>
      <c r="D27" s="13" t="n">
        <f aca="false">Dados!D27/Dados!$L27</f>
        <v>0.914471463723439</v>
      </c>
      <c r="E27" s="13" t="n">
        <f aca="false">Dados!E27/Dados!$L27</f>
        <v>0.935826128995724</v>
      </c>
      <c r="F27" s="13" t="n">
        <f aca="false">Dados!F27/Dados!$L27</f>
        <v>0.890038039353348</v>
      </c>
      <c r="G27" s="13" t="n">
        <f aca="false">Dados!G27/Dados!$L27</f>
        <v>0.881240699347116</v>
      </c>
      <c r="H27" s="13" t="n">
        <f aca="false">Dados!H27/Dados!$L27</f>
        <v>0.999652907100247</v>
      </c>
      <c r="I27" s="13" t="n">
        <f aca="false">Dados!I27/Dados!$L27</f>
        <v>0.958983874266724</v>
      </c>
      <c r="J27" s="13" t="n">
        <f aca="false">Dados!J27/Dados!$L27</f>
        <v>1</v>
      </c>
    </row>
    <row r="28" customFormat="false" ht="12.8" hidden="false" customHeight="false" outlineLevel="0" collapsed="false">
      <c r="A28" s="0" t="n">
        <v>2</v>
      </c>
      <c r="B28" s="0" t="n">
        <v>6</v>
      </c>
      <c r="C28" s="13" t="n">
        <f aca="false">Dados!C28/Dados!$L28</f>
        <v>0.930420295015471</v>
      </c>
      <c r="D28" s="13" t="n">
        <f aca="false">Dados!D28/Dados!$L28</f>
        <v>0.837834151663939</v>
      </c>
      <c r="E28" s="13" t="n">
        <f aca="false">Dados!E28/Dados!$L28</f>
        <v>1</v>
      </c>
      <c r="F28" s="13" t="n">
        <f aca="false">Dados!F28/Dados!$L28</f>
        <v>0.836918214831565</v>
      </c>
      <c r="G28" s="13" t="n">
        <f aca="false">Dados!G28/Dados!$L28</f>
        <v>0.916651830520192</v>
      </c>
      <c r="H28" s="13" t="n">
        <f aca="false">Dados!H28/Dados!$L28</f>
        <v>0.906259240056138</v>
      </c>
      <c r="I28" s="13" t="n">
        <f aca="false">Dados!I28/Dados!$L28</f>
        <v>0.932830257826197</v>
      </c>
      <c r="J28" s="13" t="n">
        <f aca="false">Dados!J28/Dados!$L28</f>
        <v>0.876769145396318</v>
      </c>
    </row>
    <row r="29" customFormat="false" ht="12.8" hidden="false" customHeight="false" outlineLevel="0" collapsed="false">
      <c r="A29" s="0" t="n">
        <v>2</v>
      </c>
      <c r="B29" s="0" t="n">
        <v>7</v>
      </c>
      <c r="C29" s="13" t="n">
        <f aca="false">Dados!C29/Dados!$L29</f>
        <v>0.932372055014766</v>
      </c>
      <c r="D29" s="13" t="n">
        <f aca="false">Dados!D29/Dados!$L29</f>
        <v>0.842978043478983</v>
      </c>
      <c r="E29" s="13" t="n">
        <f aca="false">Dados!E29/Dados!$L29</f>
        <v>1</v>
      </c>
      <c r="F29" s="13" t="n">
        <f aca="false">Dados!F29/Dados!$L29</f>
        <v>0.841747840501028</v>
      </c>
      <c r="G29" s="13" t="n">
        <f aca="false">Dados!G29/Dados!$L29</f>
        <v>0.934573354312852</v>
      </c>
      <c r="H29" s="13" t="n">
        <f aca="false">Dados!H29/Dados!$L29</f>
        <v>0.912887843357845</v>
      </c>
      <c r="I29" s="13" t="n">
        <f aca="false">Dados!I29/Dados!$L29</f>
        <v>0.938975676085673</v>
      </c>
      <c r="J29" s="13" t="n">
        <f aca="false">Dados!J29/Dados!$L29</f>
        <v>0.892386582704298</v>
      </c>
    </row>
    <row r="30" customFormat="false" ht="12.8" hidden="false" customHeight="false" outlineLevel="0" collapsed="false">
      <c r="A30" s="0" t="n">
        <v>2</v>
      </c>
      <c r="B30" s="0" t="n">
        <v>8</v>
      </c>
      <c r="C30" s="13" t="n">
        <f aca="false">Dados!C30/Dados!$L30</f>
        <v>0.93890500106872</v>
      </c>
      <c r="D30" s="13" t="n">
        <f aca="false">Dados!D30/Dados!$L30</f>
        <v>0.870110514002045</v>
      </c>
      <c r="E30" s="13" t="n">
        <f aca="false">Dados!E30/Dados!$L30</f>
        <v>1</v>
      </c>
      <c r="F30" s="13" t="n">
        <f aca="false">Dados!F30/Dados!$L30</f>
        <v>0.857969055211431</v>
      </c>
      <c r="G30" s="13" t="n">
        <f aca="false">Dados!G30/Dados!$L30</f>
        <v>0.939863413561501</v>
      </c>
      <c r="H30" s="13" t="n">
        <f aca="false">Dados!H30/Dados!$L30</f>
        <v>0.941008083576463</v>
      </c>
      <c r="I30" s="13" t="n">
        <f aca="false">Dados!I30/Dados!$L30</f>
        <v>0.969620493969415</v>
      </c>
      <c r="J30" s="13" t="n">
        <f aca="false">Dados!J30/Dados!$L30</f>
        <v>0.915751201903516</v>
      </c>
    </row>
    <row r="31" customFormat="false" ht="12.8" hidden="false" customHeight="false" outlineLevel="0" collapsed="false">
      <c r="A31" s="0" t="n">
        <v>2</v>
      </c>
      <c r="B31" s="0" t="n">
        <v>9</v>
      </c>
      <c r="C31" s="13" t="n">
        <f aca="false">Dados!C31/Dados!$L31</f>
        <v>0.943756270543088</v>
      </c>
      <c r="D31" s="13" t="n">
        <f aca="false">Dados!D31/Dados!$L31</f>
        <v>0.834113812962969</v>
      </c>
      <c r="E31" s="13" t="n">
        <f aca="false">Dados!E31/Dados!$L31</f>
        <v>1</v>
      </c>
      <c r="F31" s="13" t="n">
        <f aca="false">Dados!F31/Dados!$L31</f>
        <v>0.833640518345705</v>
      </c>
      <c r="G31" s="13" t="n">
        <f aca="false">Dados!G31/Dados!$L31</f>
        <v>0.918287681831575</v>
      </c>
      <c r="H31" s="13" t="n">
        <f aca="false">Dados!H31/Dados!$L31</f>
        <v>0.891302910474046</v>
      </c>
      <c r="I31" s="13" t="n">
        <f aca="false">Dados!I31/Dados!$L31</f>
        <v>0.9184460863699</v>
      </c>
      <c r="J31" s="13" t="n">
        <f aca="false">Dados!J31/Dados!$L31</f>
        <v>0.854301668882527</v>
      </c>
    </row>
    <row r="32" customFormat="false" ht="15" hidden="false" customHeight="false" outlineLevel="0" collapsed="false">
      <c r="A32" s="9" t="s">
        <v>16</v>
      </c>
      <c r="B32" s="9"/>
      <c r="C32" s="10" t="n">
        <f aca="false">SUM(C2:C31)</f>
        <v>28.6380594626601</v>
      </c>
      <c r="D32" s="10" t="n">
        <f aca="false">SUM(D2:D31)</f>
        <v>26.3657721513415</v>
      </c>
      <c r="E32" s="10" t="n">
        <f aca="false">SUM(E2:E31)</f>
        <v>28.9138855956571</v>
      </c>
      <c r="F32" s="10" t="n">
        <f aca="false">SUM(F2:F31)</f>
        <v>26.1955650933557</v>
      </c>
      <c r="G32" s="10" t="n">
        <f aca="false">SUM(G2:G31)</f>
        <v>28.1389334178207</v>
      </c>
      <c r="H32" s="10" t="n">
        <f aca="false">SUM(H2:H31)</f>
        <v>28.6312200596884</v>
      </c>
      <c r="I32" s="10" t="n">
        <f aca="false">SUM(I2:I31)</f>
        <v>27.2517496587474</v>
      </c>
      <c r="J32" s="10" t="n">
        <f aca="false">SUM(J2:J31)</f>
        <v>27.8605360551793</v>
      </c>
    </row>
    <row r="33" customFormat="false" ht="12.8" hidden="false" customHeight="false" outlineLevel="0" collapsed="false">
      <c r="A33" s="12" t="s">
        <v>17</v>
      </c>
      <c r="B33" s="12"/>
      <c r="C33" s="0" t="n">
        <f aca="false">MEDIAN(C2:C31)</f>
        <v>0.991403362075383</v>
      </c>
      <c r="D33" s="0" t="n">
        <f aca="false">MEDIAN(D2:D31)</f>
        <v>0.892510763049612</v>
      </c>
      <c r="E33" s="0" t="n">
        <f aca="false">MEDIAN(E2:E31)</f>
        <v>0.963363799951268</v>
      </c>
      <c r="F33" s="0" t="n">
        <f aca="false">MEDIAN(F2:F31)</f>
        <v>0.889715972134593</v>
      </c>
      <c r="G33" s="0" t="n">
        <f aca="false">MEDIAN(G2:G31)</f>
        <v>0.973172321894661</v>
      </c>
      <c r="H33" s="0" t="n">
        <f aca="false">MEDIAN(H2:H31)</f>
        <v>0.966190864370727</v>
      </c>
      <c r="I33" s="0" t="n">
        <f aca="false">MEDIAN(I2:I31)</f>
        <v>0.915116303843952</v>
      </c>
      <c r="J33" s="0" t="n">
        <f aca="false">MEDIAN(J2:J31)</f>
        <v>0.931461319982038</v>
      </c>
    </row>
    <row r="34" customFormat="false" ht="12.8" hidden="false" customHeight="false" outlineLevel="0" collapsed="false">
      <c r="A34" s="12" t="s">
        <v>18</v>
      </c>
      <c r="B34" s="12"/>
      <c r="C34" s="0" t="n">
        <f aca="false">STDEV(C2:C31)</f>
        <v>0.0634158134937368</v>
      </c>
      <c r="D34" s="0" t="n">
        <f aca="false">STDEV(D2:D31)</f>
        <v>0.0452386053223836</v>
      </c>
      <c r="E34" s="0" t="n">
        <f aca="false">STDEV(E2:E31)</f>
        <v>0.0312198241931837</v>
      </c>
      <c r="F34" s="0" t="n">
        <f aca="false">STDEV(F2:F31)</f>
        <v>0.0446452990368707</v>
      </c>
      <c r="G34" s="0" t="n">
        <f aca="false">STDEV(G2:G31)</f>
        <v>0.066178664705391</v>
      </c>
      <c r="H34" s="0" t="n">
        <f aca="false">STDEV(H2:H31)</f>
        <v>0.0520268789750738</v>
      </c>
      <c r="I34" s="0" t="n">
        <f aca="false">STDEV(I2:I31)</f>
        <v>0.0527959114219897</v>
      </c>
      <c r="J34" s="0" t="n">
        <f aca="false">STDEV(J2:J31)</f>
        <v>0.0561996019229395</v>
      </c>
    </row>
    <row r="35" customFormat="false" ht="12.8" hidden="false" customHeight="false" outlineLevel="0" collapsed="false">
      <c r="A35" s="12" t="s">
        <v>21</v>
      </c>
      <c r="B35" s="12"/>
      <c r="C35" s="0" t="n">
        <f aca="false">SUM(C2:C31)/COUNT(C2:C31)</f>
        <v>0.954601982088671</v>
      </c>
      <c r="D35" s="0" t="n">
        <f aca="false">SUM(D2:D31)/COUNT(D2:D31)</f>
        <v>0.878859071711383</v>
      </c>
      <c r="E35" s="0" t="n">
        <f aca="false">SUM(E2:E31)/COUNT(E2:E31)</f>
        <v>0.963796186521904</v>
      </c>
      <c r="F35" s="0" t="n">
        <f aca="false">SUM(F2:F31)/COUNT(F2:F31)</f>
        <v>0.873185503111857</v>
      </c>
      <c r="G35" s="0" t="n">
        <f aca="false">SUM(G2:G31)/COUNT(G2:G31)</f>
        <v>0.937964447260692</v>
      </c>
      <c r="H35" s="0" t="n">
        <f aca="false">SUM(H2:H31)/COUNT(H2:H31)</f>
        <v>0.954374001989612</v>
      </c>
      <c r="I35" s="0" t="n">
        <f aca="false">SUM(I2:I31)/COUNT(I2:I31)</f>
        <v>0.908391655291579</v>
      </c>
      <c r="J35" s="0" t="n">
        <f aca="false">SUM(J2:J31)/COUNT(J2:J31)</f>
        <v>0.928684535172644</v>
      </c>
    </row>
    <row r="40" customFormat="false" ht="15" hidden="false" customHeight="false" outlineLevel="0" collapsed="false">
      <c r="A40" s="7" t="s">
        <v>8</v>
      </c>
      <c r="B40" s="7"/>
      <c r="C40" s="1" t="s">
        <v>9</v>
      </c>
      <c r="D40" s="2" t="s">
        <v>10</v>
      </c>
      <c r="E40" s="3" t="s">
        <v>2</v>
      </c>
      <c r="F40" s="3" t="s">
        <v>3</v>
      </c>
      <c r="G40" s="3" t="s">
        <v>4</v>
      </c>
      <c r="H40" s="3" t="s">
        <v>11</v>
      </c>
      <c r="I40" s="3" t="s">
        <v>12</v>
      </c>
      <c r="J40" s="3" t="s">
        <v>13</v>
      </c>
    </row>
    <row r="41" customFormat="false" ht="12.8" hidden="false" customHeight="false" outlineLevel="0" collapsed="false">
      <c r="A41" s="8" t="n">
        <v>0</v>
      </c>
      <c r="B41" s="0" t="n">
        <v>0</v>
      </c>
      <c r="C41" s="13" t="n">
        <f aca="false">Dados!C41/Dados!$L41</f>
        <v>1</v>
      </c>
      <c r="D41" s="13" t="n">
        <f aca="false">Dados!D41/Dados!$L41</f>
        <v>0.83324734396829</v>
      </c>
      <c r="E41" s="13" t="n">
        <f aca="false">Dados!E41/Dados!$L41</f>
        <v>0.918641931186848</v>
      </c>
      <c r="F41" s="13" t="n">
        <f aca="false">Dados!F41/Dados!$L41</f>
        <v>0.846656486565515</v>
      </c>
      <c r="G41" s="13" t="n">
        <f aca="false">Dados!G41/Dados!$L41</f>
        <v>0.968836544397154</v>
      </c>
      <c r="H41" s="13" t="n">
        <f aca="false">Dados!H41/Dados!$L41</f>
        <v>0.901389258910296</v>
      </c>
      <c r="I41" s="13" t="n">
        <f aca="false">Dados!I41/Dados!$L41</f>
        <v>0.814108320608207</v>
      </c>
      <c r="J41" s="13" t="n">
        <f aca="false">Dados!J41/Dados!$L41</f>
        <v>0.852814581370415</v>
      </c>
    </row>
    <row r="42" customFormat="false" ht="12.8" hidden="false" customHeight="false" outlineLevel="0" collapsed="false">
      <c r="A42" s="0" t="n">
        <v>0</v>
      </c>
      <c r="B42" s="0" t="n">
        <v>1</v>
      </c>
      <c r="C42" s="13" t="n">
        <f aca="false">Dados!C42/Dados!$L42</f>
        <v>1</v>
      </c>
      <c r="D42" s="13" t="n">
        <f aca="false">Dados!D42/Dados!$L42</f>
        <v>0.833285233366651</v>
      </c>
      <c r="E42" s="13" t="n">
        <f aca="false">Dados!E42/Dados!$L42</f>
        <v>0.919223088209697</v>
      </c>
      <c r="F42" s="13" t="n">
        <f aca="false">Dados!F42/Dados!$L42</f>
        <v>0.84297434395736</v>
      </c>
      <c r="G42" s="13" t="n">
        <f aca="false">Dados!G42/Dados!$L42</f>
        <v>0.952866828542097</v>
      </c>
      <c r="H42" s="13" t="n">
        <f aca="false">Dados!H42/Dados!$L42</f>
        <v>0.896463763798413</v>
      </c>
      <c r="I42" s="13" t="n">
        <f aca="false">Dados!I42/Dados!$L42</f>
        <v>0.811298329534706</v>
      </c>
      <c r="J42" s="13" t="n">
        <f aca="false">Dados!J42/Dados!$L42</f>
        <v>0.842829056667967</v>
      </c>
    </row>
    <row r="43" customFormat="false" ht="12.8" hidden="false" customHeight="false" outlineLevel="0" collapsed="false">
      <c r="A43" s="0" t="n">
        <v>0</v>
      </c>
      <c r="B43" s="0" t="n">
        <v>2</v>
      </c>
      <c r="C43" s="13" t="n">
        <f aca="false">Dados!C43/Dados!$L43</f>
        <v>1</v>
      </c>
      <c r="D43" s="13" t="n">
        <f aca="false">Dados!D43/Dados!$L43</f>
        <v>0.838345004519693</v>
      </c>
      <c r="E43" s="13" t="n">
        <f aca="false">Dados!E43/Dados!$L43</f>
        <v>0.923200843176013</v>
      </c>
      <c r="F43" s="13" t="n">
        <f aca="false">Dados!F43/Dados!$L43</f>
        <v>0.857650284496889</v>
      </c>
      <c r="G43" s="13" t="n">
        <f aca="false">Dados!G43/Dados!$L43</f>
        <v>0.847149967555727</v>
      </c>
      <c r="H43" s="13" t="n">
        <f aca="false">Dados!H43/Dados!$L43</f>
        <v>0.902275224953209</v>
      </c>
      <c r="I43" s="13" t="n">
        <f aca="false">Dados!I43/Dados!$L43</f>
        <v>0.828431685114268</v>
      </c>
      <c r="J43" s="13" t="n">
        <f aca="false">Dados!J43/Dados!$L43</f>
        <v>0.883855129758337</v>
      </c>
    </row>
    <row r="44" customFormat="false" ht="12.8" hidden="false" customHeight="false" outlineLevel="0" collapsed="false">
      <c r="A44" s="0" t="n">
        <v>0</v>
      </c>
      <c r="B44" s="0" t="n">
        <v>3</v>
      </c>
      <c r="C44" s="13" t="n">
        <f aca="false">Dados!C44/Dados!$L44</f>
        <v>0.942103052237861</v>
      </c>
      <c r="D44" s="13" t="n">
        <f aca="false">Dados!D44/Dados!$L44</f>
        <v>0.785441197781858</v>
      </c>
      <c r="E44" s="13" t="n">
        <f aca="false">Dados!E44/Dados!$L44</f>
        <v>1</v>
      </c>
      <c r="F44" s="13" t="n">
        <f aca="false">Dados!F44/Dados!$L44</f>
        <v>0.79615879194557</v>
      </c>
      <c r="G44" s="13" t="n">
        <f aca="false">Dados!G44/Dados!$L44</f>
        <v>0.900507208226862</v>
      </c>
      <c r="H44" s="13" t="n">
        <f aca="false">Dados!H44/Dados!$L44</f>
        <v>0.846674896953265</v>
      </c>
      <c r="I44" s="13" t="n">
        <f aca="false">Dados!I44/Dados!$L44</f>
        <v>0.765508006185556</v>
      </c>
      <c r="J44" s="13" t="n">
        <f aca="false">Dados!J44/Dados!$L44</f>
        <v>0.799978721101513</v>
      </c>
    </row>
    <row r="45" customFormat="false" ht="12.8" hidden="false" customHeight="false" outlineLevel="0" collapsed="false">
      <c r="A45" s="0" t="n">
        <v>0</v>
      </c>
      <c r="B45" s="0" t="n">
        <v>4</v>
      </c>
      <c r="C45" s="13" t="n">
        <f aca="false">Dados!C45/Dados!$L45</f>
        <v>1</v>
      </c>
      <c r="D45" s="13" t="n">
        <f aca="false">Dados!D45/Dados!$L45</f>
        <v>0.827567309310363</v>
      </c>
      <c r="E45" s="13" t="n">
        <f aca="false">Dados!E45/Dados!$L45</f>
        <v>0.974734606563591</v>
      </c>
      <c r="F45" s="13" t="n">
        <f aca="false">Dados!F45/Dados!$L45</f>
        <v>0.835129838488985</v>
      </c>
      <c r="G45" s="13" t="n">
        <f aca="false">Dados!G45/Dados!$L45</f>
        <v>0.941669338777715</v>
      </c>
      <c r="H45" s="13" t="n">
        <f aca="false">Dados!H45/Dados!$L45</f>
        <v>0.887484148309402</v>
      </c>
      <c r="I45" s="13" t="n">
        <f aca="false">Dados!I45/Dados!$L45</f>
        <v>0.804198066443831</v>
      </c>
      <c r="J45" s="13" t="n">
        <f aca="false">Dados!J45/Dados!$L45</f>
        <v>0.834363213587157</v>
      </c>
    </row>
    <row r="46" customFormat="false" ht="12.8" hidden="false" customHeight="false" outlineLevel="0" collapsed="false">
      <c r="A46" s="0" t="n">
        <v>0</v>
      </c>
      <c r="B46" s="0" t="n">
        <v>5</v>
      </c>
      <c r="C46" s="13" t="n">
        <f aca="false">Dados!C46/Dados!$L46</f>
        <v>0.966689416055351</v>
      </c>
      <c r="D46" s="13" t="n">
        <f aca="false">Dados!D46/Dados!$L46</f>
        <v>0.930739426596298</v>
      </c>
      <c r="E46" s="13" t="n">
        <f aca="false">Dados!E46/Dados!$L46</f>
        <v>0.906781104429223</v>
      </c>
      <c r="F46" s="13" t="n">
        <f aca="false">Dados!F46/Dados!$L46</f>
        <v>0.946692584294823</v>
      </c>
      <c r="G46" s="13" t="n">
        <f aca="false">Dados!G46/Dados!$L46</f>
        <v>0.938020422042847</v>
      </c>
      <c r="H46" s="13" t="n">
        <f aca="false">Dados!H46/Dados!$L46</f>
        <v>1</v>
      </c>
      <c r="I46" s="13" t="n">
        <f aca="false">Dados!I46/Dados!$L46</f>
        <v>0.913925127116676</v>
      </c>
      <c r="J46" s="13" t="n">
        <f aca="false">Dados!J46/Dados!$L46</f>
        <v>0.961368917665079</v>
      </c>
    </row>
    <row r="47" customFormat="false" ht="12.8" hidden="false" customHeight="false" outlineLevel="0" collapsed="false">
      <c r="A47" s="0" t="n">
        <v>0</v>
      </c>
      <c r="B47" s="0" t="n">
        <v>6</v>
      </c>
      <c r="C47" s="13" t="n">
        <f aca="false">Dados!C47/Dados!$L47</f>
        <v>1</v>
      </c>
      <c r="D47" s="13" t="n">
        <f aca="false">Dados!D47/Dados!$L47</f>
        <v>0.829549720443305</v>
      </c>
      <c r="E47" s="13" t="n">
        <f aca="false">Dados!E47/Dados!$L47</f>
        <v>0.919131401609194</v>
      </c>
      <c r="F47" s="13" t="n">
        <f aca="false">Dados!F47/Dados!$L47</f>
        <v>0.841203428803705</v>
      </c>
      <c r="G47" s="13" t="n">
        <f aca="false">Dados!G47/Dados!$L47</f>
        <v>0.954161070883463</v>
      </c>
      <c r="H47" s="13" t="n">
        <f aca="false">Dados!H47/Dados!$L47</f>
        <v>0.896081025612414</v>
      </c>
      <c r="I47" s="13" t="n">
        <f aca="false">Dados!I47/Dados!$L47</f>
        <v>0.808293050336146</v>
      </c>
      <c r="J47" s="13" t="n">
        <f aca="false">Dados!J47/Dados!$L47</f>
        <v>0.846080427843289</v>
      </c>
    </row>
    <row r="48" customFormat="false" ht="12.8" hidden="false" customHeight="false" outlineLevel="0" collapsed="false">
      <c r="A48" s="0" t="n">
        <v>0</v>
      </c>
      <c r="B48" s="0" t="n">
        <v>7</v>
      </c>
      <c r="C48" s="13" t="n">
        <f aca="false">Dados!C48/Dados!$L48</f>
        <v>1</v>
      </c>
      <c r="D48" s="13" t="n">
        <f aca="false">Dados!D48/Dados!$L48</f>
        <v>0.831323933670302</v>
      </c>
      <c r="E48" s="13" t="n">
        <f aca="false">Dados!E48/Dados!$L48</f>
        <v>0.920457174386411</v>
      </c>
      <c r="F48" s="13" t="n">
        <f aca="false">Dados!F48/Dados!$L48</f>
        <v>0.842715852324791</v>
      </c>
      <c r="G48" s="13" t="n">
        <f aca="false">Dados!G48/Dados!$L48</f>
        <v>0.953999192062507</v>
      </c>
      <c r="H48" s="13" t="n">
        <f aca="false">Dados!H48/Dados!$L48</f>
        <v>0.896928458120265</v>
      </c>
      <c r="I48" s="13" t="n">
        <f aca="false">Dados!I48/Dados!$L48</f>
        <v>0.809567950499049</v>
      </c>
      <c r="J48" s="13" t="n">
        <f aca="false">Dados!J48/Dados!$L48</f>
        <v>0.847517365729656</v>
      </c>
    </row>
    <row r="49" customFormat="false" ht="12.8" hidden="false" customHeight="false" outlineLevel="0" collapsed="false">
      <c r="A49" s="0" t="n">
        <v>0</v>
      </c>
      <c r="B49" s="0" t="n">
        <v>8</v>
      </c>
      <c r="C49" s="13" t="n">
        <f aca="false">Dados!C49/Dados!$L49</f>
        <v>1</v>
      </c>
      <c r="D49" s="13" t="n">
        <f aca="false">Dados!D49/Dados!$L49</f>
        <v>0.835245747789132</v>
      </c>
      <c r="E49" s="13" t="n">
        <f aca="false">Dados!E49/Dados!$L49</f>
        <v>0.920641490641718</v>
      </c>
      <c r="F49" s="13" t="n">
        <f aca="false">Dados!F49/Dados!$L49</f>
        <v>0.848261955935627</v>
      </c>
      <c r="G49" s="13" t="n">
        <f aca="false">Dados!G49/Dados!$L49</f>
        <v>0.963323630216872</v>
      </c>
      <c r="H49" s="13" t="n">
        <f aca="false">Dados!H49/Dados!$L49</f>
        <v>0.902639913116783</v>
      </c>
      <c r="I49" s="13" t="n">
        <f aca="false">Dados!I49/Dados!$L49</f>
        <v>0.813398546376954</v>
      </c>
      <c r="J49" s="13" t="n">
        <f aca="false">Dados!J49/Dados!$L49</f>
        <v>0.8551427421376</v>
      </c>
    </row>
    <row r="50" customFormat="false" ht="12.8" hidden="false" customHeight="false" outlineLevel="0" collapsed="false">
      <c r="A50" s="0" t="n">
        <v>0</v>
      </c>
      <c r="B50" s="0" t="n">
        <v>9</v>
      </c>
      <c r="C50" s="13" t="n">
        <f aca="false">Dados!C50/Dados!$L50</f>
        <v>1</v>
      </c>
      <c r="D50" s="13" t="n">
        <f aca="false">Dados!D50/Dados!$L50</f>
        <v>0.834115867241776</v>
      </c>
      <c r="E50" s="13" t="n">
        <f aca="false">Dados!E50/Dados!$L50</f>
        <v>0.919833011833479</v>
      </c>
      <c r="F50" s="13" t="n">
        <f aca="false">Dados!F50/Dados!$L50</f>
        <v>0.844439256111353</v>
      </c>
      <c r="G50" s="13" t="n">
        <f aca="false">Dados!G50/Dados!$L50</f>
        <v>0.952641296737837</v>
      </c>
      <c r="H50" s="13" t="n">
        <f aca="false">Dados!H50/Dados!$L50</f>
        <v>0.897614944357678</v>
      </c>
      <c r="I50" s="13" t="n">
        <f aca="false">Dados!I50/Dados!$L50</f>
        <v>0.812203795819849</v>
      </c>
      <c r="J50" s="13" t="n">
        <f aca="false">Dados!J50/Dados!$L50</f>
        <v>0.846048183362627</v>
      </c>
    </row>
    <row r="51" customFormat="false" ht="12.8" hidden="false" customHeight="false" outlineLevel="0" collapsed="false">
      <c r="A51" s="0" t="n">
        <v>1</v>
      </c>
      <c r="B51" s="0" t="n">
        <v>0</v>
      </c>
      <c r="C51" s="13" t="n">
        <f aca="false">Dados!C51/Dados!$L51</f>
        <v>1</v>
      </c>
      <c r="D51" s="13" t="n">
        <f aca="false">Dados!D51/Dados!$L51</f>
        <v>0.835005355431535</v>
      </c>
      <c r="E51" s="13" t="n">
        <f aca="false">Dados!E51/Dados!$L51</f>
        <v>0.920121765601218</v>
      </c>
      <c r="F51" s="13" t="n">
        <f aca="false">Dados!F51/Dados!$L51</f>
        <v>0.847059586222448</v>
      </c>
      <c r="G51" s="13" t="n">
        <f aca="false">Dados!G51/Dados!$L51</f>
        <v>0.963430858560235</v>
      </c>
      <c r="H51" s="13" t="n">
        <f aca="false">Dados!H51/Dados!$L51</f>
        <v>0.903186763628164</v>
      </c>
      <c r="I51" s="13" t="n">
        <f aca="false">Dados!I51/Dados!$L51</f>
        <v>0.813472010823609</v>
      </c>
      <c r="J51" s="13" t="n">
        <f aca="false">Dados!J51/Dados!$L51</f>
        <v>0.855848694965894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13" t="n">
        <f aca="false">Dados!C52/Dados!$L52</f>
        <v>1</v>
      </c>
      <c r="D52" s="13" t="n">
        <f aca="false">Dados!D52/Dados!$L52</f>
        <v>0.832368023741762</v>
      </c>
      <c r="E52" s="13" t="n">
        <f aca="false">Dados!E52/Dados!$L52</f>
        <v>0.917221240013042</v>
      </c>
      <c r="F52" s="13" t="n">
        <f aca="false">Dados!F52/Dados!$L52</f>
        <v>0.840578936708372</v>
      </c>
      <c r="G52" s="13" t="n">
        <f aca="false">Dados!G52/Dados!$L52</f>
        <v>0.948805427792123</v>
      </c>
      <c r="H52" s="13" t="n">
        <f aca="false">Dados!H52/Dados!$L52</f>
        <v>0.893265247050386</v>
      </c>
      <c r="I52" s="13" t="n">
        <f aca="false">Dados!I52/Dados!$L52</f>
        <v>0.809948241515199</v>
      </c>
      <c r="J52" s="13" t="n">
        <f aca="false">Dados!J52/Dados!$L52</f>
        <v>0.840841706253636</v>
      </c>
    </row>
    <row r="53" customFormat="false" ht="12.8" hidden="false" customHeight="false" outlineLevel="0" collapsed="false">
      <c r="A53" s="0" t="n">
        <v>1</v>
      </c>
      <c r="B53" s="0" t="n">
        <v>2</v>
      </c>
      <c r="C53" s="13" t="n">
        <f aca="false">Dados!C53/Dados!$L53</f>
        <v>1</v>
      </c>
      <c r="D53" s="13" t="n">
        <f aca="false">Dados!D53/Dados!$L53</f>
        <v>0.841766682484019</v>
      </c>
      <c r="E53" s="13" t="n">
        <f aca="false">Dados!E53/Dados!$L53</f>
        <v>0.921578726047321</v>
      </c>
      <c r="F53" s="13" t="n">
        <f aca="false">Dados!F53/Dados!$L53</f>
        <v>0.856580982913402</v>
      </c>
      <c r="G53" s="13" t="n">
        <f aca="false">Dados!G53/Dados!$L53</f>
        <v>0.846000717567677</v>
      </c>
      <c r="H53" s="13" t="n">
        <f aca="false">Dados!H53/Dados!$L53</f>
        <v>0.901180128776393</v>
      </c>
      <c r="I53" s="13" t="n">
        <f aca="false">Dados!I53/Dados!$L53</f>
        <v>0.827666091840947</v>
      </c>
      <c r="J53" s="13" t="n">
        <f aca="false">Dados!J53/Dados!$L53</f>
        <v>0.854829500518886</v>
      </c>
    </row>
    <row r="54" customFormat="false" ht="12.8" hidden="false" customHeight="false" outlineLevel="0" collapsed="false">
      <c r="A54" s="0" t="n">
        <v>1</v>
      </c>
      <c r="B54" s="0" t="n">
        <v>3</v>
      </c>
      <c r="C54" s="13" t="n">
        <f aca="false">Dados!C54/Dados!$L54</f>
        <v>1</v>
      </c>
      <c r="D54" s="13" t="n">
        <f aca="false">Dados!D54/Dados!$L54</f>
        <v>0.834590682370058</v>
      </c>
      <c r="E54" s="13" t="n">
        <f aca="false">Dados!E54/Dados!$L54</f>
        <v>0.919913461829914</v>
      </c>
      <c r="F54" s="13" t="n">
        <f aca="false">Dados!F54/Dados!$L54</f>
        <v>0.846508414696165</v>
      </c>
      <c r="G54" s="13" t="n">
        <f aca="false">Dados!G54/Dados!$L54</f>
        <v>0.95952458734815</v>
      </c>
      <c r="H54" s="13" t="n">
        <f aca="false">Dados!H54/Dados!$L54</f>
        <v>0.902413857558071</v>
      </c>
      <c r="I54" s="13" t="n">
        <f aca="false">Dados!I54/Dados!$L54</f>
        <v>0.813386809959552</v>
      </c>
      <c r="J54" s="13" t="n">
        <f aca="false">Dados!J54/Dados!$L54</f>
        <v>0.85135019079149</v>
      </c>
    </row>
    <row r="55" customFormat="false" ht="12.8" hidden="false" customHeight="false" outlineLevel="0" collapsed="false">
      <c r="A55" s="0" t="n">
        <v>1</v>
      </c>
      <c r="B55" s="0" t="n">
        <v>4</v>
      </c>
      <c r="C55" s="13" t="n">
        <f aca="false">Dados!C55/Dados!$L55</f>
        <v>0.966594671141386</v>
      </c>
      <c r="D55" s="13" t="n">
        <f aca="false">Dados!D55/Dados!$L55</f>
        <v>0.804234552353593</v>
      </c>
      <c r="E55" s="13" t="n">
        <f aca="false">Dados!E55/Dados!$L55</f>
        <v>1</v>
      </c>
      <c r="F55" s="13" t="n">
        <f aca="false">Dados!F55/Dados!$L55</f>
        <v>0.812214913877885</v>
      </c>
      <c r="G55" s="13" t="n">
        <f aca="false">Dados!G55/Dados!$L55</f>
        <v>0.916724827410906</v>
      </c>
      <c r="H55" s="13" t="n">
        <f aca="false">Dados!H55/Dados!$L55</f>
        <v>0.863577081113619</v>
      </c>
      <c r="I55" s="13" t="n">
        <f aca="false">Dados!I55/Dados!$L55</f>
        <v>0.782139820197687</v>
      </c>
      <c r="J55" s="13" t="n">
        <f aca="false">Dados!J55/Dados!$L55</f>
        <v>0.811969167651018</v>
      </c>
    </row>
    <row r="56" customFormat="false" ht="12.8" hidden="false" customHeight="false" outlineLevel="0" collapsed="false">
      <c r="A56" s="0" t="n">
        <v>1</v>
      </c>
      <c r="B56" s="0" t="n">
        <v>5</v>
      </c>
      <c r="C56" s="13" t="n">
        <f aca="false">Dados!C56/Dados!$L56</f>
        <v>1</v>
      </c>
      <c r="D56" s="13" t="n">
        <f aca="false">Dados!D56/Dados!$L56</f>
        <v>0.893229358573991</v>
      </c>
      <c r="E56" s="13" t="n">
        <f aca="false">Dados!E56/Dados!$L56</f>
        <v>0.867404396175243</v>
      </c>
      <c r="F56" s="13" t="n">
        <f aca="false">Dados!F56/Dados!$L56</f>
        <v>0.907848241952728</v>
      </c>
      <c r="G56" s="13" t="n">
        <f aca="false">Dados!G56/Dados!$L56</f>
        <v>0.900979142631061</v>
      </c>
      <c r="H56" s="13" t="n">
        <f aca="false">Dados!H56/Dados!$L56</f>
        <v>0.959989852192349</v>
      </c>
      <c r="I56" s="13" t="n">
        <f aca="false">Dados!I56/Dados!$L56</f>
        <v>0.878423223982652</v>
      </c>
      <c r="J56" s="13" t="n">
        <f aca="false">Dados!J56/Dados!$L56</f>
        <v>0.927555526024898</v>
      </c>
    </row>
    <row r="57" customFormat="false" ht="12.8" hidden="false" customHeight="false" outlineLevel="0" collapsed="false">
      <c r="A57" s="0" t="n">
        <v>1</v>
      </c>
      <c r="B57" s="0" t="n">
        <v>6</v>
      </c>
      <c r="C57" s="13" t="n">
        <f aca="false">Dados!C57/Dados!$L57</f>
        <v>1</v>
      </c>
      <c r="D57" s="13" t="n">
        <f aca="false">Dados!D57/Dados!$L57</f>
        <v>0.834233143323192</v>
      </c>
      <c r="E57" s="13" t="n">
        <f aca="false">Dados!E57/Dados!$L57</f>
        <v>0.981577426443192</v>
      </c>
      <c r="F57" s="13" t="n">
        <f aca="false">Dados!F57/Dados!$L57</f>
        <v>0.851332955855647</v>
      </c>
      <c r="G57" s="13" t="n">
        <f aca="false">Dados!G57/Dados!$L57</f>
        <v>0.956447167303782</v>
      </c>
      <c r="H57" s="13" t="n">
        <f aca="false">Dados!H57/Dados!$L57</f>
        <v>0.898996725918928</v>
      </c>
      <c r="I57" s="13" t="n">
        <f aca="false">Dados!I57/Dados!$L57</f>
        <v>0.8120403157904</v>
      </c>
      <c r="J57" s="13" t="n">
        <f aca="false">Dados!J57/Dados!$L57</f>
        <v>0.850261398408139</v>
      </c>
    </row>
    <row r="58" customFormat="false" ht="12.8" hidden="false" customHeight="false" outlineLevel="0" collapsed="false">
      <c r="A58" s="0" t="n">
        <v>1</v>
      </c>
      <c r="B58" s="0" t="n">
        <v>7</v>
      </c>
      <c r="C58" s="13" t="n">
        <f aca="false">Dados!C58/Dados!$L58</f>
        <v>1</v>
      </c>
      <c r="D58" s="13" t="n">
        <f aca="false">Dados!D58/Dados!$L58</f>
        <v>0.835177077557132</v>
      </c>
      <c r="E58" s="13" t="n">
        <f aca="false">Dados!E58/Dados!$L58</f>
        <v>0.923078975515479</v>
      </c>
      <c r="F58" s="13" t="n">
        <f aca="false">Dados!F58/Dados!$L58</f>
        <v>0.846647888936065</v>
      </c>
      <c r="G58" s="13" t="n">
        <f aca="false">Dados!G58/Dados!$L58</f>
        <v>0.961151443016007</v>
      </c>
      <c r="H58" s="13" t="n">
        <f aca="false">Dados!H58/Dados!$L58</f>
        <v>0.900881346861343</v>
      </c>
      <c r="I58" s="13" t="n">
        <f aca="false">Dados!I58/Dados!$L58</f>
        <v>0.813864585339294</v>
      </c>
      <c r="J58" s="13" t="n">
        <f aca="false">Dados!J58/Dados!$L58</f>
        <v>0.850742176654517</v>
      </c>
    </row>
    <row r="59" customFormat="false" ht="12.8" hidden="false" customHeight="false" outlineLevel="0" collapsed="false">
      <c r="A59" s="0" t="n">
        <v>1</v>
      </c>
      <c r="B59" s="0" t="n">
        <v>8</v>
      </c>
      <c r="C59" s="13" t="n">
        <f aca="false">Dados!C59/Dados!$L59</f>
        <v>1</v>
      </c>
      <c r="D59" s="13" t="n">
        <f aca="false">Dados!D59/Dados!$L59</f>
        <v>0.834639002741233</v>
      </c>
      <c r="E59" s="13" t="n">
        <f aca="false">Dados!E59/Dados!$L59</f>
        <v>0.920011585146438</v>
      </c>
      <c r="F59" s="13" t="n">
        <f aca="false">Dados!F59/Dados!$L59</f>
        <v>0.848508412396107</v>
      </c>
      <c r="G59" s="13" t="n">
        <f aca="false">Dados!G59/Dados!$L59</f>
        <v>0.964897591401247</v>
      </c>
      <c r="H59" s="13" t="n">
        <f aca="false">Dados!H59/Dados!$L59</f>
        <v>0.903105462864632</v>
      </c>
      <c r="I59" s="13" t="n">
        <f aca="false">Dados!I59/Dados!$L59</f>
        <v>0.813790420020069</v>
      </c>
      <c r="J59" s="13" t="n">
        <f aca="false">Dados!J59/Dados!$L59</f>
        <v>0.854798327760176</v>
      </c>
    </row>
    <row r="60" customFormat="false" ht="12.8" hidden="false" customHeight="false" outlineLevel="0" collapsed="false">
      <c r="A60" s="0" t="n">
        <v>1</v>
      </c>
      <c r="B60" s="0" t="n">
        <v>9</v>
      </c>
      <c r="C60" s="13" t="n">
        <f aca="false">Dados!C60/Dados!$L60</f>
        <v>1</v>
      </c>
      <c r="D60" s="13" t="n">
        <f aca="false">Dados!D60/Dados!$L60</f>
        <v>0.83408302731037</v>
      </c>
      <c r="E60" s="13" t="n">
        <f aca="false">Dados!E60/Dados!$L60</f>
        <v>0.915989222344576</v>
      </c>
      <c r="F60" s="13" t="n">
        <f aca="false">Dados!F60/Dados!$L60</f>
        <v>0.843989638402934</v>
      </c>
      <c r="G60" s="13" t="n">
        <f aca="false">Dados!G60/Dados!$L60</f>
        <v>0.954760504850692</v>
      </c>
      <c r="H60" s="13" t="n">
        <f aca="false">Dados!H60/Dados!$L60</f>
        <v>0.896886351292771</v>
      </c>
      <c r="I60" s="13" t="n">
        <f aca="false">Dados!I60/Dados!$L60</f>
        <v>0.811278607126307</v>
      </c>
      <c r="J60" s="13" t="n">
        <f aca="false">Dados!J60/Dados!$L60</f>
        <v>0.845703387761407</v>
      </c>
    </row>
    <row r="61" customFormat="false" ht="12.8" hidden="false" customHeight="false" outlineLevel="0" collapsed="false">
      <c r="A61" s="0" t="n">
        <v>2</v>
      </c>
      <c r="B61" s="0" t="n">
        <v>0</v>
      </c>
      <c r="C61" s="13" t="n">
        <f aca="false">Dados!C61/Dados!$L61</f>
        <v>1</v>
      </c>
      <c r="D61" s="13" t="n">
        <f aca="false">Dados!D61/Dados!$L61</f>
        <v>0.835302807800234</v>
      </c>
      <c r="E61" s="13" t="n">
        <f aca="false">Dados!E61/Dados!$L61</f>
        <v>0.920385279115389</v>
      </c>
      <c r="F61" s="13" t="n">
        <f aca="false">Dados!F61/Dados!$L61</f>
        <v>0.847439076448099</v>
      </c>
      <c r="G61" s="13" t="n">
        <f aca="false">Dados!G61/Dados!$L61</f>
        <v>0.965234689917132</v>
      </c>
      <c r="H61" s="13" t="n">
        <f aca="false">Dados!H61/Dados!$L61</f>
        <v>0.903585686378244</v>
      </c>
      <c r="I61" s="13" t="n">
        <f aca="false">Dados!I61/Dados!$L61</f>
        <v>0.813514597402231</v>
      </c>
      <c r="J61" s="13" t="n">
        <f aca="false">Dados!J61/Dados!$L61</f>
        <v>0.863187630388996</v>
      </c>
    </row>
    <row r="62" customFormat="false" ht="12.8" hidden="false" customHeight="false" outlineLevel="0" collapsed="false">
      <c r="A62" s="0" t="n">
        <v>2</v>
      </c>
      <c r="B62" s="0" t="n">
        <v>1</v>
      </c>
      <c r="C62" s="13" t="n">
        <f aca="false">Dados!C62/Dados!$L62</f>
        <v>1</v>
      </c>
      <c r="D62" s="13" t="n">
        <f aca="false">Dados!D62/Dados!$L62</f>
        <v>0.832927610400917</v>
      </c>
      <c r="E62" s="13" t="n">
        <f aca="false">Dados!E62/Dados!$L62</f>
        <v>0.918103432944082</v>
      </c>
      <c r="F62" s="13" t="n">
        <f aca="false">Dados!F62/Dados!$L62</f>
        <v>0.841639458103373</v>
      </c>
      <c r="G62" s="13" t="n">
        <f aca="false">Dados!G62/Dados!$L62</f>
        <v>0.951057966894431</v>
      </c>
      <c r="H62" s="13" t="n">
        <f aca="false">Dados!H62/Dados!$L62</f>
        <v>0.895332239062513</v>
      </c>
      <c r="I62" s="13" t="n">
        <f aca="false">Dados!I62/Dados!$L62</f>
        <v>0.810052990689213</v>
      </c>
      <c r="J62" s="13" t="n">
        <f aca="false">Dados!J62/Dados!$L62</f>
        <v>0.841632617770692</v>
      </c>
    </row>
    <row r="63" customFormat="false" ht="12.8" hidden="false" customHeight="false" outlineLevel="0" collapsed="false">
      <c r="A63" s="0" t="n">
        <v>2</v>
      </c>
      <c r="B63" s="0" t="n">
        <v>2</v>
      </c>
      <c r="C63" s="13" t="n">
        <f aca="false">Dados!C63/Dados!$L63</f>
        <v>1</v>
      </c>
      <c r="D63" s="13" t="n">
        <f aca="false">Dados!D63/Dados!$L63</f>
        <v>0.839628129812354</v>
      </c>
      <c r="E63" s="13" t="n">
        <f aca="false">Dados!E63/Dados!$L63</f>
        <v>0.92304986786821</v>
      </c>
      <c r="F63" s="13" t="n">
        <f aca="false">Dados!F63/Dados!$L63</f>
        <v>0.858647502804236</v>
      </c>
      <c r="G63" s="13" t="n">
        <f aca="false">Dados!G63/Dados!$L63</f>
        <v>0.848031331394133</v>
      </c>
      <c r="H63" s="13" t="n">
        <f aca="false">Dados!H63/Dados!$L63</f>
        <v>0.903827068955684</v>
      </c>
      <c r="I63" s="13" t="n">
        <f aca="false">Dados!I63/Dados!$L63</f>
        <v>0.828513850073195</v>
      </c>
      <c r="J63" s="13" t="n">
        <f aca="false">Dados!J63/Dados!$L63</f>
        <v>0.863628586094793</v>
      </c>
    </row>
    <row r="64" customFormat="false" ht="12.8" hidden="false" customHeight="false" outlineLevel="0" collapsed="false">
      <c r="A64" s="0" t="n">
        <v>2</v>
      </c>
      <c r="B64" s="0" t="n">
        <v>3</v>
      </c>
      <c r="C64" s="13" t="n">
        <f aca="false">Dados!C64/Dados!$L64</f>
        <v>1</v>
      </c>
      <c r="D64" s="13" t="n">
        <f aca="false">Dados!D64/Dados!$L64</f>
        <v>0.83387976090352</v>
      </c>
      <c r="E64" s="13" t="n">
        <f aca="false">Dados!E64/Dados!$L64</f>
        <v>0.922672113420642</v>
      </c>
      <c r="F64" s="13" t="n">
        <f aca="false">Dados!F64/Dados!$L64</f>
        <v>0.845246981256758</v>
      </c>
      <c r="G64" s="13" t="n">
        <f aca="false">Dados!G64/Dados!$L64</f>
        <v>0.956415955785173</v>
      </c>
      <c r="H64" s="13" t="n">
        <f aca="false">Dados!H64/Dados!$L64</f>
        <v>0.89878574432296</v>
      </c>
      <c r="I64" s="13" t="n">
        <f aca="false">Dados!I64/Dados!$L64</f>
        <v>0.811594001561937</v>
      </c>
      <c r="J64" s="13" t="n">
        <f aca="false">Dados!J64/Dados!$L64</f>
        <v>0.85108547098402</v>
      </c>
    </row>
    <row r="65" customFormat="false" ht="12.8" hidden="false" customHeight="false" outlineLevel="0" collapsed="false">
      <c r="A65" s="0" t="n">
        <v>2</v>
      </c>
      <c r="B65" s="0" t="n">
        <v>4</v>
      </c>
      <c r="C65" s="13" t="n">
        <f aca="false">Dados!C65/Dados!$L65</f>
        <v>1</v>
      </c>
      <c r="D65" s="13" t="n">
        <f aca="false">Dados!D65/Dados!$L65</f>
        <v>0.831176526946</v>
      </c>
      <c r="E65" s="13" t="n">
        <f aca="false">Dados!E65/Dados!$L65</f>
        <v>0.910407665015041</v>
      </c>
      <c r="F65" s="13" t="n">
        <f aca="false">Dados!F65/Dados!$L65</f>
        <v>0.838804161082529</v>
      </c>
      <c r="G65" s="13" t="n">
        <f aca="false">Dados!G65/Dados!$L65</f>
        <v>0.944390183047513</v>
      </c>
      <c r="H65" s="13" t="n">
        <f aca="false">Dados!H65/Dados!$L65</f>
        <v>0.890045393342026</v>
      </c>
      <c r="I65" s="13" t="n">
        <f aca="false">Dados!I65/Dados!$L65</f>
        <v>0.808644322937807</v>
      </c>
      <c r="J65" s="13" t="n">
        <f aca="false">Dados!J65/Dados!$L65</f>
        <v>0.838217195619927</v>
      </c>
    </row>
    <row r="66" customFormat="false" ht="12.8" hidden="false" customHeight="false" outlineLevel="0" collapsed="false">
      <c r="A66" s="0" t="n">
        <v>2</v>
      </c>
      <c r="B66" s="0" t="n">
        <v>5</v>
      </c>
      <c r="C66" s="13" t="n">
        <f aca="false">Dados!C66/Dados!$L66</f>
        <v>0.954297321892137</v>
      </c>
      <c r="D66" s="13" t="n">
        <f aca="false">Dados!D66/Dados!$L66</f>
        <v>0.921506320643573</v>
      </c>
      <c r="E66" s="13" t="n">
        <f aca="false">Dados!E66/Dados!$L66</f>
        <v>1</v>
      </c>
      <c r="F66" s="13" t="n">
        <f aca="false">Dados!F66/Dados!$L66</f>
        <v>0.936223246471585</v>
      </c>
      <c r="G66" s="13" t="n">
        <f aca="false">Dados!G66/Dados!$L66</f>
        <v>0.926119987139447</v>
      </c>
      <c r="H66" s="13" t="n">
        <f aca="false">Dados!H66/Dados!$L66</f>
        <v>0.987959705116159</v>
      </c>
      <c r="I66" s="13" t="n">
        <f aca="false">Dados!I66/Dados!$L66</f>
        <v>0.903617428093946</v>
      </c>
      <c r="J66" s="13" t="n">
        <f aca="false">Dados!J66/Dados!$L66</f>
        <v>0.974336835145209</v>
      </c>
    </row>
    <row r="67" customFormat="false" ht="12.8" hidden="false" customHeight="false" outlineLevel="0" collapsed="false">
      <c r="A67" s="0" t="n">
        <v>2</v>
      </c>
      <c r="B67" s="0" t="n">
        <v>6</v>
      </c>
      <c r="C67" s="13" t="n">
        <f aca="false">Dados!C67/Dados!$L67</f>
        <v>0.945915554390592</v>
      </c>
      <c r="D67" s="13" t="n">
        <f aca="false">Dados!D67/Dados!$L67</f>
        <v>0.789698469472347</v>
      </c>
      <c r="E67" s="13" t="n">
        <f aca="false">Dados!E67/Dados!$L67</f>
        <v>1</v>
      </c>
      <c r="F67" s="13" t="n">
        <f aca="false">Dados!F67/Dados!$L67</f>
        <v>0.798954766637015</v>
      </c>
      <c r="G67" s="13" t="n">
        <f aca="false">Dados!G67/Dados!$L67</f>
        <v>0.904476691908299</v>
      </c>
      <c r="H67" s="13" t="n">
        <f aca="false">Dados!H67/Dados!$L67</f>
        <v>0.850824979653277</v>
      </c>
      <c r="I67" s="13" t="n">
        <f aca="false">Dados!I67/Dados!$L67</f>
        <v>0.882438593485884</v>
      </c>
      <c r="J67" s="13" t="n">
        <f aca="false">Dados!J67/Dados!$L67</f>
        <v>0.803243917826069</v>
      </c>
    </row>
    <row r="68" customFormat="false" ht="12.8" hidden="false" customHeight="false" outlineLevel="0" collapsed="false">
      <c r="A68" s="0" t="n">
        <v>2</v>
      </c>
      <c r="B68" s="0" t="n">
        <v>7</v>
      </c>
      <c r="C68" s="13" t="n">
        <f aca="false">Dados!C68/Dados!$L68</f>
        <v>0.944351308645451</v>
      </c>
      <c r="D68" s="13" t="n">
        <f aca="false">Dados!D68/Dados!$L68</f>
        <v>0.789623457624858</v>
      </c>
      <c r="E68" s="13" t="n">
        <f aca="false">Dados!E68/Dados!$L68</f>
        <v>1</v>
      </c>
      <c r="F68" s="13" t="n">
        <f aca="false">Dados!F68/Dados!$L68</f>
        <v>0.800356777003258</v>
      </c>
      <c r="G68" s="13" t="n">
        <f aca="false">Dados!G68/Dados!$L68</f>
        <v>0.911030263062836</v>
      </c>
      <c r="H68" s="13" t="n">
        <f aca="false">Dados!H68/Dados!$L68</f>
        <v>0.851062828689613</v>
      </c>
      <c r="I68" s="13" t="n">
        <f aca="false">Dados!I68/Dados!$L68</f>
        <v>0.882024996619325</v>
      </c>
      <c r="J68" s="13" t="n">
        <f aca="false">Dados!J68/Dados!$L68</f>
        <v>0.806514977780165</v>
      </c>
    </row>
    <row r="69" customFormat="false" ht="12.8" hidden="false" customHeight="false" outlineLevel="0" collapsed="false">
      <c r="A69" s="0" t="n">
        <v>2</v>
      </c>
      <c r="B69" s="0" t="n">
        <v>8</v>
      </c>
      <c r="C69" s="13" t="n">
        <f aca="false">Dados!C69/Dados!$L69</f>
        <v>0.944142421548112</v>
      </c>
      <c r="D69" s="13" t="n">
        <f aca="false">Dados!D69/Dados!$L69</f>
        <v>0.788951529820899</v>
      </c>
      <c r="E69" s="13" t="n">
        <f aca="false">Dados!E69/Dados!$L69</f>
        <v>1</v>
      </c>
      <c r="F69" s="13" t="n">
        <f aca="false">Dados!F69/Dados!$L69</f>
        <v>0.800785582303026</v>
      </c>
      <c r="G69" s="13" t="n">
        <f aca="false">Dados!G69/Dados!$L69</f>
        <v>0.909913256027</v>
      </c>
      <c r="H69" s="13" t="n">
        <f aca="false">Dados!H69/Dados!$L69</f>
        <v>0.852086015659772</v>
      </c>
      <c r="I69" s="13" t="n">
        <f aca="false">Dados!I69/Dados!$L69</f>
        <v>0.885526175183194</v>
      </c>
      <c r="J69" s="13" t="n">
        <f aca="false">Dados!J69/Dados!$L69</f>
        <v>0.805942911447694</v>
      </c>
    </row>
    <row r="70" customFormat="false" ht="12.8" hidden="false" customHeight="false" outlineLevel="0" collapsed="false">
      <c r="A70" s="0" t="n">
        <v>2</v>
      </c>
      <c r="B70" s="0" t="n">
        <v>9</v>
      </c>
      <c r="C70" s="13" t="n">
        <f aca="false">Dados!C70/Dados!$L70</f>
        <v>0.959038065011164</v>
      </c>
      <c r="D70" s="13" t="n">
        <f aca="false">Dados!D70/Dados!$L70</f>
        <v>0.800900909363796</v>
      </c>
      <c r="E70" s="13" t="n">
        <f aca="false">Dados!E70/Dados!$L70</f>
        <v>1</v>
      </c>
      <c r="F70" s="13" t="n">
        <f aca="false">Dados!F70/Dados!$L70</f>
        <v>0.804510695496563</v>
      </c>
      <c r="G70" s="13" t="n">
        <f aca="false">Dados!G70/Dados!$L70</f>
        <v>0.907288189799429</v>
      </c>
      <c r="H70" s="13" t="n">
        <f aca="false">Dados!H70/Dados!$L70</f>
        <v>0.855603644287046</v>
      </c>
      <c r="I70" s="13" t="n">
        <f aca="false">Dados!I70/Dados!$L70</f>
        <v>0.884852348474594</v>
      </c>
      <c r="J70" s="13" t="n">
        <f aca="false">Dados!J70/Dados!$L70</f>
        <v>0.804093311306265</v>
      </c>
    </row>
    <row r="71" customFormat="false" ht="15" hidden="false" customHeight="false" outlineLevel="0" collapsed="false">
      <c r="A71" s="9" t="s">
        <v>16</v>
      </c>
      <c r="B71" s="9"/>
      <c r="C71" s="10" t="n">
        <f aca="false">SUM(C41:C70)</f>
        <v>29.6231318109221</v>
      </c>
      <c r="D71" s="10" t="n">
        <f aca="false">SUM(D41:D70)</f>
        <v>25.0217832133631</v>
      </c>
      <c r="E71" s="10" t="n">
        <f aca="false">SUM(E41:E70)</f>
        <v>28.204159809516</v>
      </c>
      <c r="F71" s="10" t="n">
        <f aca="false">SUM(F41:F70)</f>
        <v>25.3757610424928</v>
      </c>
      <c r="G71" s="10" t="n">
        <f aca="false">SUM(G41:G70)</f>
        <v>27.9698562823004</v>
      </c>
      <c r="H71" s="10" t="n">
        <f aca="false">SUM(H41:H70)</f>
        <v>26.9401477568557</v>
      </c>
      <c r="I71" s="10" t="n">
        <f aca="false">SUM(I41:I70)</f>
        <v>24.8677223091523</v>
      </c>
      <c r="J71" s="10" t="n">
        <f aca="false">SUM(J41:J70)</f>
        <v>25.5657818703775</v>
      </c>
    </row>
    <row r="72" customFormat="false" ht="12.8" hidden="false" customHeight="false" outlineLevel="0" collapsed="false">
      <c r="A72" s="12" t="s">
        <v>17</v>
      </c>
      <c r="B72" s="12"/>
      <c r="C72" s="0" t="n">
        <f aca="false">MEDIAN(C41:C70)</f>
        <v>1</v>
      </c>
      <c r="D72" s="0" t="n">
        <f aca="false">MEDIAN(D41:D70)</f>
        <v>0.833981394106945</v>
      </c>
      <c r="E72" s="0" t="n">
        <f aca="false">MEDIAN(E41:E70)</f>
        <v>0.920549332514065</v>
      </c>
      <c r="F72" s="0" t="n">
        <f aca="false">MEDIAN(F41:F70)</f>
        <v>0.844843118684056</v>
      </c>
      <c r="G72" s="0" t="n">
        <f aca="false">MEDIAN(G41:G70)</f>
        <v>0.949931697343277</v>
      </c>
      <c r="H72" s="0" t="n">
        <f aca="false">MEDIAN(H41:H70)</f>
        <v>0.898200344340319</v>
      </c>
      <c r="I72" s="0" t="n">
        <f aca="false">MEDIAN(I41:I70)</f>
        <v>0.813435278600282</v>
      </c>
      <c r="J72" s="0" t="n">
        <f aca="false">MEDIAN(J41:J70)</f>
        <v>0.848889382068898</v>
      </c>
    </row>
    <row r="73" customFormat="false" ht="12.8" hidden="false" customHeight="false" outlineLevel="0" collapsed="false">
      <c r="A73" s="12" t="s">
        <v>18</v>
      </c>
      <c r="B73" s="12"/>
      <c r="C73" s="0" t="n">
        <f aca="false">STDEV(C41:C70)</f>
        <v>0.0217761611001635</v>
      </c>
      <c r="D73" s="0" t="n">
        <f aca="false">STDEV(D41:D70)</f>
        <v>0.0327072791214834</v>
      </c>
      <c r="E73" s="0" t="n">
        <f aca="false">STDEV(E41:E70)</f>
        <v>0.0382928026514565</v>
      </c>
      <c r="F73" s="0" t="n">
        <f aca="false">STDEV(F41:F70)</f>
        <v>0.0344972816236116</v>
      </c>
      <c r="G73" s="0" t="n">
        <f aca="false">STDEV(G41:G70)</f>
        <v>0.0360833133519504</v>
      </c>
      <c r="H73" s="0" t="n">
        <f aca="false">STDEV(H41:H70)</f>
        <v>0.0346975683638854</v>
      </c>
      <c r="I73" s="0" t="n">
        <f aca="false">STDEV(I41:I70)</f>
        <v>0.0367386867789635</v>
      </c>
      <c r="J73" s="0" t="n">
        <f aca="false">STDEV(J41:J70)</f>
        <v>0.0407159754409297</v>
      </c>
    </row>
    <row r="74" customFormat="false" ht="12.8" hidden="false" customHeight="false" outlineLevel="0" collapsed="false">
      <c r="A74" s="12" t="s">
        <v>21</v>
      </c>
      <c r="B74" s="12"/>
      <c r="C74" s="0" t="n">
        <f aca="false">SUM(C41:C70)/COUNT(C41:C70)</f>
        <v>0.987437727030735</v>
      </c>
      <c r="D74" s="0" t="n">
        <f aca="false">SUM(D41:D70)/COUNT(D41:D70)</f>
        <v>0.834059440445435</v>
      </c>
      <c r="E74" s="0" t="n">
        <f aca="false">SUM(E41:E70)/COUNT(E41:E70)</f>
        <v>0.940138660317199</v>
      </c>
      <c r="F74" s="0" t="n">
        <f aca="false">SUM(F41:F70)/COUNT(F41:F70)</f>
        <v>0.845858701416427</v>
      </c>
      <c r="G74" s="0" t="n">
        <f aca="false">SUM(G41:G70)/COUNT(G41:G70)</f>
        <v>0.932328542743345</v>
      </c>
      <c r="H74" s="0" t="n">
        <f aca="false">SUM(H41:H70)/COUNT(H41:H70)</f>
        <v>0.898004925228522</v>
      </c>
      <c r="I74" s="0" t="n">
        <f aca="false">SUM(I41:I70)/COUNT(I41:I70)</f>
        <v>0.828924076971743</v>
      </c>
      <c r="J74" s="0" t="n">
        <f aca="false">SUM(J41:J70)/COUNT(J41:J70)</f>
        <v>0.852192729012584</v>
      </c>
    </row>
  </sheetData>
  <mergeCells count="10">
    <mergeCell ref="A1:B1"/>
    <mergeCell ref="A32:B32"/>
    <mergeCell ref="A33:B33"/>
    <mergeCell ref="A34:B34"/>
    <mergeCell ref="A35:B35"/>
    <mergeCell ref="A40:B40"/>
    <mergeCell ref="A71:B71"/>
    <mergeCell ref="A72:B72"/>
    <mergeCell ref="A73:B73"/>
    <mergeCell ref="A74:B74"/>
  </mergeCells>
  <conditionalFormatting sqref="C71:J71 C32:J32">
    <cfRule type="top10" priority="2" aboveAverage="0" equalAverage="0" bottom="1" percent="0" rank="1" text="" dxfId="0"/>
    <cfRule type="top10" priority="3" aboveAverage="0" equalAverage="0" bottom="0" percent="0" rank="1" text="" dxfId="1"/>
  </conditionalFormatting>
  <conditionalFormatting sqref="C32:J32">
    <cfRule type="top10" priority="4" aboveAverage="0" equalAverage="0" bottom="0" percent="0" rank="1" text="" dxfId="1"/>
    <cfRule type="top10" priority="5" aboveAverage="0" equalAverage="0" bottom="1" percent="0" rank="1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2020-08-25T10:20:28Z</dcterms:created>
  <dc:creator/>
  <dc:description/>
  <dc:language>pt-BR</dc:language>
  <cp:lastModifiedBy/>
  <dcterms:modified xsi:type="dcterms:W3CDTF">2020-08-31T17:05:43Z</dcterms:modified>
  <cp:revision>8</cp:revision>
  <dc:subject/>
  <dc:title/>
</cp:coreProperties>
</file>