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" sheetId="1" state="visible" r:id="rId2"/>
    <sheet name="Raw_Kernel" sheetId="2" state="visible" r:id="rId3"/>
    <sheet name="Dados" sheetId="3" state="visible" r:id="rId4"/>
    <sheet name="Normalizad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<sst xmlns="http://schemas.openxmlformats.org/spreadsheetml/2006/main" count="72" uniqueCount="20">
  <si>
    <t xml:space="preserve">STANDARD</t>
  </si>
  <si>
    <t xml:space="preserve">COMPACT</t>
  </si>
  <si>
    <t xml:space="preserve">IMG_R</t>
  </si>
  <si>
    <t xml:space="preserve">IMG_RG</t>
  </si>
  <si>
    <t xml:space="preserve">IMG_RGBA</t>
  </si>
  <si>
    <t xml:space="preserve">IMG_R_COMPACT</t>
  </si>
  <si>
    <t xml:space="preserve">IMG_RG_COMPACT</t>
  </si>
  <si>
    <t xml:space="preserve">IMG_RGBA_COMPACT</t>
  </si>
  <si>
    <t xml:space="preserve">TEMPO TOTAL</t>
  </si>
  <si>
    <t xml:space="preserve">Maior Linha</t>
  </si>
  <si>
    <t xml:space="preserve">Menor Linha</t>
  </si>
  <si>
    <t xml:space="preserve">TOTAL (s)</t>
  </si>
  <si>
    <t xml:space="preserve">MEDIANA (s)</t>
  </si>
  <si>
    <t xml:space="preserve">DESVIO PADRÃO (s)</t>
  </si>
  <si>
    <t xml:space="preserve">MÉDIA(s)</t>
  </si>
  <si>
    <t xml:space="preserve">TEMPO KERNEL</t>
  </si>
  <si>
    <t xml:space="preserve">TOTAL</t>
  </si>
  <si>
    <t xml:space="preserve">MEDIANA</t>
  </si>
  <si>
    <t xml:space="preserve">DESVIO PADRÃO</t>
  </si>
  <si>
    <t xml:space="preserve">MÉDIA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</si>
</sst>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[$-416]0.00"/>
    <numFmt numFmtId="167" formatCode="#,##0"/>
    <numFmt numFmtId="168" formatCode="#,##0.0000000"/>
    <numFmt numFmtId="169" formatCode="#,##0.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2.76"/>
    <col collapsed="false" customWidth="true" hidden="false" outlineLevel="0" max="3" min="3" style="0" width="12.63"/>
    <col collapsed="false" customWidth="true" hidden="false" outlineLevel="0" max="4" min="4" style="0" width="12.75"/>
    <col collapsed="false" customWidth="true" hidden="false" outlineLevel="0" max="5" min="5" style="0" width="13.52"/>
    <col collapsed="false" customWidth="true" hidden="false" outlineLevel="0" max="6" min="6" style="0" width="21.22"/>
    <col collapsed="false" customWidth="true" hidden="false" outlineLevel="0" max="7" min="7" style="0" width="22.99"/>
    <col collapsed="false" customWidth="true" hidden="false" outlineLevel="0" max="8" min="8" style="0" width="26.0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customFormat="false" ht="12.8" hidden="false" customHeight="false" outlineLevel="0" collapsed="false">
      <c r="A2" s="4" t="n">
        <v>229.8903</v>
      </c>
      <c r="B2" s="5" t="n">
        <v>214.1434</v>
      </c>
      <c r="C2" s="0" t="n">
        <v>222.1769</v>
      </c>
      <c r="D2" s="0" t="n">
        <v>210.542</v>
      </c>
      <c r="E2" s="0" t="n">
        <v>208.2524</v>
      </c>
      <c r="F2" s="0" t="n">
        <v>232.7993</v>
      </c>
      <c r="G2" s="0" t="n">
        <v>220.4239</v>
      </c>
      <c r="H2" s="0" t="n">
        <v>226.2635</v>
      </c>
    </row>
    <row r="3" customFormat="false" ht="12.8" hidden="false" customHeight="false" outlineLevel="0" collapsed="false">
      <c r="A3" s="0" t="n">
        <v>443.3268</v>
      </c>
      <c r="B3" s="4" t="n">
        <v>392.273</v>
      </c>
      <c r="C3" s="0" t="n">
        <v>418.9287</v>
      </c>
      <c r="D3" s="0" t="n">
        <v>393.623</v>
      </c>
      <c r="E3" s="0" t="n">
        <v>389.2398</v>
      </c>
      <c r="F3" s="0" t="n">
        <v>423.7693</v>
      </c>
      <c r="G3" s="0" t="n">
        <v>393.5106</v>
      </c>
      <c r="H3" s="0" t="n">
        <v>403.8028</v>
      </c>
    </row>
    <row r="4" customFormat="false" ht="12.8" hidden="false" customHeight="false" outlineLevel="0" collapsed="false">
      <c r="A4" s="0" t="n">
        <v>122.223</v>
      </c>
      <c r="B4" s="4" t="n">
        <v>123.6167</v>
      </c>
      <c r="C4" s="0" t="n">
        <v>122.0417</v>
      </c>
      <c r="D4" s="0" t="n">
        <v>118.199</v>
      </c>
      <c r="E4" s="0" t="n">
        <v>116.6238</v>
      </c>
      <c r="F4" s="6" t="n">
        <v>136.2773</v>
      </c>
      <c r="G4" s="0" t="n">
        <v>132.3156</v>
      </c>
      <c r="H4" s="0" t="n">
        <v>136.3679</v>
      </c>
    </row>
    <row r="5" customFormat="false" ht="12.8" hidden="false" customHeight="false" outlineLevel="0" collapsed="false">
      <c r="A5" s="0" t="n">
        <v>339.225</v>
      </c>
      <c r="B5" s="4" t="n">
        <v>306.3171</v>
      </c>
      <c r="C5" s="0" t="n">
        <v>323.5529</v>
      </c>
      <c r="D5" s="0" t="n">
        <v>305.5968</v>
      </c>
      <c r="E5" s="0" t="n">
        <v>301.5665</v>
      </c>
      <c r="F5" s="0" t="n">
        <v>331.787</v>
      </c>
      <c r="G5" s="0" t="n">
        <v>309.4376</v>
      </c>
      <c r="H5" s="0" t="n">
        <v>318.1549</v>
      </c>
    </row>
    <row r="6" customFormat="false" ht="12.8" hidden="false" customHeight="false" outlineLevel="0" collapsed="false">
      <c r="A6" s="0" t="n">
        <v>510.5792</v>
      </c>
      <c r="B6" s="4" t="n">
        <v>448.9401</v>
      </c>
      <c r="C6" s="0" t="n">
        <v>481.1188</v>
      </c>
      <c r="D6" s="0" t="n">
        <v>451.2606</v>
      </c>
      <c r="E6" s="0" t="n">
        <v>446.4616</v>
      </c>
      <c r="F6" s="0" t="n">
        <v>483.3117</v>
      </c>
      <c r="G6" s="0" t="n">
        <v>448.4033</v>
      </c>
      <c r="H6" s="0" t="n">
        <v>460.6462</v>
      </c>
    </row>
    <row r="7" customFormat="false" ht="12.8" hidden="false" customHeight="false" outlineLevel="0" collapsed="false">
      <c r="A7" s="0" t="n">
        <v>152.1861</v>
      </c>
      <c r="B7" s="4" t="n">
        <v>159.0617</v>
      </c>
      <c r="C7" s="0" t="n">
        <v>160.5793</v>
      </c>
      <c r="D7" s="0" t="n">
        <v>154.8813</v>
      </c>
      <c r="E7" s="0" t="n">
        <v>153.0544</v>
      </c>
      <c r="F7" s="0" t="n">
        <v>174.3753</v>
      </c>
      <c r="G7" s="0" t="n">
        <v>167.1816</v>
      </c>
      <c r="H7" s="0" t="n">
        <v>172.1948</v>
      </c>
    </row>
    <row r="8" customFormat="false" ht="12.8" hidden="false" customHeight="false" outlineLevel="0" collapsed="false">
      <c r="A8" s="0" t="n">
        <v>331.8241</v>
      </c>
      <c r="B8" s="4" t="n">
        <v>299.198</v>
      </c>
      <c r="C8" s="0" t="n">
        <v>316.7748</v>
      </c>
      <c r="D8" s="0" t="n">
        <v>298.6844</v>
      </c>
      <c r="E8" s="0" t="n">
        <v>295.1715</v>
      </c>
      <c r="F8" s="0" t="n">
        <v>325.0093</v>
      </c>
      <c r="G8" s="0" t="n">
        <v>303.17</v>
      </c>
      <c r="H8" s="0" t="n">
        <v>311.8705</v>
      </c>
    </row>
    <row r="9" customFormat="false" ht="12.8" hidden="false" customHeight="false" outlineLevel="0" collapsed="false">
      <c r="A9" s="0" t="n">
        <v>335.7879</v>
      </c>
      <c r="B9" s="4" t="n">
        <v>303.1967</v>
      </c>
      <c r="C9" s="0" t="n">
        <v>319.9888</v>
      </c>
      <c r="D9" s="0" t="n">
        <v>301.9786</v>
      </c>
      <c r="E9" s="0" t="n">
        <v>298.4395</v>
      </c>
      <c r="F9" s="0" t="n">
        <v>328.6098</v>
      </c>
      <c r="G9" s="0" t="n">
        <v>306.5996</v>
      </c>
      <c r="H9" s="0" t="n">
        <v>315.9002</v>
      </c>
    </row>
    <row r="10" customFormat="false" ht="12.8" hidden="false" customHeight="false" outlineLevel="0" collapsed="false">
      <c r="A10" s="0" t="n">
        <v>262.8299</v>
      </c>
      <c r="B10" s="4" t="n">
        <v>242.1973</v>
      </c>
      <c r="C10" s="0" t="n">
        <v>252.5051</v>
      </c>
      <c r="D10" s="0" t="n">
        <v>239.371</v>
      </c>
      <c r="E10" s="0" t="n">
        <v>236.6522</v>
      </c>
      <c r="F10" s="0" t="n">
        <v>263.23</v>
      </c>
      <c r="G10" s="0" t="n">
        <v>247.4293</v>
      </c>
      <c r="H10" s="0" t="n">
        <v>254.563</v>
      </c>
    </row>
    <row r="11" customFormat="false" ht="12.8" hidden="false" customHeight="false" outlineLevel="0" collapsed="false">
      <c r="A11" s="0" t="n">
        <v>414.1904</v>
      </c>
      <c r="B11" s="4" t="n">
        <v>368.2806</v>
      </c>
      <c r="C11" s="0" t="n">
        <v>392.5632</v>
      </c>
      <c r="D11" s="0" t="n">
        <v>369.1731</v>
      </c>
      <c r="E11" s="0" t="n">
        <v>365.2269</v>
      </c>
      <c r="F11" s="0" t="n">
        <v>398.2339</v>
      </c>
      <c r="G11" s="0" t="n">
        <v>370.0689</v>
      </c>
      <c r="H11" s="0" t="n">
        <v>380.5869</v>
      </c>
    </row>
    <row r="12" customFormat="false" ht="12.8" hidden="false" customHeight="false" outlineLevel="0" collapsed="false">
      <c r="A12" s="0" t="n">
        <v>255.6258</v>
      </c>
      <c r="B12" s="4" t="n">
        <v>235.8474</v>
      </c>
      <c r="C12" s="0" t="n">
        <v>245.9496</v>
      </c>
      <c r="D12" s="0" t="n">
        <v>232.9102</v>
      </c>
      <c r="E12" s="0" t="n">
        <v>230.4882</v>
      </c>
      <c r="F12" s="0" t="n">
        <v>256.4785</v>
      </c>
      <c r="G12" s="0" t="n">
        <v>240.945</v>
      </c>
      <c r="H12" s="0" t="n">
        <v>247.8108</v>
      </c>
    </row>
    <row r="13" customFormat="false" ht="12.8" hidden="false" customHeight="false" outlineLevel="0" collapsed="false">
      <c r="A13" s="0" t="n">
        <v>483.5703</v>
      </c>
      <c r="B13" s="4" t="n">
        <v>427.1778</v>
      </c>
      <c r="C13" s="0" t="n">
        <v>456.9352</v>
      </c>
      <c r="D13" s="0" t="n">
        <v>428.6365</v>
      </c>
      <c r="E13" s="0" t="n">
        <v>424.3534</v>
      </c>
      <c r="F13" s="0" t="n">
        <v>459.8427</v>
      </c>
      <c r="G13" s="0" t="n">
        <v>426.7837</v>
      </c>
      <c r="H13" s="0" t="n">
        <v>438.2272</v>
      </c>
    </row>
    <row r="14" customFormat="false" ht="12.8" hidden="false" customHeight="false" outlineLevel="0" collapsed="false">
      <c r="A14" s="0" t="n">
        <v>120.913</v>
      </c>
      <c r="B14" s="4" t="n">
        <v>122.8813</v>
      </c>
      <c r="C14" s="0" t="n">
        <v>120.6394</v>
      </c>
      <c r="D14" s="0" t="n">
        <v>116.8493</v>
      </c>
      <c r="E14" s="0" t="n">
        <v>115.3913</v>
      </c>
      <c r="F14" s="0" t="n">
        <v>134.8371</v>
      </c>
      <c r="G14" s="0" t="n">
        <v>131.0323</v>
      </c>
      <c r="H14" s="0" t="n">
        <v>133.5589</v>
      </c>
    </row>
    <row r="15" customFormat="false" ht="12.8" hidden="false" customHeight="false" outlineLevel="0" collapsed="false">
      <c r="A15" s="0" t="n">
        <v>319.3259</v>
      </c>
      <c r="B15" s="4" t="n">
        <v>289.386</v>
      </c>
      <c r="C15" s="0" t="n">
        <v>305.1216</v>
      </c>
      <c r="D15" s="0" t="n">
        <v>288.2679</v>
      </c>
      <c r="E15" s="0" t="n">
        <v>284.868</v>
      </c>
      <c r="F15" s="0" t="n">
        <v>314.0092</v>
      </c>
      <c r="G15" s="0" t="n">
        <v>293.4809</v>
      </c>
      <c r="H15" s="0" t="n">
        <v>301.2052</v>
      </c>
    </row>
    <row r="16" customFormat="false" ht="12.8" hidden="false" customHeight="false" outlineLevel="0" collapsed="false">
      <c r="A16" s="0" t="n">
        <v>491.0022</v>
      </c>
      <c r="B16" s="4" t="n">
        <v>432.8897</v>
      </c>
      <c r="C16" s="0" t="n">
        <v>463.5067</v>
      </c>
      <c r="D16" s="0" t="n">
        <v>434.84</v>
      </c>
      <c r="E16" s="0" t="n">
        <v>430.3248</v>
      </c>
      <c r="F16" s="0" t="n">
        <v>466.5248</v>
      </c>
      <c r="G16" s="0" t="n">
        <v>432.7934</v>
      </c>
      <c r="H16" s="0" t="n">
        <v>444.7774</v>
      </c>
    </row>
    <row r="17" customFormat="false" ht="12.8" hidden="false" customHeight="false" outlineLevel="0" collapsed="false">
      <c r="A17" s="0" t="n">
        <v>153.5764</v>
      </c>
      <c r="B17" s="4" t="n">
        <v>154.7425</v>
      </c>
      <c r="C17" s="0" t="n">
        <v>156.2983</v>
      </c>
      <c r="D17" s="0" t="n">
        <v>150.2193</v>
      </c>
      <c r="E17" s="0" t="n">
        <v>148.446</v>
      </c>
      <c r="F17" s="0" t="n">
        <v>169.3702</v>
      </c>
      <c r="G17" s="0" t="n">
        <v>162.9246</v>
      </c>
      <c r="H17" s="0" t="n">
        <v>167.9778</v>
      </c>
    </row>
    <row r="18" customFormat="false" ht="12.8" hidden="false" customHeight="false" outlineLevel="0" collapsed="false">
      <c r="A18" s="0" t="n">
        <v>356.3106</v>
      </c>
      <c r="B18" s="4" t="n">
        <v>320.5596</v>
      </c>
      <c r="C18" s="0" t="n">
        <v>339.328</v>
      </c>
      <c r="D18" s="0" t="n">
        <v>319.8236</v>
      </c>
      <c r="E18" s="0" t="n">
        <v>316.2699</v>
      </c>
      <c r="F18" s="0" t="n">
        <v>346.7433</v>
      </c>
      <c r="G18" s="0" t="n">
        <v>323.6018</v>
      </c>
      <c r="H18" s="0" t="n">
        <v>332.7322</v>
      </c>
    </row>
    <row r="19" customFormat="false" ht="12.8" hidden="false" customHeight="false" outlineLevel="0" collapsed="false">
      <c r="A19" s="0" t="n">
        <v>342.1645</v>
      </c>
      <c r="B19" s="4" t="n">
        <v>308.3625</v>
      </c>
      <c r="C19" s="0" t="n">
        <v>326.0082</v>
      </c>
      <c r="D19" s="0" t="n">
        <v>307.6126</v>
      </c>
      <c r="E19" s="0" t="n">
        <v>304.2724</v>
      </c>
      <c r="F19" s="0" t="n">
        <v>334.1968</v>
      </c>
      <c r="G19" s="0" t="n">
        <v>311.6665</v>
      </c>
      <c r="H19" s="0" t="n">
        <v>320.5862</v>
      </c>
    </row>
    <row r="20" customFormat="false" ht="12.8" hidden="false" customHeight="false" outlineLevel="0" collapsed="false">
      <c r="A20" s="0" t="n">
        <v>248.6237</v>
      </c>
      <c r="B20" s="4" t="n">
        <v>229.6984</v>
      </c>
      <c r="C20" s="0" t="n">
        <v>239.2771</v>
      </c>
      <c r="D20" s="0" t="n">
        <v>227.1201</v>
      </c>
      <c r="E20" s="0" t="n">
        <v>224.435</v>
      </c>
      <c r="F20" s="0" t="n">
        <v>249.9561</v>
      </c>
      <c r="G20" s="0" t="n">
        <v>235.2857</v>
      </c>
      <c r="H20" s="0" t="n">
        <v>241.9294</v>
      </c>
    </row>
    <row r="21" customFormat="false" ht="12.8" hidden="false" customHeight="false" outlineLevel="0" collapsed="false">
      <c r="A21" s="0" t="n">
        <v>408.1481</v>
      </c>
      <c r="B21" s="4" t="n">
        <v>363.5689</v>
      </c>
      <c r="C21" s="0" t="n">
        <v>386.8695</v>
      </c>
      <c r="D21" s="0" t="n">
        <v>364.4411</v>
      </c>
      <c r="E21" s="0" t="n">
        <v>359.9266</v>
      </c>
      <c r="F21" s="0" t="n">
        <v>392.1138</v>
      </c>
      <c r="G21" s="0" t="n">
        <v>365.5919</v>
      </c>
      <c r="H21" s="0" t="n">
        <v>375.5323</v>
      </c>
    </row>
    <row r="22" customFormat="false" ht="12.8" hidden="false" customHeight="false" outlineLevel="0" collapsed="false">
      <c r="A22" s="0" t="n">
        <v>248.2464</v>
      </c>
      <c r="B22" s="4" t="n">
        <v>229.8423</v>
      </c>
      <c r="C22" s="0" t="n">
        <v>238.7691</v>
      </c>
      <c r="D22" s="0" t="n">
        <v>226.4102</v>
      </c>
      <c r="E22" s="0" t="n">
        <v>223.8367</v>
      </c>
      <c r="F22" s="0" t="n">
        <v>249.2953</v>
      </c>
      <c r="G22" s="0" t="n">
        <v>235.1311</v>
      </c>
      <c r="H22" s="0" t="n">
        <v>243.0894</v>
      </c>
    </row>
    <row r="23" customFormat="false" ht="12.8" hidden="false" customHeight="false" outlineLevel="0" collapsed="false">
      <c r="A23" s="0" t="n">
        <v>454.1042</v>
      </c>
      <c r="B23" s="4" t="n">
        <v>401.4242</v>
      </c>
      <c r="C23" s="0" t="n">
        <v>429.3882</v>
      </c>
      <c r="D23" s="0" t="n">
        <v>403.3187</v>
      </c>
      <c r="E23" s="0" t="n">
        <v>398.9841</v>
      </c>
      <c r="F23" s="0" t="n">
        <v>433.0146</v>
      </c>
      <c r="G23" s="0" t="n">
        <v>403.0614</v>
      </c>
      <c r="H23" s="0" t="n">
        <v>413.896</v>
      </c>
    </row>
    <row r="24" customFormat="false" ht="12.8" hidden="false" customHeight="false" outlineLevel="0" collapsed="false">
      <c r="A24" s="0" t="n">
        <v>121.7151</v>
      </c>
      <c r="B24" s="4" t="n">
        <v>122.8598</v>
      </c>
      <c r="C24" s="0" t="n">
        <v>121.1944</v>
      </c>
      <c r="D24" s="0" t="n">
        <v>117.486</v>
      </c>
      <c r="E24" s="0" t="n">
        <v>116.1572</v>
      </c>
      <c r="F24" s="0" t="n">
        <v>135.2906</v>
      </c>
      <c r="G24" s="0" t="n">
        <v>132.1711</v>
      </c>
      <c r="H24" s="0" t="n">
        <v>134.929</v>
      </c>
    </row>
    <row r="25" customFormat="false" ht="12.8" hidden="false" customHeight="false" outlineLevel="0" collapsed="false">
      <c r="A25" s="0" t="n">
        <v>349.6126</v>
      </c>
      <c r="B25" s="4" t="n">
        <v>314.4893</v>
      </c>
      <c r="C25" s="0" t="n">
        <v>333.3475</v>
      </c>
      <c r="D25" s="0" t="n">
        <v>313.9391</v>
      </c>
      <c r="E25" s="0" t="n">
        <v>310.3898</v>
      </c>
      <c r="F25" s="0" t="n">
        <v>340.5947</v>
      </c>
      <c r="G25" s="0" t="n">
        <v>317.8719</v>
      </c>
      <c r="H25" s="0" t="n">
        <v>327.6926</v>
      </c>
    </row>
    <row r="26" customFormat="false" ht="12.8" hidden="false" customHeight="false" outlineLevel="0" collapsed="false">
      <c r="A26" s="0" t="n">
        <v>537.9734</v>
      </c>
      <c r="B26" s="4" t="n">
        <v>472.1665</v>
      </c>
      <c r="C26" s="0" t="n">
        <v>506.5571</v>
      </c>
      <c r="D26" s="0" t="n">
        <v>474.8993</v>
      </c>
      <c r="E26" s="0" t="n">
        <v>469.9015</v>
      </c>
      <c r="F26" s="0" t="n">
        <v>507.2387</v>
      </c>
      <c r="G26" s="0" t="n">
        <v>470.9606</v>
      </c>
      <c r="H26" s="0" t="n">
        <v>483.9827</v>
      </c>
    </row>
    <row r="27" customFormat="false" ht="12.8" hidden="false" customHeight="false" outlineLevel="0" collapsed="false">
      <c r="A27" s="0" t="n">
        <v>155.2602</v>
      </c>
      <c r="B27" s="4" t="n">
        <v>162.578</v>
      </c>
      <c r="C27" s="0" t="n">
        <v>159.538</v>
      </c>
      <c r="D27" s="0" t="n">
        <v>159.4317</v>
      </c>
      <c r="E27" s="0" t="n">
        <v>156.1854</v>
      </c>
      <c r="F27" s="0" t="n">
        <v>177.1152</v>
      </c>
      <c r="G27" s="0" t="n">
        <v>170.1182</v>
      </c>
      <c r="H27" s="0" t="n">
        <v>177.6345</v>
      </c>
    </row>
    <row r="28" customFormat="false" ht="12.8" hidden="false" customHeight="false" outlineLevel="0" collapsed="false">
      <c r="A28" s="0" t="n">
        <v>358.9561</v>
      </c>
      <c r="B28" s="4" t="n">
        <v>322.2393</v>
      </c>
      <c r="C28" s="0" t="n">
        <v>342.0915</v>
      </c>
      <c r="D28" s="0" t="n">
        <v>321.6769</v>
      </c>
      <c r="E28" s="0" t="n">
        <v>318.398</v>
      </c>
      <c r="F28" s="0" t="n">
        <v>348.6406</v>
      </c>
      <c r="G28" s="0" t="n">
        <v>325.3084</v>
      </c>
      <c r="H28" s="0" t="n">
        <v>334.8029</v>
      </c>
    </row>
    <row r="29" customFormat="false" ht="12.8" hidden="false" customHeight="false" outlineLevel="0" collapsed="false">
      <c r="A29" s="0" t="n">
        <v>338.1871</v>
      </c>
      <c r="B29" s="4" t="n">
        <v>305.0414</v>
      </c>
      <c r="C29" s="0" t="n">
        <v>322.8676</v>
      </c>
      <c r="D29" s="0" t="n">
        <v>304.4269</v>
      </c>
      <c r="E29" s="0" t="n">
        <v>300.6529</v>
      </c>
      <c r="F29" s="0" t="n">
        <v>330.2223</v>
      </c>
      <c r="G29" s="0" t="n">
        <v>308.6651</v>
      </c>
      <c r="H29" s="0" t="n">
        <v>318.1165</v>
      </c>
    </row>
    <row r="30" customFormat="false" ht="12.8" hidden="false" customHeight="false" outlineLevel="0" collapsed="false">
      <c r="A30" s="0" t="n">
        <v>260.605</v>
      </c>
      <c r="B30" s="4" t="n">
        <v>239.7509</v>
      </c>
      <c r="C30" s="0" t="n">
        <v>250.3386</v>
      </c>
      <c r="D30" s="0" t="n">
        <v>236.9116</v>
      </c>
      <c r="E30" s="0" t="n">
        <v>234.3541</v>
      </c>
      <c r="F30" s="0" t="n">
        <v>260.4094</v>
      </c>
      <c r="G30" s="0" t="n">
        <v>244.926</v>
      </c>
      <c r="H30" s="0" t="n">
        <v>251.9781</v>
      </c>
    </row>
    <row r="31" customFormat="false" ht="12.8" hidden="false" customHeight="false" outlineLevel="0" collapsed="false">
      <c r="A31" s="0" t="n">
        <v>542.6551</v>
      </c>
      <c r="B31" s="4" t="n">
        <v>475.7424</v>
      </c>
      <c r="C31" s="0" t="n">
        <v>510.4871</v>
      </c>
      <c r="D31" s="0" t="n">
        <v>478.5785</v>
      </c>
      <c r="E31" s="0" t="n">
        <v>473.6709</v>
      </c>
      <c r="F31" s="0" t="n">
        <v>511.7278</v>
      </c>
      <c r="G31" s="0" t="n">
        <v>474.508</v>
      </c>
      <c r="H31" s="0" t="n">
        <v>488.0535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4.54"/>
    <col collapsed="false" customWidth="true" hidden="false" outlineLevel="0" max="4" min="4" style="0" width="10.46"/>
    <col collapsed="false" customWidth="true" hidden="false" outlineLevel="0" max="5" min="5" style="0" width="13.52"/>
    <col collapsed="false" customWidth="true" hidden="false" outlineLevel="0" max="6" min="6" style="0" width="22.99"/>
    <col collapsed="false" customWidth="true" hidden="false" outlineLevel="0" max="7" min="7" style="0" width="24.76"/>
    <col collapsed="false" customWidth="true" hidden="false" outlineLevel="0" max="8" min="8" style="0" width="27.7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n">
        <v>154.3382</v>
      </c>
      <c r="B2" s="4" t="n">
        <v>128.5927</v>
      </c>
      <c r="C2" s="0" t="n">
        <v>141.0823</v>
      </c>
      <c r="D2" s="0" t="n">
        <v>130.1915</v>
      </c>
      <c r="E2" s="0" t="n">
        <v>128.5232</v>
      </c>
      <c r="F2" s="0" t="n">
        <v>138.5631</v>
      </c>
      <c r="G2" s="0" t="n">
        <v>125.5835</v>
      </c>
      <c r="H2" s="0" t="n">
        <v>130.4286</v>
      </c>
    </row>
    <row r="3" customFormat="false" ht="12.8" hidden="false" customHeight="false" outlineLevel="0" collapsed="false">
      <c r="A3" s="0" t="n">
        <v>356.2169</v>
      </c>
      <c r="B3" s="4" t="n">
        <v>296.0541</v>
      </c>
      <c r="C3" s="0" t="n">
        <v>324.1412</v>
      </c>
      <c r="D3" s="0" t="n">
        <v>299.1065</v>
      </c>
      <c r="E3" s="0" t="n">
        <v>295.3666</v>
      </c>
      <c r="F3" s="0" t="n">
        <v>318.4669</v>
      </c>
      <c r="G3" s="0" t="n">
        <v>288.3645</v>
      </c>
      <c r="H3" s="0" t="n">
        <v>297.3259</v>
      </c>
    </row>
    <row r="4" customFormat="false" ht="12.8" hidden="false" customHeight="false" outlineLevel="0" collapsed="false">
      <c r="A4" s="0" t="n">
        <v>53.2936</v>
      </c>
      <c r="B4" s="4" t="n">
        <v>44.6977</v>
      </c>
      <c r="C4" s="0" t="n">
        <v>49.0701</v>
      </c>
      <c r="D4" s="0" t="n">
        <v>45.7602</v>
      </c>
      <c r="E4" s="0" t="n">
        <v>45.0694</v>
      </c>
      <c r="F4" s="0" t="n">
        <v>48.1356</v>
      </c>
      <c r="G4" s="0" t="n">
        <v>44.2051</v>
      </c>
      <c r="H4" s="0" t="n">
        <v>47.1151</v>
      </c>
    </row>
    <row r="5" customFormat="false" ht="12.8" hidden="false" customHeight="false" outlineLevel="0" collapsed="false">
      <c r="A5" s="0" t="n">
        <v>257.9032</v>
      </c>
      <c r="B5" s="4" t="n">
        <v>215.1774</v>
      </c>
      <c r="C5" s="0" t="n">
        <v>234.9026</v>
      </c>
      <c r="D5" s="0" t="n">
        <v>217.0292</v>
      </c>
      <c r="E5" s="0" t="n">
        <v>214.0308</v>
      </c>
      <c r="F5" s="0" t="n">
        <v>231.4654</v>
      </c>
      <c r="G5" s="0" t="n">
        <v>209.1858</v>
      </c>
      <c r="H5" s="0" t="n">
        <v>216.3177</v>
      </c>
    </row>
    <row r="6" customFormat="false" ht="12.8" hidden="false" customHeight="false" outlineLevel="0" collapsed="false">
      <c r="A6" s="0" t="n">
        <v>420.4908</v>
      </c>
      <c r="B6" s="4" t="n">
        <v>349.4814</v>
      </c>
      <c r="C6" s="0" t="n">
        <v>381.718</v>
      </c>
      <c r="D6" s="0" t="n">
        <v>351.9708</v>
      </c>
      <c r="E6" s="0" t="n">
        <v>347.7412</v>
      </c>
      <c r="F6" s="0" t="n">
        <v>374.7383</v>
      </c>
      <c r="G6" s="0" t="n">
        <v>339.7325</v>
      </c>
      <c r="H6" s="0" t="n">
        <v>350.1227</v>
      </c>
    </row>
    <row r="7" customFormat="false" ht="12.8" hidden="false" customHeight="false" outlineLevel="0" collapsed="false">
      <c r="A7" s="0" t="n">
        <v>80.986</v>
      </c>
      <c r="B7" s="4" t="n">
        <v>78.0909</v>
      </c>
      <c r="C7" s="0" t="n">
        <v>84.7079</v>
      </c>
      <c r="D7" s="0" t="n">
        <v>79.5488</v>
      </c>
      <c r="E7" s="0" t="n">
        <v>78.5155</v>
      </c>
      <c r="F7" s="0" t="n">
        <v>83.9389</v>
      </c>
      <c r="G7" s="0" t="n">
        <v>76.7989</v>
      </c>
      <c r="H7" s="0" t="n">
        <v>80.7333</v>
      </c>
    </row>
    <row r="8" customFormat="false" ht="12.8" hidden="false" customHeight="false" outlineLevel="0" collapsed="false">
      <c r="A8" s="0" t="n">
        <v>250.9471</v>
      </c>
      <c r="B8" s="4" t="n">
        <v>208.909</v>
      </c>
      <c r="C8" s="0" t="n">
        <v>228.9919</v>
      </c>
      <c r="D8" s="0" t="n">
        <v>211.1616</v>
      </c>
      <c r="E8" s="0" t="n">
        <v>208.4874</v>
      </c>
      <c r="F8" s="0" t="n">
        <v>225.4534</v>
      </c>
      <c r="G8" s="0" t="n">
        <v>203.567</v>
      </c>
      <c r="H8" s="0" t="n">
        <v>210.8349</v>
      </c>
    </row>
    <row r="9" customFormat="false" ht="12.8" hidden="false" customHeight="false" outlineLevel="0" collapsed="false">
      <c r="A9" s="0" t="n">
        <v>254.1947</v>
      </c>
      <c r="B9" s="4" t="n">
        <v>212.0535</v>
      </c>
      <c r="C9" s="0" t="n">
        <v>231.5977</v>
      </c>
      <c r="D9" s="0" t="n">
        <v>213.9239</v>
      </c>
      <c r="E9" s="0" t="n">
        <v>211.0327</v>
      </c>
      <c r="F9" s="0" t="n">
        <v>228.3498</v>
      </c>
      <c r="G9" s="0" t="n">
        <v>206.203</v>
      </c>
      <c r="H9" s="0" t="n">
        <v>213.6445</v>
      </c>
    </row>
    <row r="10" customFormat="false" ht="12.8" hidden="false" customHeight="false" outlineLevel="0" collapsed="false">
      <c r="A10" s="0" t="n">
        <v>185.2923</v>
      </c>
      <c r="B10" s="4" t="n">
        <v>154.8859</v>
      </c>
      <c r="C10" s="0" t="n">
        <v>169.0324</v>
      </c>
      <c r="D10" s="0" t="n">
        <v>156.2679</v>
      </c>
      <c r="E10" s="0" t="n">
        <v>154.1358</v>
      </c>
      <c r="F10" s="0" t="n">
        <v>166.8629</v>
      </c>
      <c r="G10" s="0" t="n">
        <v>150.7242</v>
      </c>
      <c r="H10" s="0" t="n">
        <v>156.4315</v>
      </c>
    </row>
    <row r="11" customFormat="false" ht="12.8" hidden="false" customHeight="false" outlineLevel="0" collapsed="false">
      <c r="A11" s="0" t="n">
        <v>328.6256</v>
      </c>
      <c r="B11" s="4" t="n">
        <v>273.5332</v>
      </c>
      <c r="C11" s="0" t="n">
        <v>298.7697</v>
      </c>
      <c r="D11" s="0" t="n">
        <v>275.9908</v>
      </c>
      <c r="E11" s="0" t="n">
        <v>272.207</v>
      </c>
      <c r="F11" s="0" t="n">
        <v>294.0487</v>
      </c>
      <c r="G11" s="0" t="n">
        <v>265.896</v>
      </c>
      <c r="H11" s="0" t="n">
        <v>274.6911</v>
      </c>
    </row>
    <row r="12" customFormat="false" ht="12.8" hidden="false" customHeight="false" outlineLevel="0" collapsed="false">
      <c r="A12" s="0" t="n">
        <v>178.3455</v>
      </c>
      <c r="B12" s="4" t="n">
        <v>149.0043</v>
      </c>
      <c r="C12" s="0" t="n">
        <v>162.6107</v>
      </c>
      <c r="D12" s="0" t="n">
        <v>150.2102</v>
      </c>
      <c r="E12" s="0" t="n">
        <v>148.2758</v>
      </c>
      <c r="F12" s="0" t="n">
        <v>160.5547</v>
      </c>
      <c r="G12" s="0" t="n">
        <v>144.9763</v>
      </c>
      <c r="H12" s="0" t="n">
        <v>150.4305</v>
      </c>
    </row>
    <row r="13" customFormat="false" ht="12.8" hidden="false" customHeight="false" outlineLevel="0" collapsed="false">
      <c r="A13" s="0" t="n">
        <v>395.0753</v>
      </c>
      <c r="B13" s="4" t="n">
        <v>328.509</v>
      </c>
      <c r="C13" s="0" t="n">
        <v>358.8927</v>
      </c>
      <c r="D13" s="0" t="n">
        <v>330.9768</v>
      </c>
      <c r="E13" s="0" t="n">
        <v>327.0707</v>
      </c>
      <c r="F13" s="0" t="n">
        <v>352.4387</v>
      </c>
      <c r="G13" s="0" t="n">
        <v>319.3546</v>
      </c>
      <c r="H13" s="0" t="n">
        <v>329.4554</v>
      </c>
    </row>
    <row r="14" customFormat="false" ht="12.8" hidden="false" customHeight="false" outlineLevel="0" collapsed="false">
      <c r="A14" s="0" t="n">
        <v>51.827</v>
      </c>
      <c r="B14" s="4" t="n">
        <v>43.6324</v>
      </c>
      <c r="C14" s="0" t="n">
        <v>47.6661</v>
      </c>
      <c r="D14" s="0" t="n">
        <v>44.4172</v>
      </c>
      <c r="E14" s="0" t="n">
        <v>43.7607</v>
      </c>
      <c r="F14" s="0" t="n">
        <v>46.7765</v>
      </c>
      <c r="G14" s="0" t="n">
        <v>42.9207</v>
      </c>
      <c r="H14" s="0" t="n">
        <v>44.3673</v>
      </c>
    </row>
    <row r="15" customFormat="false" ht="12.8" hidden="false" customHeight="false" outlineLevel="0" collapsed="false">
      <c r="A15" s="0" t="n">
        <v>239.045</v>
      </c>
      <c r="B15" s="4" t="n">
        <v>199.1136</v>
      </c>
      <c r="C15" s="0" t="n">
        <v>217.9443</v>
      </c>
      <c r="D15" s="0" t="n">
        <v>201.1998</v>
      </c>
      <c r="E15" s="0" t="n">
        <v>198.4391</v>
      </c>
      <c r="F15" s="0" t="n">
        <v>214.9527</v>
      </c>
      <c r="G15" s="0" t="n">
        <v>193.9425</v>
      </c>
      <c r="H15" s="0" t="n">
        <v>200.6203</v>
      </c>
    </row>
    <row r="16" customFormat="false" ht="12.8" hidden="false" customHeight="false" outlineLevel="0" collapsed="false">
      <c r="A16" s="0" t="n">
        <v>402.151</v>
      </c>
      <c r="B16" s="4" t="n">
        <v>334.1559</v>
      </c>
      <c r="C16" s="0" t="n">
        <v>365.5149</v>
      </c>
      <c r="D16" s="0" t="n">
        <v>336.9648</v>
      </c>
      <c r="E16" s="0" t="n">
        <v>332.9567</v>
      </c>
      <c r="F16" s="0" t="n">
        <v>358.8469</v>
      </c>
      <c r="G16" s="0" t="n">
        <v>325.1609</v>
      </c>
      <c r="H16" s="0" t="n">
        <v>335.3869</v>
      </c>
    </row>
    <row r="17" customFormat="false" ht="12.8" hidden="false" customHeight="false" outlineLevel="0" collapsed="false">
      <c r="A17" s="0" t="n">
        <v>82.7905</v>
      </c>
      <c r="B17" s="4" t="n">
        <v>73.8793</v>
      </c>
      <c r="C17" s="0" t="n">
        <v>81.1911</v>
      </c>
      <c r="D17" s="0" t="n">
        <v>75.3073</v>
      </c>
      <c r="E17" s="0" t="n">
        <v>74.374</v>
      </c>
      <c r="F17" s="0" t="n">
        <v>79.425</v>
      </c>
      <c r="G17" s="0" t="n">
        <v>72.7888</v>
      </c>
      <c r="H17" s="0" t="n">
        <v>76.7698</v>
      </c>
    </row>
    <row r="18" customFormat="false" ht="12.8" hidden="false" customHeight="false" outlineLevel="0" collapsed="false">
      <c r="A18" s="0" t="n">
        <v>274.0856</v>
      </c>
      <c r="B18" s="4" t="n">
        <v>228.4656</v>
      </c>
      <c r="C18" s="0" t="n">
        <v>249.8787</v>
      </c>
      <c r="D18" s="0" t="n">
        <v>230.4084</v>
      </c>
      <c r="E18" s="0" t="n">
        <v>227.4437</v>
      </c>
      <c r="F18" s="0" t="n">
        <v>245.832</v>
      </c>
      <c r="G18" s="0" t="n">
        <v>222.3389</v>
      </c>
      <c r="H18" s="0" t="n">
        <v>230.121</v>
      </c>
    </row>
    <row r="19" customFormat="false" ht="12.8" hidden="false" customHeight="false" outlineLevel="0" collapsed="false">
      <c r="A19" s="0" t="n">
        <v>260.2608</v>
      </c>
      <c r="B19" s="4" t="n">
        <v>216.8536</v>
      </c>
      <c r="C19" s="0" t="n">
        <v>237.0655</v>
      </c>
      <c r="D19" s="0" t="n">
        <v>219.0535</v>
      </c>
      <c r="E19" s="0" t="n">
        <v>216.0115</v>
      </c>
      <c r="F19" s="0" t="n">
        <v>233.477</v>
      </c>
      <c r="G19" s="0" t="n">
        <v>211.0116</v>
      </c>
      <c r="H19" s="0" t="n">
        <v>218.306</v>
      </c>
    </row>
    <row r="20" customFormat="false" ht="12.8" hidden="false" customHeight="false" outlineLevel="0" collapsed="false">
      <c r="A20" s="0" t="n">
        <v>171.8472</v>
      </c>
      <c r="B20" s="4" t="n">
        <v>143.3037</v>
      </c>
      <c r="C20" s="0" t="n">
        <v>156.7913</v>
      </c>
      <c r="D20" s="0" t="n">
        <v>144.9082</v>
      </c>
      <c r="E20" s="0" t="n">
        <v>142.9287</v>
      </c>
      <c r="F20" s="0" t="n">
        <v>154.5075</v>
      </c>
      <c r="G20" s="0" t="n">
        <v>139.6984</v>
      </c>
      <c r="H20" s="0" t="n">
        <v>144.8782</v>
      </c>
    </row>
    <row r="21" customFormat="false" ht="12.8" hidden="false" customHeight="false" outlineLevel="0" collapsed="false">
      <c r="A21" s="0" t="n">
        <v>322.8621</v>
      </c>
      <c r="B21" s="4" t="n">
        <v>268.8203</v>
      </c>
      <c r="C21" s="0" t="n">
        <v>293.5071</v>
      </c>
      <c r="D21" s="0" t="n">
        <v>271.2648</v>
      </c>
      <c r="E21" s="0" t="n">
        <v>267.5104</v>
      </c>
      <c r="F21" s="0" t="n">
        <v>288.7806</v>
      </c>
      <c r="G21" s="0" t="n">
        <v>261.415</v>
      </c>
      <c r="H21" s="0" t="n">
        <v>269.9807</v>
      </c>
    </row>
    <row r="22" customFormat="false" ht="12.8" hidden="false" customHeight="false" outlineLevel="0" collapsed="false">
      <c r="A22" s="0" t="n">
        <v>171.2106</v>
      </c>
      <c r="B22" s="4" t="n">
        <v>143.0552</v>
      </c>
      <c r="C22" s="0" t="n">
        <v>156.2403</v>
      </c>
      <c r="D22" s="0" t="n">
        <v>144.2374</v>
      </c>
      <c r="E22" s="0" t="n">
        <v>142.4045</v>
      </c>
      <c r="F22" s="0" t="n">
        <v>154.0793</v>
      </c>
      <c r="G22" s="0" t="n">
        <v>139.3015</v>
      </c>
      <c r="H22" s="0" t="n">
        <v>145.6025</v>
      </c>
    </row>
    <row r="23" customFormat="false" ht="12.8" hidden="false" customHeight="false" outlineLevel="0" collapsed="false">
      <c r="A23" s="0" t="n">
        <v>367.1954</v>
      </c>
      <c r="B23" s="4" t="n">
        <v>305.0306</v>
      </c>
      <c r="C23" s="0" t="n">
        <v>333.8478</v>
      </c>
      <c r="D23" s="0" t="n">
        <v>307.9794</v>
      </c>
      <c r="E23" s="0" t="n">
        <v>304.2076</v>
      </c>
      <c r="F23" s="0" t="n">
        <v>327.7311</v>
      </c>
      <c r="G23" s="0" t="n">
        <v>297.0205</v>
      </c>
      <c r="H23" s="0" t="n">
        <v>306.3657</v>
      </c>
    </row>
    <row r="24" customFormat="false" ht="12.8" hidden="false" customHeight="false" outlineLevel="0" collapsed="false">
      <c r="A24" s="0" t="n">
        <v>52.6235</v>
      </c>
      <c r="B24" s="4" t="n">
        <v>44.1441</v>
      </c>
      <c r="C24" s="0" t="n">
        <v>48.4085</v>
      </c>
      <c r="D24" s="0" t="n">
        <v>45.1766</v>
      </c>
      <c r="E24" s="0" t="n">
        <v>44.5075</v>
      </c>
      <c r="F24" s="0" t="n">
        <v>47.5451</v>
      </c>
      <c r="G24" s="0" t="n">
        <v>43.6533</v>
      </c>
      <c r="H24" s="0" t="n">
        <v>45.4802</v>
      </c>
    </row>
    <row r="25" customFormat="false" ht="12.8" hidden="false" customHeight="false" outlineLevel="0" collapsed="false">
      <c r="A25" s="0" t="n">
        <v>267.4942</v>
      </c>
      <c r="B25" s="4" t="n">
        <v>223.1577</v>
      </c>
      <c r="C25" s="0" t="n">
        <v>243.7881</v>
      </c>
      <c r="D25" s="0" t="n">
        <v>225.18</v>
      </c>
      <c r="E25" s="0" t="n">
        <v>222.1661</v>
      </c>
      <c r="F25" s="0" t="n">
        <v>239.9542</v>
      </c>
      <c r="G25" s="0" t="n">
        <v>216.9732</v>
      </c>
      <c r="H25" s="0" t="n">
        <v>225.0329</v>
      </c>
    </row>
    <row r="26" customFormat="false" ht="12.8" hidden="false" customHeight="false" outlineLevel="0" collapsed="false">
      <c r="A26" s="0" t="n">
        <v>446.4735</v>
      </c>
      <c r="B26" s="4" t="n">
        <v>371.2455</v>
      </c>
      <c r="C26" s="0" t="n">
        <v>404.8278</v>
      </c>
      <c r="D26" s="0" t="n">
        <v>373.7747</v>
      </c>
      <c r="E26" s="0" t="n">
        <v>369.0996</v>
      </c>
      <c r="F26" s="0" t="n">
        <v>397.409</v>
      </c>
      <c r="G26" s="0" t="n">
        <v>360.6139</v>
      </c>
      <c r="H26" s="0" t="n">
        <v>371.9139</v>
      </c>
    </row>
    <row r="27" customFormat="false" ht="12.8" hidden="false" customHeight="false" outlineLevel="0" collapsed="false">
      <c r="A27" s="0" t="n">
        <v>84.0218</v>
      </c>
      <c r="B27" s="4" t="n">
        <v>81.0383</v>
      </c>
      <c r="C27" s="0" t="n">
        <v>83.5234</v>
      </c>
      <c r="D27" s="0" t="n">
        <v>82.4284</v>
      </c>
      <c r="E27" s="0" t="n">
        <v>81.328</v>
      </c>
      <c r="F27" s="0" t="n">
        <v>86.8934</v>
      </c>
      <c r="G27" s="0" t="n">
        <v>79.5575</v>
      </c>
      <c r="H27" s="0" t="n">
        <v>85.7239</v>
      </c>
    </row>
    <row r="28" customFormat="false" ht="12.8" hidden="false" customHeight="false" outlineLevel="0" collapsed="false">
      <c r="A28" s="0" t="n">
        <v>276.5844</v>
      </c>
      <c r="B28" s="4" t="n">
        <v>230.4239</v>
      </c>
      <c r="C28" s="0" t="n">
        <v>251.9951</v>
      </c>
      <c r="D28" s="0" t="n">
        <v>232.3835</v>
      </c>
      <c r="E28" s="0" t="n">
        <v>229.3513</v>
      </c>
      <c r="F28" s="0" t="n">
        <v>247.9367</v>
      </c>
      <c r="G28" s="0" t="n">
        <v>224.1974</v>
      </c>
      <c r="H28" s="0" t="n">
        <v>231.998</v>
      </c>
    </row>
    <row r="29" customFormat="false" ht="12.8" hidden="false" customHeight="false" outlineLevel="0" collapsed="false">
      <c r="A29" s="0" t="n">
        <v>256.6929</v>
      </c>
      <c r="B29" s="4" t="n">
        <v>214.1928</v>
      </c>
      <c r="C29" s="0" t="n">
        <v>233.8603</v>
      </c>
      <c r="D29" s="0" t="n">
        <v>216.1474</v>
      </c>
      <c r="E29" s="0" t="n">
        <v>212.9598</v>
      </c>
      <c r="F29" s="0" t="n">
        <v>230.413</v>
      </c>
      <c r="G29" s="0" t="n">
        <v>208.1467</v>
      </c>
      <c r="H29" s="0" t="n">
        <v>215.8263</v>
      </c>
    </row>
    <row r="30" customFormat="false" ht="12.8" hidden="false" customHeight="false" outlineLevel="0" collapsed="false">
      <c r="A30" s="0" t="n">
        <v>183.1901</v>
      </c>
      <c r="B30" s="4" t="n">
        <v>152.8537</v>
      </c>
      <c r="C30" s="0" t="n">
        <v>166.8751</v>
      </c>
      <c r="D30" s="0" t="n">
        <v>154.2689</v>
      </c>
      <c r="E30" s="0" t="n">
        <v>152.1644</v>
      </c>
      <c r="F30" s="0" t="n">
        <v>164.7588</v>
      </c>
      <c r="G30" s="0" t="n">
        <v>148.8262</v>
      </c>
      <c r="H30" s="0" t="n">
        <v>154.0408</v>
      </c>
    </row>
    <row r="31" customFormat="false" ht="12.8" hidden="false" customHeight="false" outlineLevel="0" collapsed="false">
      <c r="A31" s="0" t="n">
        <v>451.0635</v>
      </c>
      <c r="B31" s="4" t="n">
        <v>374.5009</v>
      </c>
      <c r="C31" s="0" t="n">
        <v>408.5661</v>
      </c>
      <c r="D31" s="0" t="n">
        <v>377.0476</v>
      </c>
      <c r="E31" s="0" t="n">
        <v>372.5799</v>
      </c>
      <c r="F31" s="0" t="n">
        <v>401.4407</v>
      </c>
      <c r="G31" s="0" t="n">
        <v>363.9704</v>
      </c>
      <c r="H31" s="0" t="n">
        <v>375.2224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4" activeCellId="0" sqref="C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0.97"/>
    <col collapsed="false" customWidth="true" hidden="false" outlineLevel="0" max="3" min="3" style="0" width="17.18"/>
    <col collapsed="false" customWidth="true" hidden="false" outlineLevel="0" max="4" min="4" style="4" width="17.18"/>
    <col collapsed="false" customWidth="true" hidden="false" outlineLevel="0" max="5" min="5" style="0" width="14.15"/>
    <col collapsed="false" customWidth="true" hidden="false" outlineLevel="0" max="6" min="6" style="0" width="17.42"/>
    <col collapsed="false" customWidth="true" hidden="false" outlineLevel="0" max="7" min="7" style="0" width="24.63"/>
    <col collapsed="false" customWidth="true" hidden="false" outlineLevel="0" max="8" min="8" style="0" width="22.28"/>
    <col collapsed="false" customWidth="true" hidden="false" outlineLevel="0" max="9" min="9" style="0" width="23.94"/>
    <col collapsed="false" customWidth="true" hidden="false" outlineLevel="0" max="10" min="10" style="0" width="23.74"/>
  </cols>
  <sheetData>
    <row r="1" customFormat="false" ht="15" hidden="false" customHeight="false" outlineLevel="0" collapsed="false">
      <c r="A1" s="7" t="s">
        <v>8</v>
      </c>
      <c r="B1" s="7"/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s="0" t="s">
        <v>9</v>
      </c>
      <c r="M1" s="0" t="s">
        <v>10</v>
      </c>
    </row>
    <row r="2" customFormat="false" ht="12.8" hidden="false" customHeight="false" outlineLevel="0" collapsed="false">
      <c r="A2" s="8" t="n">
        <v>0</v>
      </c>
      <c r="B2" s="0" t="n">
        <v>0</v>
      </c>
      <c r="C2" s="4" t="n">
        <v>229.8903</v>
      </c>
      <c r="D2" s="5" t="n">
        <v>214.1434</v>
      </c>
      <c r="E2" s="0" t="n">
        <v>222.1769</v>
      </c>
      <c r="F2" s="0" t="n">
        <v>210.542</v>
      </c>
      <c r="G2" s="0" t="n">
        <v>208.2524</v>
      </c>
      <c r="H2" s="0" t="n">
        <v>232.7993</v>
      </c>
      <c r="I2" s="0" t="n">
        <v>220.4239</v>
      </c>
      <c r="J2" s="0" t="n">
        <v>226.2635</v>
      </c>
      <c r="L2" s="0" t="n">
        <f aca="false">LARGE(C2:J2,1)</f>
        <v>232.7993</v>
      </c>
      <c r="M2" s="0" t="n">
        <f aca="false">SMALL(C2:J2,1)</f>
        <v>208.2524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v>443.3268</v>
      </c>
      <c r="D3" s="4" t="n">
        <v>392.273</v>
      </c>
      <c r="E3" s="0" t="n">
        <v>418.9287</v>
      </c>
      <c r="F3" s="0" t="n">
        <v>393.623</v>
      </c>
      <c r="G3" s="0" t="n">
        <v>389.2398</v>
      </c>
      <c r="H3" s="0" t="n">
        <v>423.7693</v>
      </c>
      <c r="I3" s="0" t="n">
        <v>393.5106</v>
      </c>
      <c r="J3" s="0" t="n">
        <v>403.8028</v>
      </c>
      <c r="L3" s="0" t="n">
        <f aca="false">LARGE(C3:J3,1)</f>
        <v>443.3268</v>
      </c>
      <c r="M3" s="0" t="n">
        <f aca="false">SMALL(C3:J3,1)</f>
        <v>389.2398</v>
      </c>
    </row>
    <row r="4" customFormat="false" ht="12.8" hidden="false" customHeight="false" outlineLevel="0" collapsed="false">
      <c r="A4" s="0" t="n">
        <v>0</v>
      </c>
      <c r="B4" s="0" t="n">
        <v>2</v>
      </c>
      <c r="C4" s="0" t="n">
        <v>122.223</v>
      </c>
      <c r="D4" s="4" t="n">
        <v>123.6167</v>
      </c>
      <c r="E4" s="0" t="n">
        <v>122.0417</v>
      </c>
      <c r="F4" s="0" t="n">
        <v>118.199</v>
      </c>
      <c r="G4" s="0" t="n">
        <v>116.6238</v>
      </c>
      <c r="H4" s="6" t="n">
        <v>136.2773</v>
      </c>
      <c r="I4" s="0" t="n">
        <v>132.3156</v>
      </c>
      <c r="J4" s="0" t="n">
        <v>136.3679</v>
      </c>
      <c r="L4" s="0" t="n">
        <f aca="false">LARGE(C4:J4,1)</f>
        <v>136.3679</v>
      </c>
      <c r="M4" s="0" t="n">
        <f aca="false">SMALL(C4:J4,1)</f>
        <v>116.6238</v>
      </c>
    </row>
    <row r="5" customFormat="false" ht="12.8" hidden="false" customHeight="false" outlineLevel="0" collapsed="false">
      <c r="A5" s="0" t="n">
        <v>0</v>
      </c>
      <c r="B5" s="0" t="n">
        <v>3</v>
      </c>
      <c r="C5" s="0" t="n">
        <v>339.225</v>
      </c>
      <c r="D5" s="4" t="n">
        <v>306.3171</v>
      </c>
      <c r="E5" s="0" t="n">
        <v>323.5529</v>
      </c>
      <c r="F5" s="0" t="n">
        <v>305.5968</v>
      </c>
      <c r="G5" s="0" t="n">
        <v>301.5665</v>
      </c>
      <c r="H5" s="0" t="n">
        <v>331.787</v>
      </c>
      <c r="I5" s="0" t="n">
        <v>309.4376</v>
      </c>
      <c r="J5" s="0" t="n">
        <v>318.1549</v>
      </c>
      <c r="L5" s="0" t="n">
        <f aca="false">LARGE(C5:J5,1)</f>
        <v>339.225</v>
      </c>
      <c r="M5" s="0" t="n">
        <f aca="false">SMALL(C5:J5,1)</f>
        <v>301.5665</v>
      </c>
    </row>
    <row r="6" customFormat="false" ht="12.8" hidden="false" customHeight="false" outlineLevel="0" collapsed="false">
      <c r="A6" s="0" t="n">
        <v>0</v>
      </c>
      <c r="B6" s="0" t="n">
        <v>4</v>
      </c>
      <c r="C6" s="0" t="n">
        <v>510.5792</v>
      </c>
      <c r="D6" s="4" t="n">
        <v>448.9401</v>
      </c>
      <c r="E6" s="0" t="n">
        <v>481.1188</v>
      </c>
      <c r="F6" s="0" t="n">
        <v>451.2606</v>
      </c>
      <c r="G6" s="0" t="n">
        <v>446.4616</v>
      </c>
      <c r="H6" s="0" t="n">
        <v>483.3117</v>
      </c>
      <c r="I6" s="0" t="n">
        <v>448.4033</v>
      </c>
      <c r="J6" s="0" t="n">
        <v>460.6462</v>
      </c>
      <c r="L6" s="0" t="n">
        <f aca="false">LARGE(C6:J6,1)</f>
        <v>510.5792</v>
      </c>
      <c r="M6" s="0" t="n">
        <f aca="false">SMALL(C6:J6,1)</f>
        <v>446.4616</v>
      </c>
    </row>
    <row r="7" customFormat="false" ht="12.8" hidden="false" customHeight="false" outlineLevel="0" collapsed="false">
      <c r="A7" s="0" t="n">
        <v>0</v>
      </c>
      <c r="B7" s="0" t="n">
        <v>5</v>
      </c>
      <c r="C7" s="0" t="n">
        <v>152.1861</v>
      </c>
      <c r="D7" s="4" t="n">
        <v>159.0617</v>
      </c>
      <c r="E7" s="0" t="n">
        <v>160.5793</v>
      </c>
      <c r="F7" s="0" t="n">
        <v>154.8813</v>
      </c>
      <c r="G7" s="0" t="n">
        <v>153.0544</v>
      </c>
      <c r="H7" s="0" t="n">
        <v>174.3753</v>
      </c>
      <c r="I7" s="0" t="n">
        <v>167.1816</v>
      </c>
      <c r="J7" s="0" t="n">
        <v>172.1948</v>
      </c>
      <c r="L7" s="0" t="n">
        <f aca="false">LARGE(C7:J7,1)</f>
        <v>174.3753</v>
      </c>
      <c r="M7" s="0" t="n">
        <f aca="false">SMALL(C7:J7,1)</f>
        <v>152.1861</v>
      </c>
    </row>
    <row r="8" customFormat="false" ht="12.8" hidden="false" customHeight="false" outlineLevel="0" collapsed="false">
      <c r="A8" s="0" t="n">
        <v>0</v>
      </c>
      <c r="B8" s="0" t="n">
        <v>6</v>
      </c>
      <c r="C8" s="0" t="n">
        <v>331.8241</v>
      </c>
      <c r="D8" s="4" t="n">
        <v>299.198</v>
      </c>
      <c r="E8" s="0" t="n">
        <v>316.7748</v>
      </c>
      <c r="F8" s="0" t="n">
        <v>298.6844</v>
      </c>
      <c r="G8" s="0" t="n">
        <v>295.1715</v>
      </c>
      <c r="H8" s="0" t="n">
        <v>325.0093</v>
      </c>
      <c r="I8" s="0" t="n">
        <v>303.17</v>
      </c>
      <c r="J8" s="0" t="n">
        <v>311.8705</v>
      </c>
      <c r="L8" s="0" t="n">
        <f aca="false">LARGE(C8:J8,1)</f>
        <v>331.8241</v>
      </c>
      <c r="M8" s="0" t="n">
        <f aca="false">SMALL(C8:J8,1)</f>
        <v>295.1715</v>
      </c>
    </row>
    <row r="9" customFormat="false" ht="12.8" hidden="false" customHeight="false" outlineLevel="0" collapsed="false">
      <c r="A9" s="0" t="n">
        <v>0</v>
      </c>
      <c r="B9" s="0" t="n">
        <v>7</v>
      </c>
      <c r="C9" s="0" t="n">
        <v>335.7879</v>
      </c>
      <c r="D9" s="4" t="n">
        <v>303.1967</v>
      </c>
      <c r="E9" s="0" t="n">
        <v>319.9888</v>
      </c>
      <c r="F9" s="0" t="n">
        <v>301.9786</v>
      </c>
      <c r="G9" s="0" t="n">
        <v>298.4395</v>
      </c>
      <c r="H9" s="0" t="n">
        <v>328.6098</v>
      </c>
      <c r="I9" s="0" t="n">
        <v>306.5996</v>
      </c>
      <c r="J9" s="0" t="n">
        <v>315.9002</v>
      </c>
      <c r="L9" s="0" t="n">
        <f aca="false">LARGE(C9:J9,1)</f>
        <v>335.7879</v>
      </c>
      <c r="M9" s="0" t="n">
        <f aca="false">SMALL(C9:J9,1)</f>
        <v>298.4395</v>
      </c>
    </row>
    <row r="10" customFormat="false" ht="12.8" hidden="false" customHeight="false" outlineLevel="0" collapsed="false">
      <c r="A10" s="0" t="n">
        <v>0</v>
      </c>
      <c r="B10" s="0" t="n">
        <v>8</v>
      </c>
      <c r="C10" s="0" t="n">
        <v>262.8299</v>
      </c>
      <c r="D10" s="4" t="n">
        <v>242.1973</v>
      </c>
      <c r="E10" s="0" t="n">
        <v>252.5051</v>
      </c>
      <c r="F10" s="0" t="n">
        <v>239.371</v>
      </c>
      <c r="G10" s="0" t="n">
        <v>236.6522</v>
      </c>
      <c r="H10" s="0" t="n">
        <v>263.23</v>
      </c>
      <c r="I10" s="0" t="n">
        <v>247.4293</v>
      </c>
      <c r="J10" s="0" t="n">
        <v>254.563</v>
      </c>
      <c r="L10" s="0" t="n">
        <f aca="false">LARGE(C10:J10,1)</f>
        <v>263.23</v>
      </c>
      <c r="M10" s="0" t="n">
        <f aca="false">SMALL(C10:J10,1)</f>
        <v>236.6522</v>
      </c>
    </row>
    <row r="11" customFormat="false" ht="12.8" hidden="false" customHeight="false" outlineLevel="0" collapsed="false">
      <c r="A11" s="0" t="n">
        <v>0</v>
      </c>
      <c r="B11" s="0" t="n">
        <v>9</v>
      </c>
      <c r="C11" s="0" t="n">
        <v>414.1904</v>
      </c>
      <c r="D11" s="4" t="n">
        <v>368.2806</v>
      </c>
      <c r="E11" s="0" t="n">
        <v>392.5632</v>
      </c>
      <c r="F11" s="0" t="n">
        <v>369.1731</v>
      </c>
      <c r="G11" s="0" t="n">
        <v>365.2269</v>
      </c>
      <c r="H11" s="0" t="n">
        <v>398.2339</v>
      </c>
      <c r="I11" s="0" t="n">
        <v>370.0689</v>
      </c>
      <c r="J11" s="0" t="n">
        <v>380.5869</v>
      </c>
      <c r="L11" s="0" t="n">
        <f aca="false">LARGE(C11:J11,1)</f>
        <v>414.1904</v>
      </c>
      <c r="M11" s="0" t="n">
        <f aca="false">SMALL(C11:J11,1)</f>
        <v>365.2269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255.6258</v>
      </c>
      <c r="D12" s="4" t="n">
        <v>235.8474</v>
      </c>
      <c r="E12" s="0" t="n">
        <v>245.9496</v>
      </c>
      <c r="F12" s="0" t="n">
        <v>232.9102</v>
      </c>
      <c r="G12" s="0" t="n">
        <v>230.4882</v>
      </c>
      <c r="H12" s="0" t="n">
        <v>256.4785</v>
      </c>
      <c r="I12" s="0" t="n">
        <v>240.945</v>
      </c>
      <c r="J12" s="0" t="n">
        <v>247.8108</v>
      </c>
      <c r="L12" s="0" t="n">
        <f aca="false">LARGE(C12:J12,1)</f>
        <v>256.4785</v>
      </c>
      <c r="M12" s="0" t="n">
        <f aca="false">SMALL(C12:J12,1)</f>
        <v>230.4882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483.5703</v>
      </c>
      <c r="D13" s="4" t="n">
        <v>427.1778</v>
      </c>
      <c r="E13" s="0" t="n">
        <v>456.9352</v>
      </c>
      <c r="F13" s="0" t="n">
        <v>428.6365</v>
      </c>
      <c r="G13" s="0" t="n">
        <v>424.3534</v>
      </c>
      <c r="H13" s="0" t="n">
        <v>459.8427</v>
      </c>
      <c r="I13" s="0" t="n">
        <v>426.7837</v>
      </c>
      <c r="J13" s="0" t="n">
        <v>438.2272</v>
      </c>
      <c r="L13" s="0" t="n">
        <f aca="false">LARGE(C13:J13,1)</f>
        <v>483.5703</v>
      </c>
      <c r="M13" s="0" t="n">
        <f aca="false">SMALL(C13:J13,1)</f>
        <v>424.3534</v>
      </c>
    </row>
    <row r="14" customFormat="false" ht="12.8" hidden="false" customHeight="false" outlineLevel="0" collapsed="false">
      <c r="A14" s="0" t="n">
        <v>1</v>
      </c>
      <c r="B14" s="0" t="n">
        <v>2</v>
      </c>
      <c r="C14" s="0" t="n">
        <v>120.913</v>
      </c>
      <c r="D14" s="4" t="n">
        <v>122.8813</v>
      </c>
      <c r="E14" s="0" t="n">
        <v>120.6394</v>
      </c>
      <c r="F14" s="0" t="n">
        <v>116.8493</v>
      </c>
      <c r="G14" s="0" t="n">
        <v>115.3913</v>
      </c>
      <c r="H14" s="0" t="n">
        <v>134.8371</v>
      </c>
      <c r="I14" s="0" t="n">
        <v>131.0323</v>
      </c>
      <c r="J14" s="0" t="n">
        <v>133.5589</v>
      </c>
      <c r="L14" s="0" t="n">
        <f aca="false">LARGE(C14:J14,1)</f>
        <v>134.8371</v>
      </c>
      <c r="M14" s="0" t="n">
        <f aca="false">SMALL(C14:J14,1)</f>
        <v>115.3913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0" t="n">
        <v>319.3259</v>
      </c>
      <c r="D15" s="4" t="n">
        <v>289.386</v>
      </c>
      <c r="E15" s="0" t="n">
        <v>305.1216</v>
      </c>
      <c r="F15" s="0" t="n">
        <v>288.2679</v>
      </c>
      <c r="G15" s="0" t="n">
        <v>284.868</v>
      </c>
      <c r="H15" s="0" t="n">
        <v>314.0092</v>
      </c>
      <c r="I15" s="0" t="n">
        <v>293.4809</v>
      </c>
      <c r="J15" s="0" t="n">
        <v>301.2052</v>
      </c>
      <c r="L15" s="0" t="n">
        <f aca="false">LARGE(C15:J15,1)</f>
        <v>319.3259</v>
      </c>
      <c r="M15" s="0" t="n">
        <f aca="false">SMALL(C15:J15,1)</f>
        <v>284.868</v>
      </c>
    </row>
    <row r="16" customFormat="false" ht="12.8" hidden="false" customHeight="false" outlineLevel="0" collapsed="false">
      <c r="A16" s="0" t="n">
        <v>1</v>
      </c>
      <c r="B16" s="0" t="n">
        <v>4</v>
      </c>
      <c r="C16" s="0" t="n">
        <v>491.0022</v>
      </c>
      <c r="D16" s="4" t="n">
        <v>432.8897</v>
      </c>
      <c r="E16" s="0" t="n">
        <v>463.5067</v>
      </c>
      <c r="F16" s="0" t="n">
        <v>434.84</v>
      </c>
      <c r="G16" s="0" t="n">
        <v>430.3248</v>
      </c>
      <c r="H16" s="0" t="n">
        <v>466.5248</v>
      </c>
      <c r="I16" s="0" t="n">
        <v>432.7934</v>
      </c>
      <c r="J16" s="0" t="n">
        <v>444.7774</v>
      </c>
      <c r="L16" s="0" t="n">
        <f aca="false">LARGE(C16:J16,1)</f>
        <v>491.0022</v>
      </c>
      <c r="M16" s="0" t="n">
        <f aca="false">SMALL(C16:J16,1)</f>
        <v>430.3248</v>
      </c>
    </row>
    <row r="17" customFormat="false" ht="12.8" hidden="false" customHeight="false" outlineLevel="0" collapsed="false">
      <c r="A17" s="0" t="n">
        <v>1</v>
      </c>
      <c r="B17" s="0" t="n">
        <v>5</v>
      </c>
      <c r="C17" s="0" t="n">
        <v>153.5764</v>
      </c>
      <c r="D17" s="4" t="n">
        <v>154.7425</v>
      </c>
      <c r="E17" s="0" t="n">
        <v>156.2983</v>
      </c>
      <c r="F17" s="0" t="n">
        <v>150.2193</v>
      </c>
      <c r="G17" s="0" t="n">
        <v>148.446</v>
      </c>
      <c r="H17" s="0" t="n">
        <v>169.3702</v>
      </c>
      <c r="I17" s="0" t="n">
        <v>162.9246</v>
      </c>
      <c r="J17" s="0" t="n">
        <v>167.9778</v>
      </c>
      <c r="L17" s="0" t="n">
        <f aca="false">LARGE(C17:J17,1)</f>
        <v>169.3702</v>
      </c>
      <c r="M17" s="0" t="n">
        <f aca="false">SMALL(C17:J17,1)</f>
        <v>148.446</v>
      </c>
    </row>
    <row r="18" customFormat="false" ht="12.8" hidden="false" customHeight="false" outlineLevel="0" collapsed="false">
      <c r="A18" s="0" t="n">
        <v>1</v>
      </c>
      <c r="B18" s="0" t="n">
        <v>6</v>
      </c>
      <c r="C18" s="0" t="n">
        <v>356.3106</v>
      </c>
      <c r="D18" s="4" t="n">
        <v>320.5596</v>
      </c>
      <c r="E18" s="0" t="n">
        <v>339.328</v>
      </c>
      <c r="F18" s="0" t="n">
        <v>319.8236</v>
      </c>
      <c r="G18" s="0" t="n">
        <v>316.2699</v>
      </c>
      <c r="H18" s="0" t="n">
        <v>346.7433</v>
      </c>
      <c r="I18" s="0" t="n">
        <v>323.6018</v>
      </c>
      <c r="J18" s="0" t="n">
        <v>332.7322</v>
      </c>
      <c r="L18" s="0" t="n">
        <f aca="false">LARGE(C18:J18,1)</f>
        <v>356.3106</v>
      </c>
      <c r="M18" s="0" t="n">
        <f aca="false">SMALL(C18:J18,1)</f>
        <v>316.2699</v>
      </c>
    </row>
    <row r="19" customFormat="false" ht="12.8" hidden="false" customHeight="false" outlineLevel="0" collapsed="false">
      <c r="A19" s="0" t="n">
        <v>1</v>
      </c>
      <c r="B19" s="0" t="n">
        <v>7</v>
      </c>
      <c r="C19" s="0" t="n">
        <v>342.1645</v>
      </c>
      <c r="D19" s="4" t="n">
        <v>308.3625</v>
      </c>
      <c r="E19" s="0" t="n">
        <v>326.0082</v>
      </c>
      <c r="F19" s="0" t="n">
        <v>307.6126</v>
      </c>
      <c r="G19" s="0" t="n">
        <v>304.2724</v>
      </c>
      <c r="H19" s="0" t="n">
        <v>334.1968</v>
      </c>
      <c r="I19" s="0" t="n">
        <v>311.6665</v>
      </c>
      <c r="J19" s="0" t="n">
        <v>320.5862</v>
      </c>
      <c r="L19" s="0" t="n">
        <f aca="false">LARGE(C19:J19,1)</f>
        <v>342.1645</v>
      </c>
      <c r="M19" s="0" t="n">
        <f aca="false">SMALL(C19:J19,1)</f>
        <v>304.2724</v>
      </c>
    </row>
    <row r="20" customFormat="false" ht="12.8" hidden="false" customHeight="false" outlineLevel="0" collapsed="false">
      <c r="A20" s="0" t="n">
        <v>1</v>
      </c>
      <c r="B20" s="0" t="n">
        <v>8</v>
      </c>
      <c r="C20" s="0" t="n">
        <v>248.6237</v>
      </c>
      <c r="D20" s="4" t="n">
        <v>229.6984</v>
      </c>
      <c r="E20" s="0" t="n">
        <v>239.2771</v>
      </c>
      <c r="F20" s="0" t="n">
        <v>227.1201</v>
      </c>
      <c r="G20" s="0" t="n">
        <v>224.435</v>
      </c>
      <c r="H20" s="0" t="n">
        <v>249.9561</v>
      </c>
      <c r="I20" s="0" t="n">
        <v>235.2857</v>
      </c>
      <c r="J20" s="0" t="n">
        <v>241.9294</v>
      </c>
      <c r="L20" s="0" t="n">
        <f aca="false">LARGE(C20:J20,1)</f>
        <v>249.9561</v>
      </c>
      <c r="M20" s="0" t="n">
        <f aca="false">SMALL(C20:J20,1)</f>
        <v>224.435</v>
      </c>
    </row>
    <row r="21" customFormat="false" ht="12.8" hidden="false" customHeight="false" outlineLevel="0" collapsed="false">
      <c r="A21" s="0" t="n">
        <v>1</v>
      </c>
      <c r="B21" s="0" t="n">
        <v>9</v>
      </c>
      <c r="C21" s="0" t="n">
        <v>408.1481</v>
      </c>
      <c r="D21" s="4" t="n">
        <v>363.5689</v>
      </c>
      <c r="E21" s="0" t="n">
        <v>386.8695</v>
      </c>
      <c r="F21" s="0" t="n">
        <v>364.4411</v>
      </c>
      <c r="G21" s="0" t="n">
        <v>359.9266</v>
      </c>
      <c r="H21" s="0" t="n">
        <v>392.1138</v>
      </c>
      <c r="I21" s="0" t="n">
        <v>365.5919</v>
      </c>
      <c r="J21" s="0" t="n">
        <v>375.5323</v>
      </c>
      <c r="L21" s="0" t="n">
        <f aca="false">LARGE(C21:J21,1)</f>
        <v>408.1481</v>
      </c>
      <c r="M21" s="0" t="n">
        <f aca="false">SMALL(C21:J21,1)</f>
        <v>359.9266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0" t="n">
        <v>248.2464</v>
      </c>
      <c r="D22" s="4" t="n">
        <v>229.8423</v>
      </c>
      <c r="E22" s="0" t="n">
        <v>238.7691</v>
      </c>
      <c r="F22" s="0" t="n">
        <v>226.4102</v>
      </c>
      <c r="G22" s="0" t="n">
        <v>223.8367</v>
      </c>
      <c r="H22" s="0" t="n">
        <v>249.2953</v>
      </c>
      <c r="I22" s="0" t="n">
        <v>235.1311</v>
      </c>
      <c r="J22" s="0" t="n">
        <v>243.0894</v>
      </c>
      <c r="L22" s="0" t="n">
        <f aca="false">LARGE(C22:J22,1)</f>
        <v>249.2953</v>
      </c>
      <c r="M22" s="0" t="n">
        <f aca="false">SMALL(C22:J22,1)</f>
        <v>223.8367</v>
      </c>
    </row>
    <row r="23" customFormat="false" ht="12.8" hidden="false" customHeight="false" outlineLevel="0" collapsed="false">
      <c r="A23" s="0" t="n">
        <v>2</v>
      </c>
      <c r="B23" s="0" t="n">
        <v>1</v>
      </c>
      <c r="C23" s="0" t="n">
        <v>454.1042</v>
      </c>
      <c r="D23" s="4" t="n">
        <v>401.4242</v>
      </c>
      <c r="E23" s="0" t="n">
        <v>429.3882</v>
      </c>
      <c r="F23" s="0" t="n">
        <v>403.3187</v>
      </c>
      <c r="G23" s="0" t="n">
        <v>398.9841</v>
      </c>
      <c r="H23" s="0" t="n">
        <v>433.0146</v>
      </c>
      <c r="I23" s="0" t="n">
        <v>403.0614</v>
      </c>
      <c r="J23" s="0" t="n">
        <v>413.896</v>
      </c>
      <c r="L23" s="0" t="n">
        <f aca="false">LARGE(C23:J23,1)</f>
        <v>454.1042</v>
      </c>
      <c r="M23" s="0" t="n">
        <f aca="false">SMALL(C23:J23,1)</f>
        <v>398.9841</v>
      </c>
    </row>
    <row r="24" customFormat="false" ht="12.8" hidden="false" customHeight="false" outlineLevel="0" collapsed="false">
      <c r="A24" s="0" t="n">
        <v>2</v>
      </c>
      <c r="B24" s="0" t="n">
        <v>2</v>
      </c>
      <c r="C24" s="0" t="n">
        <v>121.7151</v>
      </c>
      <c r="D24" s="4" t="n">
        <v>122.8598</v>
      </c>
      <c r="E24" s="0" t="n">
        <v>121.1944</v>
      </c>
      <c r="F24" s="0" t="n">
        <v>117.486</v>
      </c>
      <c r="G24" s="0" t="n">
        <v>116.1572</v>
      </c>
      <c r="H24" s="0" t="n">
        <v>135.2906</v>
      </c>
      <c r="I24" s="0" t="n">
        <v>132.1711</v>
      </c>
      <c r="J24" s="0" t="n">
        <v>134.929</v>
      </c>
      <c r="L24" s="0" t="n">
        <f aca="false">LARGE(C24:J24,1)</f>
        <v>135.2906</v>
      </c>
      <c r="M24" s="0" t="n">
        <f aca="false">SMALL(C24:J24,1)</f>
        <v>116.1572</v>
      </c>
    </row>
    <row r="25" customFormat="false" ht="12.8" hidden="false" customHeight="false" outlineLevel="0" collapsed="false">
      <c r="A25" s="0" t="n">
        <v>2</v>
      </c>
      <c r="B25" s="0" t="n">
        <v>3</v>
      </c>
      <c r="C25" s="0" t="n">
        <v>349.6126</v>
      </c>
      <c r="D25" s="4" t="n">
        <v>314.4893</v>
      </c>
      <c r="E25" s="0" t="n">
        <v>333.3475</v>
      </c>
      <c r="F25" s="0" t="n">
        <v>313.9391</v>
      </c>
      <c r="G25" s="0" t="n">
        <v>310.3898</v>
      </c>
      <c r="H25" s="0" t="n">
        <v>340.5947</v>
      </c>
      <c r="I25" s="0" t="n">
        <v>317.8719</v>
      </c>
      <c r="J25" s="0" t="n">
        <v>327.6926</v>
      </c>
      <c r="L25" s="0" t="n">
        <f aca="false">LARGE(C25:J25,1)</f>
        <v>349.6126</v>
      </c>
      <c r="M25" s="0" t="n">
        <f aca="false">SMALL(C25:J25,1)</f>
        <v>310.3898</v>
      </c>
    </row>
    <row r="26" customFormat="false" ht="12.8" hidden="false" customHeight="false" outlineLevel="0" collapsed="false">
      <c r="A26" s="0" t="n">
        <v>2</v>
      </c>
      <c r="B26" s="0" t="n">
        <v>4</v>
      </c>
      <c r="C26" s="0" t="n">
        <v>537.9734</v>
      </c>
      <c r="D26" s="4" t="n">
        <v>472.1665</v>
      </c>
      <c r="E26" s="0" t="n">
        <v>506.5571</v>
      </c>
      <c r="F26" s="0" t="n">
        <v>474.8993</v>
      </c>
      <c r="G26" s="0" t="n">
        <v>469.9015</v>
      </c>
      <c r="H26" s="0" t="n">
        <v>507.2387</v>
      </c>
      <c r="I26" s="0" t="n">
        <v>470.9606</v>
      </c>
      <c r="J26" s="0" t="n">
        <v>483.9827</v>
      </c>
      <c r="L26" s="0" t="n">
        <f aca="false">LARGE(C26:J26,1)</f>
        <v>537.9734</v>
      </c>
      <c r="M26" s="0" t="n">
        <f aca="false">SMALL(C26:J26,1)</f>
        <v>469.9015</v>
      </c>
    </row>
    <row r="27" customFormat="false" ht="12.8" hidden="false" customHeight="false" outlineLevel="0" collapsed="false">
      <c r="A27" s="0" t="n">
        <v>2</v>
      </c>
      <c r="B27" s="0" t="n">
        <v>5</v>
      </c>
      <c r="C27" s="0" t="n">
        <v>155.2602</v>
      </c>
      <c r="D27" s="4" t="n">
        <v>162.578</v>
      </c>
      <c r="E27" s="0" t="n">
        <v>159.538</v>
      </c>
      <c r="F27" s="0" t="n">
        <v>159.4317</v>
      </c>
      <c r="G27" s="0" t="n">
        <v>156.1854</v>
      </c>
      <c r="H27" s="0" t="n">
        <v>177.1152</v>
      </c>
      <c r="I27" s="0" t="n">
        <v>170.1182</v>
      </c>
      <c r="J27" s="0" t="n">
        <v>177.6345</v>
      </c>
      <c r="L27" s="0" t="n">
        <f aca="false">LARGE(C27:J27,1)</f>
        <v>177.6345</v>
      </c>
      <c r="M27" s="0" t="n">
        <f aca="false">SMALL(C27:J27,1)</f>
        <v>155.2602</v>
      </c>
    </row>
    <row r="28" customFormat="false" ht="12.8" hidden="false" customHeight="false" outlineLevel="0" collapsed="false">
      <c r="A28" s="0" t="n">
        <v>2</v>
      </c>
      <c r="B28" s="0" t="n">
        <v>6</v>
      </c>
      <c r="C28" s="0" t="n">
        <v>358.9561</v>
      </c>
      <c r="D28" s="4" t="n">
        <v>322.2393</v>
      </c>
      <c r="E28" s="0" t="n">
        <v>342.0915</v>
      </c>
      <c r="F28" s="0" t="n">
        <v>321.6769</v>
      </c>
      <c r="G28" s="0" t="n">
        <v>318.398</v>
      </c>
      <c r="H28" s="0" t="n">
        <v>348.6406</v>
      </c>
      <c r="I28" s="0" t="n">
        <v>325.3084</v>
      </c>
      <c r="J28" s="0" t="n">
        <v>334.8029</v>
      </c>
      <c r="L28" s="0" t="n">
        <f aca="false">LARGE(C28:J28,1)</f>
        <v>358.9561</v>
      </c>
      <c r="M28" s="0" t="n">
        <f aca="false">SMALL(C28:J28,1)</f>
        <v>318.398</v>
      </c>
    </row>
    <row r="29" customFormat="false" ht="12.8" hidden="false" customHeight="false" outlineLevel="0" collapsed="false">
      <c r="A29" s="0" t="n">
        <v>2</v>
      </c>
      <c r="B29" s="0" t="n">
        <v>7</v>
      </c>
      <c r="C29" s="0" t="n">
        <v>338.1871</v>
      </c>
      <c r="D29" s="4" t="n">
        <v>305.0414</v>
      </c>
      <c r="E29" s="0" t="n">
        <v>322.8676</v>
      </c>
      <c r="F29" s="0" t="n">
        <v>304.4269</v>
      </c>
      <c r="G29" s="0" t="n">
        <v>300.6529</v>
      </c>
      <c r="H29" s="0" t="n">
        <v>330.2223</v>
      </c>
      <c r="I29" s="0" t="n">
        <v>308.6651</v>
      </c>
      <c r="J29" s="0" t="n">
        <v>318.1165</v>
      </c>
      <c r="L29" s="0" t="n">
        <f aca="false">LARGE(C29:J29,1)</f>
        <v>338.1871</v>
      </c>
      <c r="M29" s="0" t="n">
        <f aca="false">SMALL(C29:J29,1)</f>
        <v>300.6529</v>
      </c>
    </row>
    <row r="30" customFormat="false" ht="12.8" hidden="false" customHeight="false" outlineLevel="0" collapsed="false">
      <c r="A30" s="0" t="n">
        <v>2</v>
      </c>
      <c r="B30" s="0" t="n">
        <v>8</v>
      </c>
      <c r="C30" s="0" t="n">
        <v>260.605</v>
      </c>
      <c r="D30" s="4" t="n">
        <v>239.7509</v>
      </c>
      <c r="E30" s="0" t="n">
        <v>250.3386</v>
      </c>
      <c r="F30" s="0" t="n">
        <v>236.9116</v>
      </c>
      <c r="G30" s="0" t="n">
        <v>234.3541</v>
      </c>
      <c r="H30" s="0" t="n">
        <v>260.4094</v>
      </c>
      <c r="I30" s="0" t="n">
        <v>244.926</v>
      </c>
      <c r="J30" s="0" t="n">
        <v>251.9781</v>
      </c>
      <c r="L30" s="0" t="n">
        <f aca="false">LARGE(C30:J30,1)</f>
        <v>260.605</v>
      </c>
      <c r="M30" s="0" t="n">
        <f aca="false">SMALL(C30:J30,1)</f>
        <v>234.3541</v>
      </c>
    </row>
    <row r="31" customFormat="false" ht="12.8" hidden="false" customHeight="false" outlineLevel="0" collapsed="false">
      <c r="A31" s="0" t="n">
        <v>2</v>
      </c>
      <c r="B31" s="0" t="n">
        <v>9</v>
      </c>
      <c r="C31" s="0" t="n">
        <v>542.6551</v>
      </c>
      <c r="D31" s="4" t="n">
        <v>475.7424</v>
      </c>
      <c r="E31" s="0" t="n">
        <v>510.4871</v>
      </c>
      <c r="F31" s="0" t="n">
        <v>478.5785</v>
      </c>
      <c r="G31" s="0" t="n">
        <v>473.6709</v>
      </c>
      <c r="H31" s="0" t="n">
        <v>511.7278</v>
      </c>
      <c r="I31" s="0" t="n">
        <v>474.508</v>
      </c>
      <c r="J31" s="0" t="n">
        <v>488.0535</v>
      </c>
      <c r="L31" s="0" t="n">
        <f aca="false">LARGE(C31:J31,1)</f>
        <v>542.6551</v>
      </c>
      <c r="M31" s="0" t="n">
        <f aca="false">SMALL(C31:J31,1)</f>
        <v>473.6709</v>
      </c>
    </row>
    <row r="32" customFormat="false" ht="15" hidden="false" customHeight="false" outlineLevel="0" collapsed="false">
      <c r="A32" s="9" t="s">
        <v>11</v>
      </c>
      <c r="B32" s="9"/>
      <c r="C32" s="10" t="n">
        <f aca="false">SUM(C2:C31)</f>
        <v>9688.6384</v>
      </c>
      <c r="D32" s="10" t="n">
        <f aca="false">SUM(D2:D31)</f>
        <v>8788.4728</v>
      </c>
      <c r="E32" s="10" t="n">
        <f aca="false">SUM(E2:E31)</f>
        <v>9264.7429</v>
      </c>
      <c r="F32" s="10" t="n">
        <f aca="false">SUM(F2:F31)</f>
        <v>8751.1093</v>
      </c>
      <c r="G32" s="10" t="n">
        <f aca="false">SUM(G2:G31)</f>
        <v>8651.9948</v>
      </c>
      <c r="H32" s="10" t="n">
        <f aca="false">SUM(H2:H31)</f>
        <v>9515.0246</v>
      </c>
      <c r="I32" s="10" t="n">
        <f aca="false">SUM(I2:I31)</f>
        <v>8905.368</v>
      </c>
      <c r="J32" s="10" t="n">
        <f aca="false">SUM(J2:J31)</f>
        <v>9158.8633</v>
      </c>
    </row>
    <row r="33" customFormat="false" ht="12.8" hidden="false" customHeight="false" outlineLevel="0" collapsed="false">
      <c r="A33" s="11" t="s">
        <v>12</v>
      </c>
      <c r="B33" s="11"/>
      <c r="C33" s="0" t="n">
        <f aca="false">MEDIAN(C2:C31)</f>
        <v>336.9875</v>
      </c>
      <c r="D33" s="0" t="n">
        <f aca="false">MEDIAN(D2:D31)</f>
        <v>304.11905</v>
      </c>
      <c r="E33" s="0" t="n">
        <f aca="false">MEDIAN(E2:E31)</f>
        <v>321.4282</v>
      </c>
      <c r="F33" s="0" t="n">
        <f aca="false">MEDIAN(F2:F31)</f>
        <v>303.20275</v>
      </c>
      <c r="G33" s="0" t="n">
        <f aca="false">MEDIAN(G2:G31)</f>
        <v>299.5462</v>
      </c>
      <c r="H33" s="0" t="n">
        <f aca="false">MEDIAN(H2:H31)</f>
        <v>329.41605</v>
      </c>
      <c r="I33" s="0" t="n">
        <f aca="false">MEDIAN(I2:I31)</f>
        <v>307.63235</v>
      </c>
      <c r="J33" s="0" t="n">
        <f aca="false">MEDIAN(J2:J31)</f>
        <v>317.00835</v>
      </c>
    </row>
    <row r="34" customFormat="false" ht="12.8" hidden="false" customHeight="false" outlineLevel="0" collapsed="false">
      <c r="A34" s="11" t="s">
        <v>13</v>
      </c>
      <c r="B34" s="11"/>
      <c r="C34" s="0" t="n">
        <f aca="false">STDEV(C2:C31)</f>
        <v>127.933390980853</v>
      </c>
      <c r="D34" s="0" t="n">
        <f aca="false">STDEV(D2:D31)</f>
        <v>106.021144780616</v>
      </c>
      <c r="E34" s="0" t="n">
        <f aca="false">STDEV(E2:E31)</f>
        <v>117.364432486994</v>
      </c>
      <c r="F34" s="0" t="n">
        <f aca="false">STDEV(F2:F31)</f>
        <v>108.557634403395</v>
      </c>
      <c r="G34" s="0" t="n">
        <f aca="false">STDEV(G2:G31)</f>
        <v>107.529826839097</v>
      </c>
      <c r="H34" s="0" t="n">
        <f aca="false">STDEV(H2:H31)</f>
        <v>113.176912403152</v>
      </c>
      <c r="I34" s="0" t="n">
        <f aca="false">STDEV(I2:I31)</f>
        <v>103.015214382259</v>
      </c>
      <c r="J34" s="0" t="n">
        <f aca="false">STDEV(J2:J31)</f>
        <v>105.752843597773</v>
      </c>
    </row>
    <row r="35" customFormat="false" ht="12.8" hidden="false" customHeight="false" outlineLevel="0" collapsed="false">
      <c r="A35" s="11" t="s">
        <v>14</v>
      </c>
      <c r="B35" s="11"/>
      <c r="C35" s="0" t="n">
        <f aca="false">SUM(C2:C31)/COUNT(C2:C31)</f>
        <v>322.954613333333</v>
      </c>
      <c r="D35" s="0" t="n">
        <f aca="false">SUM(D2:D31)/COUNT(D2:D31)</f>
        <v>292.949093333333</v>
      </c>
      <c r="E35" s="0" t="n">
        <f aca="false">SUM(E2:E31)/COUNT(E2:E31)</f>
        <v>308.824763333333</v>
      </c>
      <c r="F35" s="0" t="n">
        <f aca="false">SUM(F2:F31)/COUNT(F2:F31)</f>
        <v>291.703643333333</v>
      </c>
      <c r="G35" s="0" t="n">
        <f aca="false">SUM(G2:G31)/COUNT(G2:G31)</f>
        <v>288.399826666667</v>
      </c>
      <c r="H35" s="0" t="n">
        <f aca="false">SUM(H2:H31)/COUNT(H2:H31)</f>
        <v>317.167486666667</v>
      </c>
      <c r="I35" s="0" t="n">
        <f aca="false">SUM(I2:I31)/COUNT(I2:I31)</f>
        <v>296.8456</v>
      </c>
      <c r="J35" s="0" t="n">
        <f aca="false">SUM(J2:J31)/COUNT(J2:J31)</f>
        <v>305.295443333333</v>
      </c>
    </row>
    <row r="37" customFormat="false" ht="15" hidden="false" customHeight="false" outlineLevel="0" collapsed="false">
      <c r="A37" s="7"/>
      <c r="B37" s="7"/>
      <c r="C37" s="1"/>
      <c r="D37" s="2"/>
      <c r="E37" s="3"/>
      <c r="F37" s="3"/>
      <c r="G37" s="3"/>
      <c r="H37" s="3"/>
      <c r="I37" s="3"/>
      <c r="J37" s="3"/>
      <c r="L37" s="7"/>
      <c r="M37" s="7"/>
      <c r="N37" s="1"/>
      <c r="O37" s="2"/>
      <c r="P37" s="3"/>
      <c r="Q37" s="3"/>
      <c r="R37" s="3"/>
      <c r="S37" s="3"/>
      <c r="T37" s="3"/>
      <c r="U37" s="3"/>
    </row>
    <row r="38" customFormat="false" ht="12.8" hidden="false" customHeight="false" outlineLevel="0" collapsed="false">
      <c r="A38" s="8"/>
      <c r="C38" s="4"/>
      <c r="E38" s="4"/>
      <c r="F38" s="4"/>
      <c r="G38" s="4"/>
      <c r="H38" s="4"/>
      <c r="I38" s="4"/>
      <c r="J38" s="4"/>
      <c r="L38" s="8"/>
      <c r="N38" s="4"/>
      <c r="O38" s="4"/>
      <c r="P38" s="4"/>
      <c r="Q38" s="4"/>
      <c r="R38" s="4"/>
      <c r="S38" s="4"/>
      <c r="T38" s="4"/>
      <c r="U38" s="4"/>
    </row>
    <row r="39" customFormat="false" ht="12.8" hidden="false" customHeight="false" outlineLevel="0" collapsed="false">
      <c r="C39" s="4"/>
      <c r="E39" s="4"/>
      <c r="F39" s="4"/>
      <c r="G39" s="4"/>
      <c r="H39" s="4"/>
      <c r="I39" s="4"/>
      <c r="J39" s="4"/>
      <c r="N39" s="4"/>
      <c r="O39" s="4"/>
      <c r="P39" s="4"/>
      <c r="Q39" s="4"/>
      <c r="R39" s="4"/>
      <c r="S39" s="4"/>
      <c r="T39" s="4"/>
      <c r="U39" s="4"/>
    </row>
    <row r="40" customFormat="false" ht="15" hidden="false" customHeight="false" outlineLevel="0" collapsed="false">
      <c r="A40" s="7" t="s">
        <v>15</v>
      </c>
      <c r="B40" s="7"/>
      <c r="C40" s="1" t="s">
        <v>0</v>
      </c>
      <c r="D40" s="2" t="s">
        <v>1</v>
      </c>
      <c r="E40" s="3" t="s">
        <v>2</v>
      </c>
      <c r="F40" s="3" t="s">
        <v>3</v>
      </c>
      <c r="G40" s="3" t="s">
        <v>4</v>
      </c>
      <c r="H40" s="3" t="s">
        <v>5</v>
      </c>
      <c r="I40" s="3" t="s">
        <v>6</v>
      </c>
      <c r="J40" s="3" t="s">
        <v>7</v>
      </c>
      <c r="L40" s="0" t="s">
        <v>9</v>
      </c>
      <c r="M40" s="0" t="s">
        <v>10</v>
      </c>
      <c r="N40" s="4"/>
      <c r="O40" s="4"/>
      <c r="P40" s="4"/>
      <c r="Q40" s="4"/>
      <c r="R40" s="4"/>
      <c r="S40" s="4"/>
      <c r="T40" s="4"/>
      <c r="U40" s="4"/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154.3382</v>
      </c>
      <c r="D41" s="4" t="n">
        <v>128.5927</v>
      </c>
      <c r="E41" s="0" t="n">
        <v>141.0823</v>
      </c>
      <c r="F41" s="0" t="n">
        <v>130.1915</v>
      </c>
      <c r="G41" s="0" t="n">
        <v>128.5232</v>
      </c>
      <c r="H41" s="0" t="n">
        <v>138.5631</v>
      </c>
      <c r="I41" s="0" t="n">
        <v>125.5835</v>
      </c>
      <c r="J41" s="0" t="n">
        <v>130.4286</v>
      </c>
      <c r="L41" s="0" t="n">
        <f aca="false">LARGE(C41:J41,1)</f>
        <v>154.3382</v>
      </c>
      <c r="M41" s="0" t="n">
        <f aca="false">SMALL(C41:J41,1)</f>
        <v>125.5835</v>
      </c>
      <c r="N41" s="4"/>
      <c r="O41" s="4"/>
      <c r="P41" s="4"/>
      <c r="Q41" s="4"/>
      <c r="R41" s="4"/>
      <c r="S41" s="4"/>
      <c r="T41" s="4"/>
      <c r="U41" s="4"/>
    </row>
    <row r="42" customFormat="false" ht="12.8" hidden="false" customHeight="false" outlineLevel="0" collapsed="false">
      <c r="A42" s="0" t="n">
        <v>0</v>
      </c>
      <c r="B42" s="0" t="n">
        <v>1</v>
      </c>
      <c r="C42" s="0" t="n">
        <v>356.2169</v>
      </c>
      <c r="D42" s="4" t="n">
        <v>296.0541</v>
      </c>
      <c r="E42" s="0" t="n">
        <v>324.1412</v>
      </c>
      <c r="F42" s="0" t="n">
        <v>299.1065</v>
      </c>
      <c r="G42" s="0" t="n">
        <v>295.3666</v>
      </c>
      <c r="H42" s="0" t="n">
        <v>318.4669</v>
      </c>
      <c r="I42" s="0" t="n">
        <v>288.3645</v>
      </c>
      <c r="J42" s="0" t="n">
        <v>297.3259</v>
      </c>
      <c r="L42" s="0" t="n">
        <f aca="false">LARGE(C42:J42,1)</f>
        <v>356.2169</v>
      </c>
      <c r="M42" s="0" t="n">
        <f aca="false">SMALL(C42:J42,1)</f>
        <v>288.3645</v>
      </c>
      <c r="N42" s="4"/>
      <c r="O42" s="4"/>
      <c r="P42" s="4"/>
      <c r="Q42" s="4"/>
      <c r="R42" s="4"/>
      <c r="S42" s="4"/>
      <c r="T42" s="4"/>
      <c r="U42" s="4"/>
    </row>
    <row r="43" customFormat="false" ht="12.8" hidden="false" customHeight="false" outlineLevel="0" collapsed="false">
      <c r="A43" s="0" t="n">
        <v>0</v>
      </c>
      <c r="B43" s="0" t="n">
        <v>2</v>
      </c>
      <c r="C43" s="0" t="n">
        <v>53.2936</v>
      </c>
      <c r="D43" s="4" t="n">
        <v>44.6977</v>
      </c>
      <c r="E43" s="0" t="n">
        <v>49.0701</v>
      </c>
      <c r="F43" s="0" t="n">
        <v>45.7602</v>
      </c>
      <c r="G43" s="0" t="n">
        <v>45.0694</v>
      </c>
      <c r="H43" s="0" t="n">
        <v>48.1356</v>
      </c>
      <c r="I43" s="0" t="n">
        <v>44.2051</v>
      </c>
      <c r="J43" s="0" t="n">
        <v>47.1151</v>
      </c>
      <c r="L43" s="0" t="n">
        <f aca="false">LARGE(C43:J43,1)</f>
        <v>53.2936</v>
      </c>
      <c r="M43" s="0" t="n">
        <f aca="false">SMALL(C43:J43,1)</f>
        <v>44.2051</v>
      </c>
      <c r="N43" s="4"/>
      <c r="O43" s="4"/>
      <c r="P43" s="4"/>
      <c r="Q43" s="4"/>
      <c r="R43" s="4"/>
      <c r="S43" s="4"/>
      <c r="T43" s="4"/>
      <c r="U43" s="4"/>
    </row>
    <row r="44" customFormat="false" ht="12.8" hidden="false" customHeight="false" outlineLevel="0" collapsed="false">
      <c r="A44" s="0" t="n">
        <v>0</v>
      </c>
      <c r="B44" s="0" t="n">
        <v>3</v>
      </c>
      <c r="C44" s="0" t="n">
        <v>257.9032</v>
      </c>
      <c r="D44" s="4" t="n">
        <v>215.1774</v>
      </c>
      <c r="E44" s="0" t="n">
        <v>234.9026</v>
      </c>
      <c r="F44" s="0" t="n">
        <v>217.0292</v>
      </c>
      <c r="G44" s="0" t="n">
        <v>214.0308</v>
      </c>
      <c r="H44" s="0" t="n">
        <v>231.4654</v>
      </c>
      <c r="I44" s="0" t="n">
        <v>209.1858</v>
      </c>
      <c r="J44" s="0" t="n">
        <v>216.3177</v>
      </c>
      <c r="L44" s="0" t="n">
        <f aca="false">LARGE(C44:J44,1)</f>
        <v>257.9032</v>
      </c>
      <c r="M44" s="0" t="n">
        <f aca="false">SMALL(C44:J44,1)</f>
        <v>209.1858</v>
      </c>
      <c r="N44" s="4"/>
      <c r="O44" s="4"/>
      <c r="P44" s="4"/>
      <c r="Q44" s="4"/>
      <c r="R44" s="4"/>
      <c r="S44" s="4"/>
      <c r="T44" s="4"/>
      <c r="U44" s="4"/>
    </row>
    <row r="45" customFormat="false" ht="12.8" hidden="false" customHeight="false" outlineLevel="0" collapsed="false">
      <c r="A45" s="0" t="n">
        <v>0</v>
      </c>
      <c r="B45" s="0" t="n">
        <v>4</v>
      </c>
      <c r="C45" s="0" t="n">
        <v>420.4908</v>
      </c>
      <c r="D45" s="4" t="n">
        <v>349.4814</v>
      </c>
      <c r="E45" s="0" t="n">
        <v>381.718</v>
      </c>
      <c r="F45" s="0" t="n">
        <v>351.9708</v>
      </c>
      <c r="G45" s="0" t="n">
        <v>347.7412</v>
      </c>
      <c r="H45" s="0" t="n">
        <v>374.7383</v>
      </c>
      <c r="I45" s="0" t="n">
        <v>339.7325</v>
      </c>
      <c r="J45" s="0" t="n">
        <v>350.1227</v>
      </c>
      <c r="L45" s="0" t="n">
        <f aca="false">LARGE(C45:J45,1)</f>
        <v>420.4908</v>
      </c>
      <c r="M45" s="0" t="n">
        <f aca="false">SMALL(C45:J45,1)</f>
        <v>339.7325</v>
      </c>
      <c r="N45" s="4"/>
      <c r="O45" s="4"/>
      <c r="P45" s="4"/>
      <c r="Q45" s="4"/>
      <c r="R45" s="4"/>
      <c r="S45" s="4"/>
      <c r="T45" s="4"/>
      <c r="U45" s="4"/>
    </row>
    <row r="46" customFormat="false" ht="12.8" hidden="false" customHeight="false" outlineLevel="0" collapsed="false">
      <c r="A46" s="0" t="n">
        <v>0</v>
      </c>
      <c r="B46" s="0" t="n">
        <v>5</v>
      </c>
      <c r="C46" s="0" t="n">
        <v>80.986</v>
      </c>
      <c r="D46" s="4" t="n">
        <v>78.0909</v>
      </c>
      <c r="E46" s="0" t="n">
        <v>84.7079</v>
      </c>
      <c r="F46" s="0" t="n">
        <v>79.5488</v>
      </c>
      <c r="G46" s="0" t="n">
        <v>78.5155</v>
      </c>
      <c r="H46" s="0" t="n">
        <v>83.9389</v>
      </c>
      <c r="I46" s="0" t="n">
        <v>76.7989</v>
      </c>
      <c r="J46" s="0" t="n">
        <v>80.7333</v>
      </c>
      <c r="L46" s="0" t="n">
        <f aca="false">LARGE(C46:J46,1)</f>
        <v>84.7079</v>
      </c>
      <c r="M46" s="0" t="n">
        <f aca="false">SMALL(C46:J46,1)</f>
        <v>76.7989</v>
      </c>
      <c r="N46" s="4"/>
      <c r="O46" s="4"/>
      <c r="P46" s="4"/>
      <c r="Q46" s="4"/>
      <c r="R46" s="4"/>
      <c r="S46" s="4"/>
      <c r="T46" s="4"/>
      <c r="U46" s="4"/>
    </row>
    <row r="47" customFormat="false" ht="12.8" hidden="false" customHeight="false" outlineLevel="0" collapsed="false">
      <c r="A47" s="0" t="n">
        <v>0</v>
      </c>
      <c r="B47" s="0" t="n">
        <v>6</v>
      </c>
      <c r="C47" s="0" t="n">
        <v>250.9471</v>
      </c>
      <c r="D47" s="4" t="n">
        <v>208.909</v>
      </c>
      <c r="E47" s="0" t="n">
        <v>228.9919</v>
      </c>
      <c r="F47" s="0" t="n">
        <v>211.1616</v>
      </c>
      <c r="G47" s="0" t="n">
        <v>208.4874</v>
      </c>
      <c r="H47" s="0" t="n">
        <v>225.4534</v>
      </c>
      <c r="I47" s="0" t="n">
        <v>203.567</v>
      </c>
      <c r="J47" s="0" t="n">
        <v>210.8349</v>
      </c>
      <c r="L47" s="0" t="n">
        <f aca="false">LARGE(C47:J47,1)</f>
        <v>250.9471</v>
      </c>
      <c r="M47" s="0" t="n">
        <f aca="false">SMALL(C47:J47,1)</f>
        <v>203.567</v>
      </c>
      <c r="N47" s="4"/>
      <c r="O47" s="4"/>
      <c r="P47" s="4"/>
      <c r="Q47" s="4"/>
      <c r="R47" s="4"/>
      <c r="S47" s="4"/>
      <c r="T47" s="4"/>
      <c r="U47" s="4"/>
    </row>
    <row r="48" customFormat="false" ht="12.8" hidden="false" customHeight="false" outlineLevel="0" collapsed="false">
      <c r="A48" s="0" t="n">
        <v>0</v>
      </c>
      <c r="B48" s="0" t="n">
        <v>7</v>
      </c>
      <c r="C48" s="0" t="n">
        <v>254.1947</v>
      </c>
      <c r="D48" s="4" t="n">
        <v>212.0535</v>
      </c>
      <c r="E48" s="0" t="n">
        <v>231.5977</v>
      </c>
      <c r="F48" s="0" t="n">
        <v>213.9239</v>
      </c>
      <c r="G48" s="0" t="n">
        <v>211.0327</v>
      </c>
      <c r="H48" s="0" t="n">
        <v>228.3498</v>
      </c>
      <c r="I48" s="0" t="n">
        <v>206.203</v>
      </c>
      <c r="J48" s="0" t="n">
        <v>213.6445</v>
      </c>
      <c r="L48" s="0" t="n">
        <f aca="false">LARGE(C48:J48,1)</f>
        <v>254.1947</v>
      </c>
      <c r="M48" s="0" t="n">
        <f aca="false">SMALL(C48:J48,1)</f>
        <v>206.203</v>
      </c>
      <c r="N48" s="4"/>
      <c r="O48" s="4"/>
      <c r="P48" s="4"/>
      <c r="Q48" s="4"/>
      <c r="R48" s="4"/>
      <c r="S48" s="4"/>
      <c r="T48" s="4"/>
      <c r="U48" s="4"/>
    </row>
    <row r="49" customFormat="false" ht="12.8" hidden="false" customHeight="false" outlineLevel="0" collapsed="false">
      <c r="A49" s="0" t="n">
        <v>0</v>
      </c>
      <c r="B49" s="0" t="n">
        <v>8</v>
      </c>
      <c r="C49" s="0" t="n">
        <v>185.2923</v>
      </c>
      <c r="D49" s="4" t="n">
        <v>154.8859</v>
      </c>
      <c r="E49" s="0" t="n">
        <v>169.0324</v>
      </c>
      <c r="F49" s="0" t="n">
        <v>156.2679</v>
      </c>
      <c r="G49" s="0" t="n">
        <v>154.1358</v>
      </c>
      <c r="H49" s="0" t="n">
        <v>166.8629</v>
      </c>
      <c r="I49" s="0" t="n">
        <v>150.7242</v>
      </c>
      <c r="J49" s="0" t="n">
        <v>156.4315</v>
      </c>
      <c r="L49" s="0" t="n">
        <f aca="false">LARGE(C49:J49,1)</f>
        <v>185.2923</v>
      </c>
      <c r="M49" s="0" t="n">
        <f aca="false">SMALL(C49:J49,1)</f>
        <v>150.7242</v>
      </c>
      <c r="N49" s="4"/>
      <c r="O49" s="4"/>
      <c r="P49" s="4"/>
      <c r="Q49" s="4"/>
      <c r="R49" s="4"/>
      <c r="S49" s="4"/>
      <c r="T49" s="4"/>
      <c r="U49" s="4"/>
    </row>
    <row r="50" customFormat="false" ht="12.8" hidden="false" customHeight="false" outlineLevel="0" collapsed="false">
      <c r="A50" s="0" t="n">
        <v>0</v>
      </c>
      <c r="B50" s="0" t="n">
        <v>9</v>
      </c>
      <c r="C50" s="0" t="n">
        <v>328.6256</v>
      </c>
      <c r="D50" s="4" t="n">
        <v>273.5332</v>
      </c>
      <c r="E50" s="0" t="n">
        <v>298.7697</v>
      </c>
      <c r="F50" s="0" t="n">
        <v>275.9908</v>
      </c>
      <c r="G50" s="0" t="n">
        <v>272.207</v>
      </c>
      <c r="H50" s="0" t="n">
        <v>294.0487</v>
      </c>
      <c r="I50" s="0" t="n">
        <v>265.896</v>
      </c>
      <c r="J50" s="0" t="n">
        <v>274.6911</v>
      </c>
      <c r="L50" s="0" t="n">
        <f aca="false">LARGE(C50:J50,1)</f>
        <v>328.6256</v>
      </c>
      <c r="M50" s="0" t="n">
        <f aca="false">SMALL(C50:J50,1)</f>
        <v>265.896</v>
      </c>
      <c r="N50" s="4"/>
      <c r="O50" s="4"/>
      <c r="P50" s="4"/>
      <c r="Q50" s="4"/>
      <c r="R50" s="4"/>
      <c r="S50" s="4"/>
      <c r="T50" s="4"/>
      <c r="U50" s="4"/>
    </row>
    <row r="51" customFormat="false" ht="12.8" hidden="false" customHeight="false" outlineLevel="0" collapsed="false">
      <c r="A51" s="0" t="n">
        <v>1</v>
      </c>
      <c r="B51" s="0" t="n">
        <v>0</v>
      </c>
      <c r="C51" s="0" t="n">
        <v>178.3455</v>
      </c>
      <c r="D51" s="4" t="n">
        <v>149.0043</v>
      </c>
      <c r="E51" s="0" t="n">
        <v>162.6107</v>
      </c>
      <c r="F51" s="0" t="n">
        <v>150.2102</v>
      </c>
      <c r="G51" s="0" t="n">
        <v>148.2758</v>
      </c>
      <c r="H51" s="0" t="n">
        <v>160.5547</v>
      </c>
      <c r="I51" s="0" t="n">
        <v>144.9763</v>
      </c>
      <c r="J51" s="0" t="n">
        <v>150.4305</v>
      </c>
      <c r="L51" s="0" t="n">
        <f aca="false">LARGE(C51:J51,1)</f>
        <v>178.3455</v>
      </c>
      <c r="M51" s="0" t="n">
        <f aca="false">SMALL(C51:J51,1)</f>
        <v>144.9763</v>
      </c>
      <c r="N51" s="4"/>
      <c r="O51" s="4"/>
      <c r="P51" s="4"/>
      <c r="Q51" s="4"/>
      <c r="R51" s="4"/>
      <c r="S51" s="4"/>
      <c r="T51" s="4"/>
      <c r="U51" s="4"/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395.0753</v>
      </c>
      <c r="D52" s="4" t="n">
        <v>328.509</v>
      </c>
      <c r="E52" s="0" t="n">
        <v>358.8927</v>
      </c>
      <c r="F52" s="0" t="n">
        <v>330.9768</v>
      </c>
      <c r="G52" s="0" t="n">
        <v>327.0707</v>
      </c>
      <c r="H52" s="0" t="n">
        <v>352.4387</v>
      </c>
      <c r="I52" s="0" t="n">
        <v>319.3546</v>
      </c>
      <c r="J52" s="0" t="n">
        <v>329.4554</v>
      </c>
      <c r="L52" s="0" t="n">
        <f aca="false">LARGE(C52:J52,1)</f>
        <v>395.0753</v>
      </c>
      <c r="M52" s="0" t="n">
        <f aca="false">SMALL(C52:J52,1)</f>
        <v>319.3546</v>
      </c>
      <c r="N52" s="4"/>
      <c r="O52" s="4"/>
      <c r="P52" s="4"/>
      <c r="Q52" s="4"/>
      <c r="R52" s="4"/>
      <c r="S52" s="4"/>
      <c r="T52" s="4"/>
      <c r="U52" s="4"/>
    </row>
    <row r="53" customFormat="false" ht="12.8" hidden="false" customHeight="false" outlineLevel="0" collapsed="false">
      <c r="A53" s="0" t="n">
        <v>1</v>
      </c>
      <c r="B53" s="0" t="n">
        <v>2</v>
      </c>
      <c r="C53" s="0" t="n">
        <v>51.827</v>
      </c>
      <c r="D53" s="4" t="n">
        <v>43.6324</v>
      </c>
      <c r="E53" s="0" t="n">
        <v>47.6661</v>
      </c>
      <c r="F53" s="0" t="n">
        <v>44.4172</v>
      </c>
      <c r="G53" s="0" t="n">
        <v>43.7607</v>
      </c>
      <c r="H53" s="0" t="n">
        <v>46.7765</v>
      </c>
      <c r="I53" s="0" t="n">
        <v>42.9207</v>
      </c>
      <c r="J53" s="0" t="n">
        <v>44.3673</v>
      </c>
      <c r="L53" s="0" t="n">
        <f aca="false">LARGE(C53:J53,1)</f>
        <v>51.827</v>
      </c>
      <c r="M53" s="0" t="n">
        <f aca="false">SMALL(C53:J53,1)</f>
        <v>42.9207</v>
      </c>
      <c r="N53" s="4"/>
      <c r="O53" s="4"/>
      <c r="P53" s="4"/>
      <c r="Q53" s="4"/>
      <c r="R53" s="4"/>
      <c r="S53" s="4"/>
      <c r="T53" s="4"/>
      <c r="U53" s="4"/>
    </row>
    <row r="54" customFormat="false" ht="12.8" hidden="false" customHeight="false" outlineLevel="0" collapsed="false">
      <c r="A54" s="0" t="n">
        <v>1</v>
      </c>
      <c r="B54" s="0" t="n">
        <v>3</v>
      </c>
      <c r="C54" s="0" t="n">
        <v>239.045</v>
      </c>
      <c r="D54" s="4" t="n">
        <v>199.1136</v>
      </c>
      <c r="E54" s="0" t="n">
        <v>217.9443</v>
      </c>
      <c r="F54" s="0" t="n">
        <v>201.1998</v>
      </c>
      <c r="G54" s="0" t="n">
        <v>198.4391</v>
      </c>
      <c r="H54" s="0" t="n">
        <v>214.9527</v>
      </c>
      <c r="I54" s="0" t="n">
        <v>193.9425</v>
      </c>
      <c r="J54" s="0" t="n">
        <v>200.6203</v>
      </c>
      <c r="L54" s="0" t="n">
        <f aca="false">LARGE(C54:J54,1)</f>
        <v>239.045</v>
      </c>
      <c r="M54" s="0" t="n">
        <f aca="false">SMALL(C54:J54,1)</f>
        <v>193.9425</v>
      </c>
      <c r="N54" s="4"/>
      <c r="O54" s="4"/>
      <c r="P54" s="4"/>
      <c r="Q54" s="4"/>
      <c r="R54" s="4"/>
      <c r="S54" s="4"/>
      <c r="T54" s="4"/>
      <c r="U54" s="4"/>
    </row>
    <row r="55" customFormat="false" ht="12.8" hidden="false" customHeight="false" outlineLevel="0" collapsed="false">
      <c r="A55" s="0" t="n">
        <v>1</v>
      </c>
      <c r="B55" s="0" t="n">
        <v>4</v>
      </c>
      <c r="C55" s="0" t="n">
        <v>402.151</v>
      </c>
      <c r="D55" s="4" t="n">
        <v>334.1559</v>
      </c>
      <c r="E55" s="0" t="n">
        <v>365.5149</v>
      </c>
      <c r="F55" s="0" t="n">
        <v>336.9648</v>
      </c>
      <c r="G55" s="0" t="n">
        <v>332.9567</v>
      </c>
      <c r="H55" s="0" t="n">
        <v>358.8469</v>
      </c>
      <c r="I55" s="0" t="n">
        <v>325.1609</v>
      </c>
      <c r="J55" s="0" t="n">
        <v>335.3869</v>
      </c>
      <c r="L55" s="0" t="n">
        <f aca="false">LARGE(C55:J55,1)</f>
        <v>402.151</v>
      </c>
      <c r="M55" s="0" t="n">
        <f aca="false">SMALL(C55:J55,1)</f>
        <v>325.1609</v>
      </c>
      <c r="N55" s="4"/>
      <c r="O55" s="4"/>
      <c r="P55" s="4"/>
      <c r="Q55" s="4"/>
      <c r="R55" s="4"/>
      <c r="S55" s="4"/>
      <c r="T55" s="4"/>
      <c r="U55" s="4"/>
    </row>
    <row r="56" customFormat="false" ht="12.8" hidden="false" customHeight="false" outlineLevel="0" collapsed="false">
      <c r="A56" s="0" t="n">
        <v>1</v>
      </c>
      <c r="B56" s="0" t="n">
        <v>5</v>
      </c>
      <c r="C56" s="0" t="n">
        <v>82.7905</v>
      </c>
      <c r="D56" s="4" t="n">
        <v>73.8793</v>
      </c>
      <c r="E56" s="0" t="n">
        <v>81.1911</v>
      </c>
      <c r="F56" s="0" t="n">
        <v>75.3073</v>
      </c>
      <c r="G56" s="0" t="n">
        <v>74.374</v>
      </c>
      <c r="H56" s="0" t="n">
        <v>79.425</v>
      </c>
      <c r="I56" s="0" t="n">
        <v>72.7888</v>
      </c>
      <c r="J56" s="0" t="n">
        <v>76.7698</v>
      </c>
      <c r="L56" s="0" t="n">
        <f aca="false">LARGE(C56:J56,1)</f>
        <v>82.7905</v>
      </c>
      <c r="M56" s="0" t="n">
        <f aca="false">SMALL(C56:J56,1)</f>
        <v>72.7888</v>
      </c>
      <c r="N56" s="4"/>
      <c r="O56" s="4"/>
      <c r="P56" s="4"/>
      <c r="Q56" s="4"/>
      <c r="R56" s="4"/>
      <c r="S56" s="4"/>
      <c r="T56" s="4"/>
      <c r="U56" s="4"/>
    </row>
    <row r="57" customFormat="false" ht="12.8" hidden="false" customHeight="false" outlineLevel="0" collapsed="false">
      <c r="A57" s="0" t="n">
        <v>1</v>
      </c>
      <c r="B57" s="0" t="n">
        <v>6</v>
      </c>
      <c r="C57" s="0" t="n">
        <v>274.0856</v>
      </c>
      <c r="D57" s="4" t="n">
        <v>228.4656</v>
      </c>
      <c r="E57" s="0" t="n">
        <v>249.8787</v>
      </c>
      <c r="F57" s="0" t="n">
        <v>230.4084</v>
      </c>
      <c r="G57" s="0" t="n">
        <v>227.4437</v>
      </c>
      <c r="H57" s="0" t="n">
        <v>245.832</v>
      </c>
      <c r="I57" s="0" t="n">
        <v>222.3389</v>
      </c>
      <c r="J57" s="0" t="n">
        <v>230.121</v>
      </c>
      <c r="L57" s="0" t="n">
        <f aca="false">LARGE(C57:J57,1)</f>
        <v>274.0856</v>
      </c>
      <c r="M57" s="0" t="n">
        <f aca="false">SMALL(C57:J57,1)</f>
        <v>222.3389</v>
      </c>
      <c r="N57" s="4"/>
      <c r="O57" s="4"/>
      <c r="P57" s="4"/>
      <c r="Q57" s="4"/>
      <c r="R57" s="4"/>
      <c r="S57" s="4"/>
      <c r="T57" s="4"/>
      <c r="U57" s="4"/>
    </row>
    <row r="58" customFormat="false" ht="12.8" hidden="false" customHeight="false" outlineLevel="0" collapsed="false">
      <c r="A58" s="0" t="n">
        <v>1</v>
      </c>
      <c r="B58" s="0" t="n">
        <v>7</v>
      </c>
      <c r="C58" s="0" t="n">
        <v>260.2608</v>
      </c>
      <c r="D58" s="4" t="n">
        <v>216.8536</v>
      </c>
      <c r="E58" s="0" t="n">
        <v>237.0655</v>
      </c>
      <c r="F58" s="0" t="n">
        <v>219.0535</v>
      </c>
      <c r="G58" s="0" t="n">
        <v>216.0115</v>
      </c>
      <c r="H58" s="0" t="n">
        <v>233.477</v>
      </c>
      <c r="I58" s="0" t="n">
        <v>211.0116</v>
      </c>
      <c r="J58" s="0" t="n">
        <v>218.306</v>
      </c>
      <c r="L58" s="0" t="n">
        <f aca="false">LARGE(C58:J58,1)</f>
        <v>260.2608</v>
      </c>
      <c r="M58" s="0" t="n">
        <f aca="false">SMALL(C58:J58,1)</f>
        <v>211.0116</v>
      </c>
      <c r="N58" s="4"/>
      <c r="O58" s="4"/>
      <c r="P58" s="4"/>
      <c r="Q58" s="4"/>
      <c r="R58" s="4"/>
      <c r="S58" s="4"/>
      <c r="T58" s="4"/>
      <c r="U58" s="4"/>
    </row>
    <row r="59" customFormat="false" ht="12.8" hidden="false" customHeight="false" outlineLevel="0" collapsed="false">
      <c r="A59" s="0" t="n">
        <v>1</v>
      </c>
      <c r="B59" s="0" t="n">
        <v>8</v>
      </c>
      <c r="C59" s="0" t="n">
        <v>171.8472</v>
      </c>
      <c r="D59" s="4" t="n">
        <v>143.3037</v>
      </c>
      <c r="E59" s="0" t="n">
        <v>156.7913</v>
      </c>
      <c r="F59" s="0" t="n">
        <v>144.9082</v>
      </c>
      <c r="G59" s="0" t="n">
        <v>142.9287</v>
      </c>
      <c r="H59" s="0" t="n">
        <v>154.5075</v>
      </c>
      <c r="I59" s="0" t="n">
        <v>139.6984</v>
      </c>
      <c r="J59" s="0" t="n">
        <v>144.8782</v>
      </c>
      <c r="L59" s="0" t="n">
        <f aca="false">LARGE(C59:J59,1)</f>
        <v>171.8472</v>
      </c>
      <c r="M59" s="0" t="n">
        <f aca="false">SMALL(C59:J59,1)</f>
        <v>139.6984</v>
      </c>
      <c r="N59" s="4"/>
      <c r="O59" s="4"/>
      <c r="P59" s="4"/>
      <c r="Q59" s="4"/>
      <c r="R59" s="4"/>
      <c r="S59" s="4"/>
      <c r="T59" s="4"/>
      <c r="U59" s="4"/>
    </row>
    <row r="60" customFormat="false" ht="12.8" hidden="false" customHeight="false" outlineLevel="0" collapsed="false">
      <c r="A60" s="0" t="n">
        <v>1</v>
      </c>
      <c r="B60" s="0" t="n">
        <v>9</v>
      </c>
      <c r="C60" s="0" t="n">
        <v>322.8621</v>
      </c>
      <c r="D60" s="4" t="n">
        <v>268.8203</v>
      </c>
      <c r="E60" s="0" t="n">
        <v>293.5071</v>
      </c>
      <c r="F60" s="0" t="n">
        <v>271.2648</v>
      </c>
      <c r="G60" s="0" t="n">
        <v>267.5104</v>
      </c>
      <c r="H60" s="0" t="n">
        <v>288.7806</v>
      </c>
      <c r="I60" s="0" t="n">
        <v>261.415</v>
      </c>
      <c r="J60" s="0" t="n">
        <v>269.9807</v>
      </c>
      <c r="L60" s="0" t="n">
        <f aca="false">LARGE(C60:J60,1)</f>
        <v>322.8621</v>
      </c>
      <c r="M60" s="0" t="n">
        <f aca="false">SMALL(C60:J60,1)</f>
        <v>261.415</v>
      </c>
      <c r="N60" s="4"/>
      <c r="O60" s="4"/>
      <c r="P60" s="4"/>
      <c r="Q60" s="4"/>
      <c r="R60" s="4"/>
      <c r="S60" s="4"/>
      <c r="T60" s="4"/>
      <c r="U60" s="4"/>
    </row>
    <row r="61" customFormat="false" ht="12.8" hidden="false" customHeight="false" outlineLevel="0" collapsed="false">
      <c r="A61" s="0" t="n">
        <v>2</v>
      </c>
      <c r="B61" s="0" t="n">
        <v>0</v>
      </c>
      <c r="C61" s="0" t="n">
        <v>171.2106</v>
      </c>
      <c r="D61" s="4" t="n">
        <v>143.0552</v>
      </c>
      <c r="E61" s="0" t="n">
        <v>156.2403</v>
      </c>
      <c r="F61" s="0" t="n">
        <v>144.2374</v>
      </c>
      <c r="G61" s="0" t="n">
        <v>142.4045</v>
      </c>
      <c r="H61" s="0" t="n">
        <v>154.0793</v>
      </c>
      <c r="I61" s="0" t="n">
        <v>139.3015</v>
      </c>
      <c r="J61" s="0" t="n">
        <v>145.6025</v>
      </c>
      <c r="L61" s="0" t="n">
        <f aca="false">LARGE(C61:J61,1)</f>
        <v>171.2106</v>
      </c>
      <c r="M61" s="0" t="n">
        <f aca="false">SMALL(C61:J61,1)</f>
        <v>139.3015</v>
      </c>
      <c r="N61" s="4"/>
      <c r="O61" s="4"/>
      <c r="P61" s="4"/>
      <c r="Q61" s="4"/>
      <c r="R61" s="4"/>
      <c r="S61" s="4"/>
      <c r="T61" s="4"/>
      <c r="U61" s="4"/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367.1954</v>
      </c>
      <c r="D62" s="4" t="n">
        <v>305.0306</v>
      </c>
      <c r="E62" s="0" t="n">
        <v>333.8478</v>
      </c>
      <c r="F62" s="0" t="n">
        <v>307.9794</v>
      </c>
      <c r="G62" s="0" t="n">
        <v>304.2076</v>
      </c>
      <c r="H62" s="0" t="n">
        <v>327.7311</v>
      </c>
      <c r="I62" s="0" t="n">
        <v>297.0205</v>
      </c>
      <c r="J62" s="0" t="n">
        <v>306.3657</v>
      </c>
      <c r="L62" s="0" t="n">
        <f aca="false">LARGE(C62:J62,1)</f>
        <v>367.1954</v>
      </c>
      <c r="M62" s="0" t="n">
        <f aca="false">SMALL(C62:J62,1)</f>
        <v>297.0205</v>
      </c>
      <c r="N62" s="4"/>
      <c r="O62" s="4"/>
      <c r="P62" s="4"/>
      <c r="Q62" s="4"/>
      <c r="R62" s="4"/>
      <c r="S62" s="4"/>
      <c r="T62" s="4"/>
      <c r="U62" s="4"/>
    </row>
    <row r="63" customFormat="false" ht="12.8" hidden="false" customHeight="false" outlineLevel="0" collapsed="false">
      <c r="A63" s="0" t="n">
        <v>2</v>
      </c>
      <c r="B63" s="0" t="n">
        <v>2</v>
      </c>
      <c r="C63" s="0" t="n">
        <v>52.6235</v>
      </c>
      <c r="D63" s="4" t="n">
        <v>44.1441</v>
      </c>
      <c r="E63" s="0" t="n">
        <v>48.4085</v>
      </c>
      <c r="F63" s="0" t="n">
        <v>45.1766</v>
      </c>
      <c r="G63" s="0" t="n">
        <v>44.5075</v>
      </c>
      <c r="H63" s="0" t="n">
        <v>47.5451</v>
      </c>
      <c r="I63" s="0" t="n">
        <v>43.6533</v>
      </c>
      <c r="J63" s="0" t="n">
        <v>45.4802</v>
      </c>
      <c r="L63" s="0" t="n">
        <f aca="false">LARGE(C63:J63,1)</f>
        <v>52.6235</v>
      </c>
      <c r="M63" s="0" t="n">
        <f aca="false">SMALL(C63:J63,1)</f>
        <v>43.6533</v>
      </c>
      <c r="N63" s="4"/>
      <c r="O63" s="4"/>
      <c r="P63" s="4"/>
      <c r="Q63" s="4"/>
      <c r="R63" s="4"/>
      <c r="S63" s="4"/>
      <c r="T63" s="4"/>
      <c r="U63" s="4"/>
    </row>
    <row r="64" customFormat="false" ht="12.8" hidden="false" customHeight="false" outlineLevel="0" collapsed="false">
      <c r="A64" s="0" t="n">
        <v>2</v>
      </c>
      <c r="B64" s="0" t="n">
        <v>3</v>
      </c>
      <c r="C64" s="0" t="n">
        <v>267.4942</v>
      </c>
      <c r="D64" s="4" t="n">
        <v>223.1577</v>
      </c>
      <c r="E64" s="0" t="n">
        <v>243.7881</v>
      </c>
      <c r="F64" s="0" t="n">
        <v>225.18</v>
      </c>
      <c r="G64" s="0" t="n">
        <v>222.1661</v>
      </c>
      <c r="H64" s="0" t="n">
        <v>239.9542</v>
      </c>
      <c r="I64" s="0" t="n">
        <v>216.9732</v>
      </c>
      <c r="J64" s="0" t="n">
        <v>225.0329</v>
      </c>
      <c r="L64" s="0" t="n">
        <f aca="false">LARGE(C64:J64,1)</f>
        <v>267.4942</v>
      </c>
      <c r="M64" s="0" t="n">
        <f aca="false">SMALL(C64:J64,1)</f>
        <v>216.9732</v>
      </c>
      <c r="N64" s="4"/>
      <c r="O64" s="4"/>
      <c r="P64" s="4"/>
      <c r="Q64" s="4"/>
      <c r="R64" s="4"/>
      <c r="S64" s="4"/>
      <c r="T64" s="4"/>
      <c r="U64" s="4"/>
    </row>
    <row r="65" customFormat="false" ht="12.8" hidden="false" customHeight="false" outlineLevel="0" collapsed="false">
      <c r="A65" s="0" t="n">
        <v>2</v>
      </c>
      <c r="B65" s="0" t="n">
        <v>4</v>
      </c>
      <c r="C65" s="0" t="n">
        <v>446.4735</v>
      </c>
      <c r="D65" s="4" t="n">
        <v>371.2455</v>
      </c>
      <c r="E65" s="0" t="n">
        <v>404.8278</v>
      </c>
      <c r="F65" s="0" t="n">
        <v>373.7747</v>
      </c>
      <c r="G65" s="0" t="n">
        <v>369.0996</v>
      </c>
      <c r="H65" s="0" t="n">
        <v>397.409</v>
      </c>
      <c r="I65" s="0" t="n">
        <v>360.6139</v>
      </c>
      <c r="J65" s="0" t="n">
        <v>371.9139</v>
      </c>
      <c r="L65" s="0" t="n">
        <f aca="false">LARGE(C65:J65,1)</f>
        <v>446.4735</v>
      </c>
      <c r="M65" s="0" t="n">
        <f aca="false">SMALL(C65:J65,1)</f>
        <v>360.6139</v>
      </c>
      <c r="N65" s="4"/>
      <c r="O65" s="4"/>
      <c r="P65" s="4"/>
      <c r="Q65" s="4"/>
      <c r="R65" s="4"/>
      <c r="S65" s="4"/>
      <c r="T65" s="4"/>
      <c r="U65" s="4"/>
    </row>
    <row r="66" customFormat="false" ht="12.8" hidden="false" customHeight="false" outlineLevel="0" collapsed="false">
      <c r="A66" s="0" t="n">
        <v>2</v>
      </c>
      <c r="B66" s="0" t="n">
        <v>5</v>
      </c>
      <c r="C66" s="0" t="n">
        <v>84.0218</v>
      </c>
      <c r="D66" s="4" t="n">
        <v>81.0383</v>
      </c>
      <c r="E66" s="0" t="n">
        <v>83.5234</v>
      </c>
      <c r="F66" s="0" t="n">
        <v>82.4284</v>
      </c>
      <c r="G66" s="0" t="n">
        <v>81.328</v>
      </c>
      <c r="H66" s="0" t="n">
        <v>86.8934</v>
      </c>
      <c r="I66" s="0" t="n">
        <v>79.5575</v>
      </c>
      <c r="J66" s="0" t="n">
        <v>85.7239</v>
      </c>
      <c r="L66" s="0" t="n">
        <f aca="false">LARGE(C66:J66,1)</f>
        <v>86.8934</v>
      </c>
      <c r="M66" s="0" t="n">
        <f aca="false">SMALL(C66:J66,1)</f>
        <v>79.5575</v>
      </c>
      <c r="N66" s="4"/>
      <c r="O66" s="4"/>
      <c r="P66" s="4"/>
      <c r="Q66" s="4"/>
      <c r="R66" s="4"/>
      <c r="S66" s="4"/>
      <c r="T66" s="4"/>
      <c r="U66" s="4"/>
    </row>
    <row r="67" customFormat="false" ht="12.8" hidden="false" customHeight="false" outlineLevel="0" collapsed="false">
      <c r="A67" s="0" t="n">
        <v>2</v>
      </c>
      <c r="B67" s="0" t="n">
        <v>6</v>
      </c>
      <c r="C67" s="0" t="n">
        <v>276.5844</v>
      </c>
      <c r="D67" s="4" t="n">
        <v>230.4239</v>
      </c>
      <c r="E67" s="0" t="n">
        <v>251.9951</v>
      </c>
      <c r="F67" s="0" t="n">
        <v>232.3835</v>
      </c>
      <c r="G67" s="0" t="n">
        <v>229.3513</v>
      </c>
      <c r="H67" s="0" t="n">
        <v>247.9367</v>
      </c>
      <c r="I67" s="0" t="n">
        <v>224.1974</v>
      </c>
      <c r="J67" s="0" t="n">
        <v>231.998</v>
      </c>
      <c r="L67" s="0" t="n">
        <f aca="false">LARGE(C67:J67,1)</f>
        <v>276.5844</v>
      </c>
      <c r="M67" s="0" t="n">
        <f aca="false">SMALL(C67:J67,1)</f>
        <v>224.1974</v>
      </c>
      <c r="N67" s="4"/>
      <c r="O67" s="4"/>
      <c r="P67" s="4"/>
      <c r="Q67" s="4"/>
      <c r="R67" s="4"/>
      <c r="S67" s="4"/>
      <c r="T67" s="4"/>
      <c r="U67" s="4"/>
    </row>
    <row r="68" customFormat="false" ht="15" hidden="false" customHeight="false" outlineLevel="0" collapsed="false">
      <c r="A68" s="0" t="n">
        <v>2</v>
      </c>
      <c r="B68" s="0" t="n">
        <v>7</v>
      </c>
      <c r="C68" s="0" t="n">
        <v>256.6929</v>
      </c>
      <c r="D68" s="4" t="n">
        <v>214.1928</v>
      </c>
      <c r="E68" s="0" t="n">
        <v>233.8603</v>
      </c>
      <c r="F68" s="0" t="n">
        <v>216.1474</v>
      </c>
      <c r="G68" s="0" t="n">
        <v>212.9598</v>
      </c>
      <c r="H68" s="0" t="n">
        <v>230.413</v>
      </c>
      <c r="I68" s="0" t="n">
        <v>208.1467</v>
      </c>
      <c r="J68" s="0" t="n">
        <v>215.8263</v>
      </c>
      <c r="L68" s="0" t="n">
        <f aca="false">LARGE(C68:J68,1)</f>
        <v>256.6929</v>
      </c>
      <c r="M68" s="0" t="n">
        <f aca="false">SMALL(C68:J68,1)</f>
        <v>208.1467</v>
      </c>
      <c r="N68" s="10"/>
      <c r="O68" s="10"/>
      <c r="P68" s="10"/>
      <c r="Q68" s="10"/>
      <c r="R68" s="10"/>
      <c r="S68" s="10"/>
      <c r="T68" s="10"/>
      <c r="U68" s="10"/>
    </row>
    <row r="69" customFormat="false" ht="12.8" hidden="false" customHeight="false" outlineLevel="0" collapsed="false">
      <c r="A69" s="0" t="n">
        <v>2</v>
      </c>
      <c r="B69" s="0" t="n">
        <v>8</v>
      </c>
      <c r="C69" s="0" t="n">
        <v>183.1901</v>
      </c>
      <c r="D69" s="4" t="n">
        <v>152.8537</v>
      </c>
      <c r="E69" s="0" t="n">
        <v>166.8751</v>
      </c>
      <c r="F69" s="0" t="n">
        <v>154.2689</v>
      </c>
      <c r="G69" s="0" t="n">
        <v>152.1644</v>
      </c>
      <c r="H69" s="0" t="n">
        <v>164.7588</v>
      </c>
      <c r="I69" s="0" t="n">
        <v>148.8262</v>
      </c>
      <c r="J69" s="0" t="n">
        <v>154.0408</v>
      </c>
      <c r="L69" s="0" t="n">
        <f aca="false">LARGE(C69:J69,1)</f>
        <v>183.1901</v>
      </c>
      <c r="M69" s="0" t="n">
        <f aca="false">SMALL(C69:J69,1)</f>
        <v>148.8262</v>
      </c>
    </row>
    <row r="70" customFormat="false" ht="12.8" hidden="false" customHeight="false" outlineLevel="0" collapsed="false">
      <c r="A70" s="0" t="n">
        <v>2</v>
      </c>
      <c r="B70" s="0" t="n">
        <v>9</v>
      </c>
      <c r="C70" s="0" t="n">
        <v>451.0635</v>
      </c>
      <c r="D70" s="4" t="n">
        <v>374.5009</v>
      </c>
      <c r="E70" s="0" t="n">
        <v>408.5661</v>
      </c>
      <c r="F70" s="0" t="n">
        <v>377.0476</v>
      </c>
      <c r="G70" s="0" t="n">
        <v>372.5799</v>
      </c>
      <c r="H70" s="0" t="n">
        <v>401.4407</v>
      </c>
      <c r="I70" s="0" t="n">
        <v>363.9704</v>
      </c>
      <c r="J70" s="0" t="n">
        <v>375.2224</v>
      </c>
      <c r="L70" s="0" t="n">
        <f aca="false">LARGE(C70:J70,1)</f>
        <v>451.0635</v>
      </c>
      <c r="M70" s="0" t="n">
        <f aca="false">SMALL(C70:J70,1)</f>
        <v>363.9704</v>
      </c>
    </row>
    <row r="71" customFormat="false" ht="15" hidden="false" customHeight="false" outlineLevel="0" collapsed="false">
      <c r="A71" s="9" t="s">
        <v>11</v>
      </c>
      <c r="B71" s="9"/>
      <c r="C71" s="10" t="n">
        <f aca="false">SUM(C41:C70)</f>
        <v>7277.1283</v>
      </c>
      <c r="D71" s="10" t="n">
        <f aca="false">SUM(D41:D70)</f>
        <v>6086.8562</v>
      </c>
      <c r="E71" s="10" t="n">
        <f aca="false">SUM(E41:E70)</f>
        <v>6647.0087</v>
      </c>
      <c r="F71" s="10" t="n">
        <f aca="false">SUM(F41:F70)</f>
        <v>6144.2861</v>
      </c>
      <c r="G71" s="10" t="n">
        <f aca="false">SUM(G41:G70)</f>
        <v>6064.6496</v>
      </c>
      <c r="H71" s="10" t="n">
        <f aca="false">SUM(H41:H70)</f>
        <v>6543.7759</v>
      </c>
      <c r="I71" s="10" t="n">
        <f aca="false">SUM(I41:I70)</f>
        <v>5926.1288</v>
      </c>
      <c r="J71" s="10" t="n">
        <f aca="false">SUM(J41:J70)</f>
        <v>6135.168</v>
      </c>
      <c r="L71" s="11"/>
      <c r="M71" s="11"/>
    </row>
    <row r="72" customFormat="false" ht="12.8" hidden="false" customHeight="false" outlineLevel="0" collapsed="false">
      <c r="A72" s="11" t="s">
        <v>12</v>
      </c>
      <c r="B72" s="11"/>
      <c r="C72" s="0" t="n">
        <f aca="false">MEDIAN(C41:C70)</f>
        <v>255.4438</v>
      </c>
      <c r="D72" s="0" t="n">
        <f aca="false">MEDIAN(D41:D70)</f>
        <v>213.12315</v>
      </c>
      <c r="E72" s="0" t="n">
        <f aca="false">MEDIAN(E41:E70)</f>
        <v>232.729</v>
      </c>
      <c r="F72" s="0" t="n">
        <f aca="false">MEDIAN(F41:F70)</f>
        <v>215.03565</v>
      </c>
      <c r="G72" s="0" t="n">
        <f aca="false">MEDIAN(G41:G70)</f>
        <v>211.99625</v>
      </c>
      <c r="H72" s="0" t="n">
        <f aca="false">MEDIAN(H41:H70)</f>
        <v>229.3814</v>
      </c>
      <c r="I72" s="0" t="n">
        <f aca="false">MEDIAN(I41:I70)</f>
        <v>207.17485</v>
      </c>
      <c r="J72" s="0" t="n">
        <f aca="false">MEDIAN(J41:J70)</f>
        <v>214.7354</v>
      </c>
    </row>
    <row r="73" customFormat="false" ht="12.8" hidden="false" customHeight="false" outlineLevel="0" collapsed="false">
      <c r="A73" s="11" t="s">
        <v>13</v>
      </c>
      <c r="B73" s="11"/>
      <c r="C73" s="0" t="n">
        <f aca="false">STDEV(C41:C70)</f>
        <v>121.106520440637</v>
      </c>
      <c r="D73" s="0" t="n">
        <f aca="false">STDEV(D41:D70)</f>
        <v>99.3411842177457</v>
      </c>
      <c r="E73" s="0" t="n">
        <f aca="false">STDEV(E41:E70)</f>
        <v>108.698378515339</v>
      </c>
      <c r="F73" s="0" t="n">
        <f aca="false">STDEV(F41:F70)</f>
        <v>99.8933291198114</v>
      </c>
      <c r="G73" s="0" t="n">
        <f aca="false">STDEV(G41:G70)</f>
        <v>98.6994729221182</v>
      </c>
      <c r="H73" s="0" t="n">
        <f aca="false">STDEV(H41:H70)</f>
        <v>106.497728650775</v>
      </c>
      <c r="I73" s="0" t="n">
        <f aca="false">STDEV(I41:I70)</f>
        <v>96.3463143333104</v>
      </c>
      <c r="J73" s="0" t="n">
        <f aca="false">STDEV(J41:J70)</f>
        <v>98.8721363273416</v>
      </c>
    </row>
    <row r="74" customFormat="false" ht="12.8" hidden="false" customHeight="false" outlineLevel="0" collapsed="false">
      <c r="A74" s="11" t="s">
        <v>14</v>
      </c>
      <c r="B74" s="11"/>
      <c r="C74" s="0" t="n">
        <f aca="false">SUM(C41:C70)/COUNT(C41:C70)</f>
        <v>242.570943333333</v>
      </c>
      <c r="D74" s="0" t="n">
        <f aca="false">SUM(D41:D70)/COUNT(D41:D70)</f>
        <v>202.895206666667</v>
      </c>
      <c r="E74" s="0" t="n">
        <f aca="false">SUM(E41:E70)/COUNT(E41:E70)</f>
        <v>221.566956666667</v>
      </c>
      <c r="F74" s="0" t="n">
        <f aca="false">SUM(F41:F70)/COUNT(F41:F70)</f>
        <v>204.809536666667</v>
      </c>
      <c r="G74" s="0" t="n">
        <f aca="false">SUM(G41:G70)/COUNT(G41:G70)</f>
        <v>202.154986666667</v>
      </c>
      <c r="H74" s="0" t="n">
        <f aca="false">SUM(H41:H70)/COUNT(H41:H70)</f>
        <v>218.125863333333</v>
      </c>
      <c r="I74" s="0" t="n">
        <f aca="false">SUM(I41:I70)/COUNT(I41:I70)</f>
        <v>197.537626666667</v>
      </c>
      <c r="J74" s="0" t="n">
        <f aca="false">SUM(J41:J70)/COUNT(J41:J70)</f>
        <v>204.5056</v>
      </c>
    </row>
  </sheetData>
  <mergeCells count="13">
    <mergeCell ref="A1:B1"/>
    <mergeCell ref="A32:B32"/>
    <mergeCell ref="A33:B33"/>
    <mergeCell ref="A34:B34"/>
    <mergeCell ref="A35:B35"/>
    <mergeCell ref="A37:B37"/>
    <mergeCell ref="L37:M37"/>
    <mergeCell ref="A40:B40"/>
    <mergeCell ref="A71:B71"/>
    <mergeCell ref="L71:M71"/>
    <mergeCell ref="A72:B72"/>
    <mergeCell ref="A73:B73"/>
    <mergeCell ref="A74:B74"/>
  </mergeCells>
  <conditionalFormatting sqref="C71:J71 C32:J32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C32:J32">
    <cfRule type="top10" priority="4" aboveAverage="0" equalAverage="0" bottom="0" percent="0" rank="1" text="" dxfId="2"/>
    <cfRule type="top10" priority="5" aboveAverage="0" equalAverage="0" bottom="1" percent="0" rank="1" text="" dxfId="3"/>
  </conditionalFormatting>
  <conditionalFormatting sqref="C71:J71">
    <cfRule type="top10" priority="6" aboveAverage="0" equalAverage="0" bottom="0" percent="0" rank="1" text="" dxfId="2"/>
    <cfRule type="top10" priority="7" aboveAverage="0" equalAverage="0" bottom="1" percent="0" rank="1" text="" dxfId="3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6.54"/>
    <col collapsed="false" customWidth="true" hidden="false" outlineLevel="0" max="4" min="4" style="0" width="16.92"/>
    <col collapsed="false" customWidth="true" hidden="false" outlineLevel="0" max="5" min="5" style="0" width="15.79"/>
    <col collapsed="false" customWidth="true" hidden="false" outlineLevel="0" max="6" min="6" style="0" width="15.03"/>
    <col collapsed="false" customWidth="true" hidden="false" outlineLevel="0" max="7" min="7" style="0" width="20.19"/>
    <col collapsed="false" customWidth="true" hidden="false" outlineLevel="0" max="8" min="8" style="0" width="22.99"/>
    <col collapsed="false" customWidth="true" hidden="false" outlineLevel="0" max="9" min="9" style="0" width="24.76"/>
    <col collapsed="false" customWidth="true" hidden="false" outlineLevel="0" max="10" min="10" style="0" width="27.79"/>
  </cols>
  <sheetData>
    <row r="1" customFormat="false" ht="15" hidden="false" customHeight="false" outlineLevel="0" collapsed="false">
      <c r="A1" s="7" t="s">
        <v>8</v>
      </c>
      <c r="B1" s="7"/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customFormat="false" ht="12.8" hidden="false" customHeight="false" outlineLevel="0" collapsed="false">
      <c r="A2" s="8" t="n">
        <v>0</v>
      </c>
      <c r="B2" s="0" t="n">
        <v>0</v>
      </c>
      <c r="C2" s="12" t="n">
        <f aca="false">Dados!C2/Dados!$L2</f>
        <v>0.987504257959539</v>
      </c>
      <c r="D2" s="12" t="n">
        <f aca="false">Dados!D2/Dados!$L2</f>
        <v>0.919862731546014</v>
      </c>
      <c r="E2" s="12" t="n">
        <f aca="false">Dados!E2/Dados!$L2</f>
        <v>0.954370996820007</v>
      </c>
      <c r="F2" s="12" t="n">
        <f aca="false">Dados!F2/Dados!$L2</f>
        <v>0.90439275375828</v>
      </c>
      <c r="G2" s="12" t="n">
        <f aca="false">Dados!G2/Dados!$L2</f>
        <v>0.89455767263905</v>
      </c>
      <c r="H2" s="12" t="n">
        <f aca="false">Dados!H2/Dados!$L2</f>
        <v>1</v>
      </c>
      <c r="I2" s="12" t="n">
        <f aca="false">Dados!I2/Dados!$L2</f>
        <v>0.946840905449458</v>
      </c>
      <c r="J2" s="12" t="n">
        <f aca="false">Dados!J2/Dados!$L2</f>
        <v>0.971925173314525</v>
      </c>
    </row>
    <row r="3" customFormat="false" ht="12.8" hidden="false" customHeight="false" outlineLevel="0" collapsed="false">
      <c r="A3" s="0" t="n">
        <v>0</v>
      </c>
      <c r="B3" s="0" t="n">
        <v>1</v>
      </c>
      <c r="C3" s="12" t="n">
        <f aca="false">Dados!C3/Dados!$L3</f>
        <v>1</v>
      </c>
      <c r="D3" s="12" t="n">
        <f aca="false">Dados!D3/Dados!$L3</f>
        <v>0.884839355527345</v>
      </c>
      <c r="E3" s="12" t="n">
        <f aca="false">Dados!E3/Dados!$L3</f>
        <v>0.944965880700197</v>
      </c>
      <c r="F3" s="12" t="n">
        <f aca="false">Dados!F3/Dados!$L3</f>
        <v>0.887884513185307</v>
      </c>
      <c r="G3" s="12" t="n">
        <f aca="false">Dados!G3/Dados!$L3</f>
        <v>0.877997450187988</v>
      </c>
      <c r="H3" s="12" t="n">
        <f aca="false">Dados!H3/Dados!$L3</f>
        <v>0.955884688225481</v>
      </c>
      <c r="I3" s="12" t="n">
        <f aca="false">Dados!I3/Dados!$L3</f>
        <v>0.887630975614377</v>
      </c>
      <c r="J3" s="12" t="n">
        <f aca="false">Dados!J3/Dados!$L3</f>
        <v>0.910846806464216</v>
      </c>
    </row>
    <row r="4" customFormat="false" ht="12.8" hidden="false" customHeight="false" outlineLevel="0" collapsed="false">
      <c r="A4" s="0" t="n">
        <v>0</v>
      </c>
      <c r="B4" s="0" t="n">
        <v>2</v>
      </c>
      <c r="C4" s="12" t="n">
        <f aca="false">Dados!C4/Dados!$L4</f>
        <v>0.896273976500335</v>
      </c>
      <c r="D4" s="12" t="n">
        <f aca="false">Dados!D4/Dados!$L4</f>
        <v>0.906494123617068</v>
      </c>
      <c r="E4" s="12" t="n">
        <f aca="false">Dados!E4/Dados!$L4</f>
        <v>0.894944484735777</v>
      </c>
      <c r="F4" s="12" t="n">
        <f aca="false">Dados!F4/Dados!$L4</f>
        <v>0.866765565796643</v>
      </c>
      <c r="G4" s="12" t="n">
        <f aca="false">Dados!G4/Dados!$L4</f>
        <v>0.855214460294542</v>
      </c>
      <c r="H4" s="12" t="n">
        <f aca="false">Dados!H4/Dados!$L4</f>
        <v>0.999335620772924</v>
      </c>
      <c r="I4" s="12" t="n">
        <f aca="false">Dados!I4/Dados!$L4</f>
        <v>0.970284062451647</v>
      </c>
      <c r="J4" s="12" t="n">
        <f aca="false">Dados!J4/Dados!$L4</f>
        <v>1</v>
      </c>
    </row>
    <row r="5" customFormat="false" ht="12.8" hidden="false" customHeight="false" outlineLevel="0" collapsed="false">
      <c r="A5" s="0" t="n">
        <v>0</v>
      </c>
      <c r="B5" s="0" t="n">
        <v>3</v>
      </c>
      <c r="C5" s="12" t="n">
        <f aca="false">Dados!C5/Dados!$L5</f>
        <v>1</v>
      </c>
      <c r="D5" s="12" t="n">
        <f aca="false">Dados!D5/Dados!$L5</f>
        <v>0.902990935219987</v>
      </c>
      <c r="E5" s="12" t="n">
        <f aca="false">Dados!E5/Dados!$L5</f>
        <v>0.953800280050114</v>
      </c>
      <c r="F5" s="12" t="n">
        <f aca="false">Dados!F5/Dados!$L5</f>
        <v>0.900867565774928</v>
      </c>
      <c r="G5" s="12" t="n">
        <f aca="false">Dados!G5/Dados!$L5</f>
        <v>0.888986660770875</v>
      </c>
      <c r="H5" s="12" t="n">
        <f aca="false">Dados!H5/Dados!$L5</f>
        <v>0.978073550003685</v>
      </c>
      <c r="I5" s="12" t="n">
        <f aca="false">Dados!I5/Dados!$L5</f>
        <v>0.912189844498489</v>
      </c>
      <c r="J5" s="12" t="n">
        <f aca="false">Dados!J5/Dados!$L5</f>
        <v>0.937887537769917</v>
      </c>
    </row>
    <row r="6" customFormat="false" ht="12.8" hidden="false" customHeight="false" outlineLevel="0" collapsed="false">
      <c r="A6" s="0" t="n">
        <v>0</v>
      </c>
      <c r="B6" s="0" t="n">
        <v>4</v>
      </c>
      <c r="C6" s="12" t="n">
        <f aca="false">Dados!C6/Dados!$L6</f>
        <v>1</v>
      </c>
      <c r="D6" s="12" t="n">
        <f aca="false">Dados!D6/Dados!$L6</f>
        <v>0.879276124056757</v>
      </c>
      <c r="E6" s="12" t="n">
        <f aca="false">Dados!E6/Dados!$L6</f>
        <v>0.942300038857831</v>
      </c>
      <c r="F6" s="12" t="n">
        <f aca="false">Dados!F6/Dados!$L6</f>
        <v>0.883820962546065</v>
      </c>
      <c r="G6" s="12" t="n">
        <f aca="false">Dados!G6/Dados!$L6</f>
        <v>0.874421833086816</v>
      </c>
      <c r="H6" s="12" t="n">
        <f aca="false">Dados!H6/Dados!$L6</f>
        <v>0.946594965090626</v>
      </c>
      <c r="I6" s="12" t="n">
        <f aca="false">Dados!I6/Dados!$L6</f>
        <v>0.878224769046604</v>
      </c>
      <c r="J6" s="12" t="n">
        <f aca="false">Dados!J6/Dados!$L6</f>
        <v>0.902203223319712</v>
      </c>
    </row>
    <row r="7" customFormat="false" ht="12.8" hidden="false" customHeight="false" outlineLevel="0" collapsed="false">
      <c r="A7" s="0" t="n">
        <v>0</v>
      </c>
      <c r="B7" s="0" t="n">
        <v>5</v>
      </c>
      <c r="C7" s="12" t="n">
        <f aca="false">Dados!C7/Dados!$L7</f>
        <v>0.872750326451051</v>
      </c>
      <c r="D7" s="12" t="n">
        <f aca="false">Dados!D7/Dados!$L7</f>
        <v>0.912180222772376</v>
      </c>
      <c r="E7" s="12" t="n">
        <f aca="false">Dados!E7/Dados!$L7</f>
        <v>0.920883290236633</v>
      </c>
      <c r="F7" s="12" t="n">
        <f aca="false">Dados!F7/Dados!$L7</f>
        <v>0.888206643945559</v>
      </c>
      <c r="G7" s="12" t="n">
        <f aca="false">Dados!G7/Dados!$L7</f>
        <v>0.877729816092073</v>
      </c>
      <c r="H7" s="12" t="n">
        <f aca="false">Dados!H7/Dados!$L7</f>
        <v>1</v>
      </c>
      <c r="I7" s="12" t="n">
        <f aca="false">Dados!I7/Dados!$L7</f>
        <v>0.958745877426447</v>
      </c>
      <c r="J7" s="12" t="n">
        <f aca="false">Dados!J7/Dados!$L7</f>
        <v>0.987495362015148</v>
      </c>
    </row>
    <row r="8" customFormat="false" ht="12.8" hidden="false" customHeight="false" outlineLevel="0" collapsed="false">
      <c r="A8" s="0" t="n">
        <v>0</v>
      </c>
      <c r="B8" s="0" t="n">
        <v>6</v>
      </c>
      <c r="C8" s="12" t="n">
        <f aca="false">Dados!C8/Dados!$L8</f>
        <v>1</v>
      </c>
      <c r="D8" s="12" t="n">
        <f aca="false">Dados!D8/Dados!$L8</f>
        <v>0.90167652078315</v>
      </c>
      <c r="E8" s="12" t="n">
        <f aca="false">Dados!E8/Dados!$L8</f>
        <v>0.954646754108578</v>
      </c>
      <c r="F8" s="12" t="n">
        <f aca="false">Dados!F8/Dados!$L8</f>
        <v>0.900128712772821</v>
      </c>
      <c r="G8" s="12" t="n">
        <f aca="false">Dados!G8/Dados!$L8</f>
        <v>0.889542079674141</v>
      </c>
      <c r="H8" s="12" t="n">
        <f aca="false">Dados!H8/Dados!$L8</f>
        <v>0.979462612872302</v>
      </c>
      <c r="I8" s="12" t="n">
        <f aca="false">Dados!I8/Dados!$L8</f>
        <v>0.913646718246203</v>
      </c>
      <c r="J8" s="12" t="n">
        <f aca="false">Dados!J8/Dados!$L8</f>
        <v>0.939866935523972</v>
      </c>
    </row>
    <row r="9" customFormat="false" ht="12.8" hidden="false" customHeight="false" outlineLevel="0" collapsed="false">
      <c r="A9" s="0" t="n">
        <v>0</v>
      </c>
      <c r="B9" s="0" t="n">
        <v>7</v>
      </c>
      <c r="C9" s="12" t="n">
        <f aca="false">Dados!C9/Dados!$L9</f>
        <v>1</v>
      </c>
      <c r="D9" s="12" t="n">
        <f aca="false">Dados!D9/Dados!$L9</f>
        <v>0.902941112529665</v>
      </c>
      <c r="E9" s="12" t="n">
        <f aca="false">Dados!E9/Dados!$L9</f>
        <v>0.952949168210052</v>
      </c>
      <c r="F9" s="12" t="n">
        <f aca="false">Dados!F9/Dados!$L9</f>
        <v>0.899313524995987</v>
      </c>
      <c r="G9" s="12" t="n">
        <f aca="false">Dados!G9/Dados!$L9</f>
        <v>0.888773836103088</v>
      </c>
      <c r="H9" s="12" t="n">
        <f aca="false">Dados!H9/Dados!$L9</f>
        <v>0.978623112982928</v>
      </c>
      <c r="I9" s="12" t="n">
        <f aca="false">Dados!I9/Dados!$L9</f>
        <v>0.913075188236384</v>
      </c>
      <c r="J9" s="12" t="n">
        <f aca="false">Dados!J9/Dados!$L9</f>
        <v>0.940773029641628</v>
      </c>
    </row>
    <row r="10" customFormat="false" ht="12.8" hidden="false" customHeight="false" outlineLevel="0" collapsed="false">
      <c r="A10" s="0" t="n">
        <v>0</v>
      </c>
      <c r="B10" s="0" t="n">
        <v>8</v>
      </c>
      <c r="C10" s="12" t="n">
        <f aca="false">Dados!C10/Dados!$L10</f>
        <v>0.998480036470007</v>
      </c>
      <c r="D10" s="12" t="n">
        <f aca="false">Dados!D10/Dados!$L10</f>
        <v>0.92009763324849</v>
      </c>
      <c r="E10" s="12" t="n">
        <f aca="false">Dados!E10/Dados!$L10</f>
        <v>0.959256543707024</v>
      </c>
      <c r="F10" s="12" t="n">
        <f aca="false">Dados!F10/Dados!$L10</f>
        <v>0.909360635185959</v>
      </c>
      <c r="G10" s="12" t="n">
        <f aca="false">Dados!G10/Dados!$L10</f>
        <v>0.899032025225088</v>
      </c>
      <c r="H10" s="12" t="n">
        <f aca="false">Dados!H10/Dados!$L10</f>
        <v>1</v>
      </c>
      <c r="I10" s="12" t="n">
        <f aca="false">Dados!I10/Dados!$L10</f>
        <v>0.939973787182312</v>
      </c>
      <c r="J10" s="12" t="n">
        <f aca="false">Dados!J10/Dados!$L10</f>
        <v>0.967074421608479</v>
      </c>
    </row>
    <row r="11" customFormat="false" ht="12.8" hidden="false" customHeight="false" outlineLevel="0" collapsed="false">
      <c r="A11" s="0" t="n">
        <v>0</v>
      </c>
      <c r="B11" s="0" t="n">
        <v>9</v>
      </c>
      <c r="C11" s="12" t="n">
        <f aca="false">Dados!C11/Dados!$L11</f>
        <v>1</v>
      </c>
      <c r="D11" s="12" t="n">
        <f aca="false">Dados!D11/Dados!$L11</f>
        <v>0.88915774001522</v>
      </c>
      <c r="E11" s="12" t="n">
        <f aca="false">Dados!E11/Dados!$L11</f>
        <v>0.947784400604167</v>
      </c>
      <c r="F11" s="12" t="n">
        <f aca="false">Dados!F11/Dados!$L11</f>
        <v>0.891312546114058</v>
      </c>
      <c r="G11" s="12" t="n">
        <f aca="false">Dados!G11/Dados!$L11</f>
        <v>0.881785043786626</v>
      </c>
      <c r="H11" s="12" t="n">
        <f aca="false">Dados!H11/Dados!$L11</f>
        <v>0.961475447040781</v>
      </c>
      <c r="I11" s="12" t="n">
        <f aca="false">Dados!I11/Dados!$L11</f>
        <v>0.893475319563177</v>
      </c>
      <c r="J11" s="12" t="n">
        <f aca="false">Dados!J11/Dados!$L11</f>
        <v>0.918869437823764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12" t="n">
        <f aca="false">Dados!C12/Dados!$L12</f>
        <v>0.996675354854306</v>
      </c>
      <c r="D12" s="12" t="n">
        <f aca="false">Dados!D12/Dados!$L12</f>
        <v>0.919560119074308</v>
      </c>
      <c r="E12" s="12" t="n">
        <f aca="false">Dados!E12/Dados!$L12</f>
        <v>0.95894821593233</v>
      </c>
      <c r="F12" s="12" t="n">
        <f aca="false">Dados!F12/Dados!$L12</f>
        <v>0.908108087032636</v>
      </c>
      <c r="G12" s="12" t="n">
        <f aca="false">Dados!G12/Dados!$L12</f>
        <v>0.898664800363383</v>
      </c>
      <c r="H12" s="12" t="n">
        <f aca="false">Dados!H12/Dados!$L12</f>
        <v>1</v>
      </c>
      <c r="I12" s="12" t="n">
        <f aca="false">Dados!I12/Dados!$L12</f>
        <v>0.939435469249859</v>
      </c>
      <c r="J12" s="12" t="n">
        <f aca="false">Dados!J12/Dados!$L12</f>
        <v>0.966204964548685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12" t="n">
        <f aca="false">Dados!C13/Dados!$L13</f>
        <v>1</v>
      </c>
      <c r="D13" s="12" t="n">
        <f aca="false">Dados!D13/Dados!$L13</f>
        <v>0.883383036551252</v>
      </c>
      <c r="E13" s="12" t="n">
        <f aca="false">Dados!E13/Dados!$L13</f>
        <v>0.944919900994747</v>
      </c>
      <c r="F13" s="12" t="n">
        <f aca="false">Dados!F13/Dados!$L13</f>
        <v>0.886399557623783</v>
      </c>
      <c r="G13" s="12" t="n">
        <f aca="false">Dados!G13/Dados!$L13</f>
        <v>0.877542313909684</v>
      </c>
      <c r="H13" s="12" t="n">
        <f aca="false">Dados!H13/Dados!$L13</f>
        <v>0.950932470418469</v>
      </c>
      <c r="I13" s="12" t="n">
        <f aca="false">Dados!I13/Dados!$L13</f>
        <v>0.882568056805805</v>
      </c>
      <c r="J13" s="12" t="n">
        <f aca="false">Dados!J13/Dados!$L13</f>
        <v>0.906232661517881</v>
      </c>
    </row>
    <row r="14" customFormat="false" ht="12.8" hidden="false" customHeight="false" outlineLevel="0" collapsed="false">
      <c r="A14" s="0" t="n">
        <v>1</v>
      </c>
      <c r="B14" s="0" t="n">
        <v>2</v>
      </c>
      <c r="C14" s="12" t="n">
        <f aca="false">Dados!C14/Dados!$L14</f>
        <v>0.896733910770849</v>
      </c>
      <c r="D14" s="12" t="n">
        <f aca="false">Dados!D14/Dados!$L14</f>
        <v>0.911331525225624</v>
      </c>
      <c r="E14" s="12" t="n">
        <f aca="false">Dados!E14/Dados!$L14</f>
        <v>0.894704795638589</v>
      </c>
      <c r="F14" s="12" t="n">
        <f aca="false">Dados!F14/Dados!$L14</f>
        <v>0.866596062953</v>
      </c>
      <c r="G14" s="12" t="n">
        <f aca="false">Dados!G14/Dados!$L14</f>
        <v>0.855783015208722</v>
      </c>
      <c r="H14" s="12" t="n">
        <f aca="false">Dados!H14/Dados!$L14</f>
        <v>1</v>
      </c>
      <c r="I14" s="12" t="n">
        <f aca="false">Dados!I14/Dados!$L14</f>
        <v>0.971782246874191</v>
      </c>
      <c r="J14" s="12" t="n">
        <f aca="false">Dados!J14/Dados!$L14</f>
        <v>0.990520413150387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12" t="n">
        <f aca="false">Dados!C15/Dados!$L15</f>
        <v>1</v>
      </c>
      <c r="D15" s="12" t="n">
        <f aca="false">Dados!D15/Dados!$L15</f>
        <v>0.906240301835836</v>
      </c>
      <c r="E15" s="12" t="n">
        <f aca="false">Dados!E15/Dados!$L15</f>
        <v>0.955517858087928</v>
      </c>
      <c r="F15" s="12" t="n">
        <f aca="false">Dados!F15/Dados!$L15</f>
        <v>0.902738863336798</v>
      </c>
      <c r="G15" s="12" t="n">
        <f aca="false">Dados!G15/Dados!$L15</f>
        <v>0.892091747020834</v>
      </c>
      <c r="H15" s="12" t="n">
        <f aca="false">Dados!H15/Dados!$L15</f>
        <v>0.98335023873729</v>
      </c>
      <c r="I15" s="12" t="n">
        <f aca="false">Dados!I15/Dados!$L15</f>
        <v>0.9190638780005</v>
      </c>
      <c r="J15" s="12" t="n">
        <f aca="false">Dados!J15/Dados!$L15</f>
        <v>0.943253271970736</v>
      </c>
    </row>
    <row r="16" customFormat="false" ht="12.8" hidden="false" customHeight="false" outlineLevel="0" collapsed="false">
      <c r="A16" s="0" t="n">
        <v>1</v>
      </c>
      <c r="B16" s="0" t="n">
        <v>4</v>
      </c>
      <c r="C16" s="12" t="n">
        <f aca="false">Dados!C16/Dados!$L16</f>
        <v>1</v>
      </c>
      <c r="D16" s="12" t="n">
        <f aca="false">Dados!D16/Dados!$L16</f>
        <v>0.881645133158263</v>
      </c>
      <c r="E16" s="12" t="n">
        <f aca="false">Dados!E16/Dados!$L16</f>
        <v>0.944001269240749</v>
      </c>
      <c r="F16" s="12" t="n">
        <f aca="false">Dados!F16/Dados!$L16</f>
        <v>0.88561721312043</v>
      </c>
      <c r="G16" s="12" t="n">
        <f aca="false">Dados!G16/Dados!$L16</f>
        <v>0.876421327643746</v>
      </c>
      <c r="H16" s="12" t="n">
        <f aca="false">Dados!H16/Dados!$L16</f>
        <v>0.950148084876198</v>
      </c>
      <c r="I16" s="12" t="n">
        <f aca="false">Dados!I16/Dados!$L16</f>
        <v>0.881449003690818</v>
      </c>
      <c r="J16" s="12" t="n">
        <f aca="false">Dados!J16/Dados!$L16</f>
        <v>0.905856226306114</v>
      </c>
    </row>
    <row r="17" customFormat="false" ht="12.8" hidden="false" customHeight="false" outlineLevel="0" collapsed="false">
      <c r="A17" s="0" t="n">
        <v>1</v>
      </c>
      <c r="B17" s="0" t="n">
        <v>5</v>
      </c>
      <c r="C17" s="12" t="n">
        <f aca="false">Dados!C17/Dados!$L17</f>
        <v>0.906749829663069</v>
      </c>
      <c r="D17" s="12" t="n">
        <f aca="false">Dados!D17/Dados!$L17</f>
        <v>0.913634748025332</v>
      </c>
      <c r="E17" s="12" t="n">
        <f aca="false">Dados!E17/Dados!$L17</f>
        <v>0.922820543401378</v>
      </c>
      <c r="F17" s="12" t="n">
        <f aca="false">Dados!F17/Dados!$L17</f>
        <v>0.886928751338783</v>
      </c>
      <c r="G17" s="12" t="n">
        <f aca="false">Dados!G17/Dados!$L17</f>
        <v>0.876458786728716</v>
      </c>
      <c r="H17" s="12" t="n">
        <f aca="false">Dados!H17/Dados!$L17</f>
        <v>1</v>
      </c>
      <c r="I17" s="12" t="n">
        <f aca="false">Dados!I17/Dados!$L17</f>
        <v>0.961943718552614</v>
      </c>
      <c r="J17" s="12" t="n">
        <f aca="false">Dados!J17/Dados!$L17</f>
        <v>0.99177895521172</v>
      </c>
    </row>
    <row r="18" customFormat="false" ht="12.8" hidden="false" customHeight="false" outlineLevel="0" collapsed="false">
      <c r="A18" s="0" t="n">
        <v>1</v>
      </c>
      <c r="B18" s="0" t="n">
        <v>6</v>
      </c>
      <c r="C18" s="12" t="n">
        <f aca="false">Dados!C18/Dados!$L18</f>
        <v>1</v>
      </c>
      <c r="D18" s="12" t="n">
        <f aca="false">Dados!D18/Dados!$L18</f>
        <v>0.899663383576015</v>
      </c>
      <c r="E18" s="12" t="n">
        <f aca="false">Dados!E18/Dados!$L18</f>
        <v>0.952337651475987</v>
      </c>
      <c r="F18" s="12" t="n">
        <f aca="false">Dados!F18/Dados!$L18</f>
        <v>0.897597770035469</v>
      </c>
      <c r="G18" s="12" t="n">
        <f aca="false">Dados!G18/Dados!$L18</f>
        <v>0.887624168351994</v>
      </c>
      <c r="H18" s="12" t="n">
        <f aca="false">Dados!H18/Dados!$L18</f>
        <v>0.973148988551</v>
      </c>
      <c r="I18" s="12" t="n">
        <f aca="false">Dados!I18/Dados!$L18</f>
        <v>0.908201439979613</v>
      </c>
      <c r="J18" s="12" t="n">
        <f aca="false">Dados!J18/Dados!$L18</f>
        <v>0.933826274042928</v>
      </c>
    </row>
    <row r="19" customFormat="false" ht="12.8" hidden="false" customHeight="false" outlineLevel="0" collapsed="false">
      <c r="A19" s="0" t="n">
        <v>1</v>
      </c>
      <c r="B19" s="0" t="n">
        <v>7</v>
      </c>
      <c r="C19" s="12" t="n">
        <f aca="false">Dados!C19/Dados!$L19</f>
        <v>1</v>
      </c>
      <c r="D19" s="12" t="n">
        <f aca="false">Dados!D19/Dados!$L19</f>
        <v>0.901211259496529</v>
      </c>
      <c r="E19" s="12" t="n">
        <f aca="false">Dados!E19/Dados!$L19</f>
        <v>0.952782068274178</v>
      </c>
      <c r="F19" s="12" t="n">
        <f aca="false">Dados!F19/Dados!$L19</f>
        <v>0.899019623602098</v>
      </c>
      <c r="G19" s="12" t="n">
        <f aca="false">Dados!G19/Dados!$L19</f>
        <v>0.889257652386498</v>
      </c>
      <c r="H19" s="12" t="n">
        <f aca="false">Dados!H19/Dados!$L19</f>
        <v>0.976713832089536</v>
      </c>
      <c r="I19" s="12" t="n">
        <f aca="false">Dados!I19/Dados!$L19</f>
        <v>0.910867433646682</v>
      </c>
      <c r="J19" s="12" t="n">
        <f aca="false">Dados!J19/Dados!$L19</f>
        <v>0.936935889024139</v>
      </c>
    </row>
    <row r="20" customFormat="false" ht="12.8" hidden="false" customHeight="false" outlineLevel="0" collapsed="false">
      <c r="A20" s="0" t="n">
        <v>1</v>
      </c>
      <c r="B20" s="0" t="n">
        <v>8</v>
      </c>
      <c r="C20" s="12" t="n">
        <f aca="false">Dados!C20/Dados!$L20</f>
        <v>0.994669463957871</v>
      </c>
      <c r="D20" s="12" t="n">
        <f aca="false">Dados!D20/Dados!$L20</f>
        <v>0.918954968492467</v>
      </c>
      <c r="E20" s="12" t="n">
        <f aca="false">Dados!E20/Dados!$L20</f>
        <v>0.957276497753005</v>
      </c>
      <c r="F20" s="12" t="n">
        <f aca="false">Dados!F20/Dados!$L20</f>
        <v>0.90863995717648</v>
      </c>
      <c r="G20" s="12" t="n">
        <f aca="false">Dados!G20/Dados!$L20</f>
        <v>0.897897670830998</v>
      </c>
      <c r="H20" s="12" t="n">
        <f aca="false">Dados!H20/Dados!$L20</f>
        <v>1</v>
      </c>
      <c r="I20" s="12" t="n">
        <f aca="false">Dados!I20/Dados!$L20</f>
        <v>0.941308093701254</v>
      </c>
      <c r="J20" s="12" t="n">
        <f aca="false">Dados!J20/Dados!$L20</f>
        <v>0.967887561055721</v>
      </c>
    </row>
    <row r="21" customFormat="false" ht="12.8" hidden="false" customHeight="false" outlineLevel="0" collapsed="false">
      <c r="A21" s="0" t="n">
        <v>1</v>
      </c>
      <c r="B21" s="0" t="n">
        <v>9</v>
      </c>
      <c r="C21" s="12" t="n">
        <f aca="false">Dados!C21/Dados!$L21</f>
        <v>1</v>
      </c>
      <c r="D21" s="12" t="n">
        <f aca="false">Dados!D21/Dados!$L21</f>
        <v>0.890776901815787</v>
      </c>
      <c r="E21" s="12" t="n">
        <f aca="false">Dados!E21/Dados!$L21</f>
        <v>0.94786549294239</v>
      </c>
      <c r="F21" s="12" t="n">
        <f aca="false">Dados!F21/Dados!$L21</f>
        <v>0.892913871214885</v>
      </c>
      <c r="G21" s="12" t="n">
        <f aca="false">Dados!G21/Dados!$L21</f>
        <v>0.881852935245809</v>
      </c>
      <c r="H21" s="12" t="n">
        <f aca="false">Dados!H21/Dados!$L21</f>
        <v>0.960714505347446</v>
      </c>
      <c r="I21" s="12" t="n">
        <f aca="false">Dados!I21/Dados!$L21</f>
        <v>0.895733435975814</v>
      </c>
      <c r="J21" s="12" t="n">
        <f aca="false">Dados!J21/Dados!$L21</f>
        <v>0.920088320881562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12" t="n">
        <f aca="false">Dados!C22/Dados!$L22</f>
        <v>0.995792540011785</v>
      </c>
      <c r="D22" s="12" t="n">
        <f aca="false">Dados!D22/Dados!$L22</f>
        <v>0.921968043521077</v>
      </c>
      <c r="E22" s="12" t="n">
        <f aca="false">Dados!E22/Dados!$L22</f>
        <v>0.95777617949476</v>
      </c>
      <c r="F22" s="12" t="n">
        <f aca="false">Dados!F22/Dados!$L22</f>
        <v>0.908200836517977</v>
      </c>
      <c r="G22" s="12" t="n">
        <f aca="false">Dados!G22/Dados!$L22</f>
        <v>0.897877737767218</v>
      </c>
      <c r="H22" s="12" t="n">
        <f aca="false">Dados!H22/Dados!$L22</f>
        <v>1</v>
      </c>
      <c r="I22" s="12" t="n">
        <f aca="false">Dados!I22/Dados!$L22</f>
        <v>0.943183044365457</v>
      </c>
      <c r="J22" s="12" t="n">
        <f aca="false">Dados!J22/Dados!$L22</f>
        <v>0.975106229439544</v>
      </c>
    </row>
    <row r="23" customFormat="false" ht="12.8" hidden="false" customHeight="false" outlineLevel="0" collapsed="false">
      <c r="A23" s="0" t="n">
        <v>2</v>
      </c>
      <c r="B23" s="0" t="n">
        <v>1</v>
      </c>
      <c r="C23" s="12" t="n">
        <f aca="false">Dados!C23/Dados!$L23</f>
        <v>1</v>
      </c>
      <c r="D23" s="12" t="n">
        <f aca="false">Dados!D23/Dados!$L23</f>
        <v>0.883991383475423</v>
      </c>
      <c r="E23" s="12" t="n">
        <f aca="false">Dados!E23/Dados!$L23</f>
        <v>0.945571963439228</v>
      </c>
      <c r="F23" s="12" t="n">
        <f aca="false">Dados!F23/Dados!$L23</f>
        <v>0.888163333437568</v>
      </c>
      <c r="G23" s="12" t="n">
        <f aca="false">Dados!G23/Dados!$L23</f>
        <v>0.878617947158383</v>
      </c>
      <c r="H23" s="12" t="n">
        <f aca="false">Dados!H23/Dados!$L23</f>
        <v>0.953557795765818</v>
      </c>
      <c r="I23" s="12" t="n">
        <f aca="false">Dados!I23/Dados!$L23</f>
        <v>0.887596723395203</v>
      </c>
      <c r="J23" s="12" t="n">
        <f aca="false">Dados!J23/Dados!$L23</f>
        <v>0.911456005031444</v>
      </c>
    </row>
    <row r="24" customFormat="false" ht="12.8" hidden="false" customHeight="false" outlineLevel="0" collapsed="false">
      <c r="A24" s="0" t="n">
        <v>2</v>
      </c>
      <c r="B24" s="0" t="n">
        <v>2</v>
      </c>
      <c r="C24" s="12" t="n">
        <f aca="false">Dados!C24/Dados!$L24</f>
        <v>0.899656738901298</v>
      </c>
      <c r="D24" s="12" t="n">
        <f aca="false">Dados!D24/Dados!$L24</f>
        <v>0.908117784975453</v>
      </c>
      <c r="E24" s="12" t="n">
        <f aca="false">Dados!E24/Dados!$L24</f>
        <v>0.895807986659827</v>
      </c>
      <c r="F24" s="12" t="n">
        <f aca="false">Dados!F24/Dados!$L24</f>
        <v>0.86839736094008</v>
      </c>
      <c r="G24" s="12" t="n">
        <f aca="false">Dados!G24/Dados!$L24</f>
        <v>0.858575540355353</v>
      </c>
      <c r="H24" s="12" t="n">
        <f aca="false">Dados!H24/Dados!$L24</f>
        <v>1</v>
      </c>
      <c r="I24" s="12" t="n">
        <f aca="false">Dados!I24/Dados!$L24</f>
        <v>0.976942226584848</v>
      </c>
      <c r="J24" s="12" t="n">
        <f aca="false">Dados!J24/Dados!$L24</f>
        <v>0.997327234855932</v>
      </c>
    </row>
    <row r="25" customFormat="false" ht="12.8" hidden="false" customHeight="false" outlineLevel="0" collapsed="false">
      <c r="A25" s="0" t="n">
        <v>2</v>
      </c>
      <c r="B25" s="0" t="n">
        <v>3</v>
      </c>
      <c r="C25" s="12" t="n">
        <f aca="false">Dados!C25/Dados!$L25</f>
        <v>1</v>
      </c>
      <c r="D25" s="12" t="n">
        <f aca="false">Dados!D25/Dados!$L25</f>
        <v>0.899536515560366</v>
      </c>
      <c r="E25" s="12" t="n">
        <f aca="false">Dados!E25/Dados!$L25</f>
        <v>0.953476791168282</v>
      </c>
      <c r="F25" s="12" t="n">
        <f aca="false">Dados!F25/Dados!$L25</f>
        <v>0.897962773652895</v>
      </c>
      <c r="G25" s="12" t="n">
        <f aca="false">Dados!G25/Dados!$L25</f>
        <v>0.887810679592212</v>
      </c>
      <c r="H25" s="12" t="n">
        <f aca="false">Dados!H25/Dados!$L25</f>
        <v>0.97420602117887</v>
      </c>
      <c r="I25" s="12" t="n">
        <f aca="false">Dados!I25/Dados!$L25</f>
        <v>0.909211796142359</v>
      </c>
      <c r="J25" s="12" t="n">
        <f aca="false">Dados!J25/Dados!$L25</f>
        <v>0.937302030876462</v>
      </c>
    </row>
    <row r="26" customFormat="false" ht="12.8" hidden="false" customHeight="false" outlineLevel="0" collapsed="false">
      <c r="A26" s="0" t="n">
        <v>2</v>
      </c>
      <c r="B26" s="0" t="n">
        <v>4</v>
      </c>
      <c r="C26" s="12" t="n">
        <f aca="false">Dados!C26/Dados!$L26</f>
        <v>1</v>
      </c>
      <c r="D26" s="12" t="n">
        <f aca="false">Dados!D26/Dados!$L26</f>
        <v>0.877676294032382</v>
      </c>
      <c r="E26" s="12" t="n">
        <f aca="false">Dados!E26/Dados!$L26</f>
        <v>0.941602503023384</v>
      </c>
      <c r="F26" s="12" t="n">
        <f aca="false">Dados!F26/Dados!$L26</f>
        <v>0.882756099093375</v>
      </c>
      <c r="G26" s="12" t="n">
        <f aca="false">Dados!G26/Dados!$L26</f>
        <v>0.873466048693114</v>
      </c>
      <c r="H26" s="12" t="n">
        <f aca="false">Dados!H26/Dados!$L26</f>
        <v>0.942869480163889</v>
      </c>
      <c r="I26" s="12" t="n">
        <f aca="false">Dados!I26/Dados!$L26</f>
        <v>0.875434733390164</v>
      </c>
      <c r="J26" s="12" t="n">
        <f aca="false">Dados!J26/Dados!$L26</f>
        <v>0.899640577024812</v>
      </c>
    </row>
    <row r="27" customFormat="false" ht="12.8" hidden="false" customHeight="false" outlineLevel="0" collapsed="false">
      <c r="A27" s="0" t="n">
        <v>2</v>
      </c>
      <c r="B27" s="0" t="n">
        <v>5</v>
      </c>
      <c r="C27" s="12" t="n">
        <f aca="false">Dados!C27/Dados!$L27</f>
        <v>0.87404304906986</v>
      </c>
      <c r="D27" s="12" t="n">
        <f aca="false">Dados!D27/Dados!$L27</f>
        <v>0.915238875331087</v>
      </c>
      <c r="E27" s="12" t="n">
        <f aca="false">Dados!E27/Dados!$L27</f>
        <v>0.898125082683825</v>
      </c>
      <c r="F27" s="12" t="n">
        <f aca="false">Dados!F27/Dados!$L27</f>
        <v>0.897526662894877</v>
      </c>
      <c r="G27" s="12" t="n">
        <f aca="false">Dados!G27/Dados!$L27</f>
        <v>0.879251496753164</v>
      </c>
      <c r="H27" s="12" t="n">
        <f aca="false">Dados!H27/Dados!$L27</f>
        <v>0.997076581407328</v>
      </c>
      <c r="I27" s="12" t="n">
        <f aca="false">Dados!I27/Dados!$L27</f>
        <v>0.957686710633351</v>
      </c>
      <c r="J27" s="12" t="n">
        <f aca="false">Dados!J27/Dados!$L27</f>
        <v>1</v>
      </c>
    </row>
    <row r="28" customFormat="false" ht="12.8" hidden="false" customHeight="false" outlineLevel="0" collapsed="false">
      <c r="A28" s="0" t="n">
        <v>2</v>
      </c>
      <c r="B28" s="0" t="n">
        <v>6</v>
      </c>
      <c r="C28" s="12" t="n">
        <f aca="false">Dados!C28/Dados!$L28</f>
        <v>1</v>
      </c>
      <c r="D28" s="12" t="n">
        <f aca="false">Dados!D28/Dados!$L28</f>
        <v>0.897712282922619</v>
      </c>
      <c r="E28" s="12" t="n">
        <f aca="false">Dados!E28/Dados!$L28</f>
        <v>0.953017653133628</v>
      </c>
      <c r="F28" s="12" t="n">
        <f aca="false">Dados!F28/Dados!$L28</f>
        <v>0.89614551751593</v>
      </c>
      <c r="G28" s="12" t="n">
        <f aca="false">Dados!G28/Dados!$L28</f>
        <v>0.887010974322487</v>
      </c>
      <c r="H28" s="12" t="n">
        <f aca="false">Dados!H28/Dados!$L28</f>
        <v>0.971262502573434</v>
      </c>
      <c r="I28" s="12" t="n">
        <f aca="false">Dados!I28/Dados!$L28</f>
        <v>0.906262353530139</v>
      </c>
      <c r="J28" s="12" t="n">
        <f aca="false">Dados!J28/Dados!$L28</f>
        <v>0.932712663191961</v>
      </c>
    </row>
    <row r="29" customFormat="false" ht="12.8" hidden="false" customHeight="false" outlineLevel="0" collapsed="false">
      <c r="A29" s="0" t="n">
        <v>2</v>
      </c>
      <c r="B29" s="0" t="n">
        <v>7</v>
      </c>
      <c r="C29" s="12" t="n">
        <f aca="false">Dados!C29/Dados!$L29</f>
        <v>1</v>
      </c>
      <c r="D29" s="12" t="n">
        <f aca="false">Dados!D29/Dados!$L29</f>
        <v>0.901990052252141</v>
      </c>
      <c r="E29" s="12" t="n">
        <f aca="false">Dados!E29/Dados!$L29</f>
        <v>0.954701110716523</v>
      </c>
      <c r="F29" s="12" t="n">
        <f aca="false">Dados!F29/Dados!$L29</f>
        <v>0.90017301073873</v>
      </c>
      <c r="G29" s="12" t="n">
        <f aca="false">Dados!G29/Dados!$L29</f>
        <v>0.889013507611615</v>
      </c>
      <c r="H29" s="12" t="n">
        <f aca="false">Dados!H29/Dados!$L29</f>
        <v>0.976448539876299</v>
      </c>
      <c r="I29" s="12" t="n">
        <f aca="false">Dados!I29/Dados!$L29</f>
        <v>0.912705126836594</v>
      </c>
      <c r="J29" s="12" t="n">
        <f aca="false">Dados!J29/Dados!$L29</f>
        <v>0.940652378520647</v>
      </c>
    </row>
    <row r="30" customFormat="false" ht="12.8" hidden="false" customHeight="false" outlineLevel="0" collapsed="false">
      <c r="A30" s="0" t="n">
        <v>2</v>
      </c>
      <c r="B30" s="0" t="n">
        <v>8</v>
      </c>
      <c r="C30" s="12" t="n">
        <f aca="false">Dados!C30/Dados!$L30</f>
        <v>1</v>
      </c>
      <c r="D30" s="12" t="n">
        <f aca="false">Dados!D30/Dados!$L30</f>
        <v>0.919978127817962</v>
      </c>
      <c r="E30" s="12" t="n">
        <f aca="false">Dados!E30/Dados!$L30</f>
        <v>0.960605514092208</v>
      </c>
      <c r="F30" s="12" t="n">
        <f aca="false">Dados!F30/Dados!$L30</f>
        <v>0.90908309510562</v>
      </c>
      <c r="G30" s="12" t="n">
        <f aca="false">Dados!G30/Dados!$L30</f>
        <v>0.899269392375434</v>
      </c>
      <c r="H30" s="12" t="n">
        <f aca="false">Dados!H30/Dados!$L30</f>
        <v>0.999249438805856</v>
      </c>
      <c r="I30" s="12" t="n">
        <f aca="false">Dados!I30/Dados!$L30</f>
        <v>0.939836150495961</v>
      </c>
      <c r="J30" s="12" t="n">
        <f aca="false">Dados!J30/Dados!$L30</f>
        <v>0.966896644346808</v>
      </c>
    </row>
    <row r="31" customFormat="false" ht="12.8" hidden="false" customHeight="false" outlineLevel="0" collapsed="false">
      <c r="A31" s="0" t="n">
        <v>2</v>
      </c>
      <c r="B31" s="0" t="n">
        <v>9</v>
      </c>
      <c r="C31" s="12" t="n">
        <f aca="false">Dados!C31/Dados!$L31</f>
        <v>1</v>
      </c>
      <c r="D31" s="12" t="n">
        <f aca="false">Dados!D31/Dados!$L31</f>
        <v>0.876693870563457</v>
      </c>
      <c r="E31" s="12" t="n">
        <f aca="false">Dados!E31/Dados!$L31</f>
        <v>0.940721095222361</v>
      </c>
      <c r="F31" s="12" t="n">
        <f aca="false">Dados!F31/Dados!$L31</f>
        <v>0.881920210461488</v>
      </c>
      <c r="G31" s="12" t="n">
        <f aca="false">Dados!G31/Dados!$L31</f>
        <v>0.872876528756479</v>
      </c>
      <c r="H31" s="12" t="n">
        <f aca="false">Dados!H31/Dados!$L31</f>
        <v>0.943007446166082</v>
      </c>
      <c r="I31" s="12" t="n">
        <f aca="false">Dados!I31/Dados!$L31</f>
        <v>0.874419129203798</v>
      </c>
      <c r="J31" s="12" t="n">
        <f aca="false">Dados!J31/Dados!$L31</f>
        <v>0.899380656332171</v>
      </c>
    </row>
    <row r="32" customFormat="false" ht="15" hidden="false" customHeight="false" outlineLevel="0" collapsed="false">
      <c r="A32" s="9" t="s">
        <v>16</v>
      </c>
      <c r="B32" s="9"/>
      <c r="C32" s="13" t="n">
        <f aca="false">SUM(C2:C31)</f>
        <v>29.31932948461</v>
      </c>
      <c r="D32" s="13" t="n">
        <f aca="false">SUM(D2:D31)</f>
        <v>27.0488211070195</v>
      </c>
      <c r="E32" s="13" t="n">
        <f aca="false">SUM(E2:E31)</f>
        <v>28.2584820114057</v>
      </c>
      <c r="F32" s="13" t="n">
        <f aca="false">SUM(F2:F31)</f>
        <v>26.7969420818685</v>
      </c>
      <c r="G32" s="13" t="n">
        <f aca="false">SUM(G2:G31)</f>
        <v>26.4854051489361</v>
      </c>
      <c r="H32" s="13" t="n">
        <f aca="false">SUM(H2:H31)</f>
        <v>29.3521359229462</v>
      </c>
      <c r="I32" s="13" t="n">
        <f aca="false">SUM(I2:I31)</f>
        <v>27.6097182187701</v>
      </c>
      <c r="J32" s="13" t="n">
        <f aca="false">SUM(J2:J31)</f>
        <v>28.400000884811</v>
      </c>
    </row>
    <row r="33" customFormat="false" ht="12.8" hidden="false" customHeight="false" outlineLevel="0" collapsed="false">
      <c r="A33" s="11" t="s">
        <v>17</v>
      </c>
      <c r="B33" s="11"/>
      <c r="C33" s="0" t="n">
        <f aca="false">MEDIAN(C2:C31)</f>
        <v>1</v>
      </c>
      <c r="D33" s="0" t="n">
        <f aca="false">MEDIAN(D2:D31)</f>
        <v>0.902465582390903</v>
      </c>
      <c r="E33" s="0" t="n">
        <f aca="false">MEDIAN(E2:E31)</f>
        <v>0.950101572209189</v>
      </c>
      <c r="F33" s="0" t="n">
        <f aca="false">MEDIAN(F2:F31)</f>
        <v>0.896836090205404</v>
      </c>
      <c r="G33" s="0" t="n">
        <f aca="false">MEDIAN(G2:G31)</f>
        <v>0.884431954784148</v>
      </c>
      <c r="H33" s="0" t="n">
        <f aca="false">MEDIAN(H2:H31)</f>
        <v>0.978348331493306</v>
      </c>
      <c r="I33" s="0" t="n">
        <f aca="false">MEDIAN(I2:I31)</f>
        <v>0.912890157536489</v>
      </c>
      <c r="J33" s="0" t="n">
        <f aca="false">MEDIAN(J2:J31)</f>
        <v>0.94025965702231</v>
      </c>
    </row>
    <row r="34" customFormat="false" ht="12.8" hidden="false" customHeight="false" outlineLevel="0" collapsed="false">
      <c r="A34" s="11" t="s">
        <v>18</v>
      </c>
      <c r="B34" s="11"/>
      <c r="C34" s="0" t="n">
        <f aca="false">STDEV(C2:C31)</f>
        <v>0.044340706680068</v>
      </c>
      <c r="D34" s="0" t="n">
        <f aca="false">STDEV(D2:D31)</f>
        <v>0.0143703130475468</v>
      </c>
      <c r="E34" s="0" t="n">
        <f aca="false">STDEV(E2:E31)</f>
        <v>0.0205385553395067</v>
      </c>
      <c r="F34" s="0" t="n">
        <f aca="false">STDEV(F2:F31)</f>
        <v>0.0121523360512053</v>
      </c>
      <c r="G34" s="0" t="n">
        <f aca="false">STDEV(G2:G31)</f>
        <v>0.0121127714842534</v>
      </c>
      <c r="H34" s="0" t="n">
        <f aca="false">STDEV(H2:H31)</f>
        <v>0.0206380465451358</v>
      </c>
      <c r="I34" s="0" t="n">
        <f aca="false">STDEV(I2:I31)</f>
        <v>0.0315296813840496</v>
      </c>
      <c r="J34" s="0" t="n">
        <f aca="false">STDEV(J2:J31)</f>
        <v>0.0329366384907325</v>
      </c>
    </row>
    <row r="35" customFormat="false" ht="12.8" hidden="false" customHeight="false" outlineLevel="0" collapsed="false">
      <c r="A35" s="11" t="s">
        <v>19</v>
      </c>
      <c r="B35" s="11"/>
      <c r="C35" s="0" t="n">
        <f aca="false">SUM(C2:C31)/COUNT(C2:C31)</f>
        <v>0.977310982820332</v>
      </c>
      <c r="D35" s="0" t="n">
        <f aca="false">SUM(D2:D31)/COUNT(D2:D31)</f>
        <v>0.901627370233982</v>
      </c>
      <c r="E35" s="0" t="n">
        <f aca="false">SUM(E2:E31)/COUNT(E2:E31)</f>
        <v>0.94194940038019</v>
      </c>
      <c r="F35" s="0" t="n">
        <f aca="false">SUM(F2:F31)/COUNT(F2:F31)</f>
        <v>0.89323140272895</v>
      </c>
      <c r="G35" s="0" t="n">
        <f aca="false">SUM(G2:G31)/COUNT(G2:G31)</f>
        <v>0.882846838297871</v>
      </c>
      <c r="H35" s="0" t="n">
        <f aca="false">SUM(H2:H31)/COUNT(H2:H31)</f>
        <v>0.978404530764874</v>
      </c>
      <c r="I35" s="0" t="n">
        <f aca="false">SUM(I2:I31)/COUNT(I2:I31)</f>
        <v>0.920323940625671</v>
      </c>
      <c r="J35" s="0" t="n">
        <f aca="false">SUM(J2:J31)/COUNT(J2:J31)</f>
        <v>0.946666696160367</v>
      </c>
    </row>
    <row r="40" customFormat="false" ht="15" hidden="false" customHeight="false" outlineLevel="0" collapsed="false">
      <c r="A40" s="7" t="s">
        <v>8</v>
      </c>
      <c r="B40" s="7"/>
      <c r="C40" s="1" t="s">
        <v>0</v>
      </c>
      <c r="D40" s="2" t="s">
        <v>1</v>
      </c>
      <c r="E40" s="3" t="s">
        <v>2</v>
      </c>
      <c r="F40" s="3" t="s">
        <v>3</v>
      </c>
      <c r="G40" s="3" t="s">
        <v>4</v>
      </c>
      <c r="H40" s="3" t="s">
        <v>5</v>
      </c>
      <c r="I40" s="3" t="s">
        <v>6</v>
      </c>
      <c r="J40" s="3" t="s">
        <v>7</v>
      </c>
    </row>
    <row r="41" customFormat="false" ht="12.8" hidden="false" customHeight="false" outlineLevel="0" collapsed="false">
      <c r="A41" s="8" t="n">
        <v>0</v>
      </c>
      <c r="B41" s="0" t="n">
        <v>0</v>
      </c>
      <c r="C41" s="12" t="n">
        <f aca="false">Dados!C41/Dados!$L41</f>
        <v>1</v>
      </c>
      <c r="D41" s="12" t="n">
        <f aca="false">Dados!D41/Dados!$L41</f>
        <v>0.83318776556938</v>
      </c>
      <c r="E41" s="12" t="n">
        <f aca="false">Dados!E41/Dados!$L41</f>
        <v>0.914111347676725</v>
      </c>
      <c r="F41" s="12" t="n">
        <f aca="false">Dados!F41/Dados!$L41</f>
        <v>0.843546834160305</v>
      </c>
      <c r="G41" s="12" t="n">
        <f aca="false">Dados!G41/Dados!$L41</f>
        <v>0.83273745579513</v>
      </c>
      <c r="H41" s="12" t="n">
        <f aca="false">Dados!H41/Dados!$L41</f>
        <v>0.897788752233731</v>
      </c>
      <c r="I41" s="12" t="n">
        <f aca="false">Dados!I41/Dados!$L41</f>
        <v>0.813690324235996</v>
      </c>
      <c r="J41" s="12" t="n">
        <f aca="false">Dados!J41/Dados!$L41</f>
        <v>0.845083070814614</v>
      </c>
    </row>
    <row r="42" customFormat="false" ht="12.8" hidden="false" customHeight="false" outlineLevel="0" collapsed="false">
      <c r="A42" s="0" t="n">
        <v>0</v>
      </c>
      <c r="B42" s="0" t="n">
        <v>1</v>
      </c>
      <c r="C42" s="12" t="n">
        <f aca="false">Dados!C42/Dados!$L42</f>
        <v>1</v>
      </c>
      <c r="D42" s="12" t="n">
        <f aca="false">Dados!D42/Dados!$L42</f>
        <v>0.831106272610873</v>
      </c>
      <c r="E42" s="12" t="n">
        <f aca="false">Dados!E42/Dados!$L42</f>
        <v>0.909954581043179</v>
      </c>
      <c r="F42" s="12" t="n">
        <f aca="false">Dados!F42/Dados!$L42</f>
        <v>0.839675209121184</v>
      </c>
      <c r="G42" s="12" t="n">
        <f aca="false">Dados!G42/Dados!$L42</f>
        <v>0.829176268728407</v>
      </c>
      <c r="H42" s="12" t="n">
        <f aca="false">Dados!H42/Dados!$L42</f>
        <v>0.894025241362776</v>
      </c>
      <c r="I42" s="12" t="n">
        <f aca="false">Dados!I42/Dados!$L42</f>
        <v>0.809519424822348</v>
      </c>
      <c r="J42" s="12" t="n">
        <f aca="false">Dados!J42/Dados!$L42</f>
        <v>0.834676569247557</v>
      </c>
    </row>
    <row r="43" customFormat="false" ht="12.8" hidden="false" customHeight="false" outlineLevel="0" collapsed="false">
      <c r="A43" s="0" t="n">
        <v>0</v>
      </c>
      <c r="B43" s="0" t="n">
        <v>2</v>
      </c>
      <c r="C43" s="12" t="n">
        <f aca="false">Dados!C43/Dados!$L43</f>
        <v>1</v>
      </c>
      <c r="D43" s="12" t="n">
        <f aca="false">Dados!D43/Dados!$L43</f>
        <v>0.838706711500068</v>
      </c>
      <c r="E43" s="12" t="n">
        <f aca="false">Dados!E43/Dados!$L43</f>
        <v>0.920750333998829</v>
      </c>
      <c r="F43" s="12" t="n">
        <f aca="false">Dados!F43/Dados!$L43</f>
        <v>0.858643439362325</v>
      </c>
      <c r="G43" s="12" t="n">
        <f aca="false">Dados!G43/Dados!$L43</f>
        <v>0.845681282555504</v>
      </c>
      <c r="H43" s="12" t="n">
        <f aca="false">Dados!H43/Dados!$L43</f>
        <v>0.903215395469625</v>
      </c>
      <c r="I43" s="12" t="n">
        <f aca="false">Dados!I43/Dados!$L43</f>
        <v>0.829463575363646</v>
      </c>
      <c r="J43" s="12" t="n">
        <f aca="false">Dados!J43/Dados!$L43</f>
        <v>0.884066754732276</v>
      </c>
    </row>
    <row r="44" customFormat="false" ht="12.8" hidden="false" customHeight="false" outlineLevel="0" collapsed="false">
      <c r="A44" s="0" t="n">
        <v>0</v>
      </c>
      <c r="B44" s="0" t="n">
        <v>3</v>
      </c>
      <c r="C44" s="12" t="n">
        <f aca="false">Dados!C44/Dados!$L44</f>
        <v>1</v>
      </c>
      <c r="D44" s="12" t="n">
        <f aca="false">Dados!D44/Dados!$L44</f>
        <v>0.834333967162873</v>
      </c>
      <c r="E44" s="12" t="n">
        <f aca="false">Dados!E44/Dados!$L44</f>
        <v>0.910816926660856</v>
      </c>
      <c r="F44" s="12" t="n">
        <f aca="false">Dados!F44/Dados!$L44</f>
        <v>0.841514180514239</v>
      </c>
      <c r="G44" s="12" t="n">
        <f aca="false">Dados!G44/Dados!$L44</f>
        <v>0.829888113059473</v>
      </c>
      <c r="H44" s="12" t="n">
        <f aca="false">Dados!H44/Dados!$L44</f>
        <v>0.897489445652477</v>
      </c>
      <c r="I44" s="12" t="n">
        <f aca="false">Dados!I44/Dados!$L44</f>
        <v>0.811101994856985</v>
      </c>
      <c r="J44" s="12" t="n">
        <f aca="false">Dados!J44/Dados!$L44</f>
        <v>0.838755393496474</v>
      </c>
    </row>
    <row r="45" customFormat="false" ht="12.8" hidden="false" customHeight="false" outlineLevel="0" collapsed="false">
      <c r="A45" s="0" t="n">
        <v>0</v>
      </c>
      <c r="B45" s="0" t="n">
        <v>4</v>
      </c>
      <c r="C45" s="12" t="n">
        <f aca="false">Dados!C45/Dados!$L45</f>
        <v>1</v>
      </c>
      <c r="D45" s="12" t="n">
        <f aca="false">Dados!D45/Dados!$L45</f>
        <v>0.831127339765816</v>
      </c>
      <c r="E45" s="12" t="n">
        <f aca="false">Dados!E45/Dados!$L45</f>
        <v>0.907791561670315</v>
      </c>
      <c r="F45" s="12" t="n">
        <f aca="false">Dados!F45/Dados!$L45</f>
        <v>0.837047564417581</v>
      </c>
      <c r="G45" s="12" t="n">
        <f aca="false">Dados!G45/Dados!$L45</f>
        <v>0.826988842562073</v>
      </c>
      <c r="H45" s="12" t="n">
        <f aca="false">Dados!H45/Dados!$L45</f>
        <v>0.891192625379675</v>
      </c>
      <c r="I45" s="12" t="n">
        <f aca="false">Dados!I45/Dados!$L45</f>
        <v>0.807942765929718</v>
      </c>
      <c r="J45" s="12" t="n">
        <f aca="false">Dados!J45/Dados!$L45</f>
        <v>0.832652462313087</v>
      </c>
    </row>
    <row r="46" customFormat="false" ht="12.8" hidden="false" customHeight="false" outlineLevel="0" collapsed="false">
      <c r="A46" s="0" t="n">
        <v>0</v>
      </c>
      <c r="B46" s="0" t="n">
        <v>5</v>
      </c>
      <c r="C46" s="12" t="n">
        <f aca="false">Dados!C46/Dados!$L46</f>
        <v>0.956061949357734</v>
      </c>
      <c r="D46" s="12" t="n">
        <f aca="false">Dados!D46/Dados!$L46</f>
        <v>0.921884499556712</v>
      </c>
      <c r="E46" s="12" t="n">
        <f aca="false">Dados!E46/Dados!$L46</f>
        <v>1</v>
      </c>
      <c r="F46" s="12" t="n">
        <f aca="false">Dados!F46/Dados!$L46</f>
        <v>0.939095409046854</v>
      </c>
      <c r="G46" s="12" t="n">
        <f aca="false">Dados!G46/Dados!$L46</f>
        <v>0.926897019050171</v>
      </c>
      <c r="H46" s="12" t="n">
        <f aca="false">Dados!H46/Dados!$L46</f>
        <v>0.990921744016792</v>
      </c>
      <c r="I46" s="12" t="n">
        <f aca="false">Dados!I46/Dados!$L46</f>
        <v>0.906632085082973</v>
      </c>
      <c r="J46" s="12" t="n">
        <f aca="false">Dados!J46/Dados!$L46</f>
        <v>0.953078756526841</v>
      </c>
    </row>
    <row r="47" customFormat="false" ht="12.8" hidden="false" customHeight="false" outlineLevel="0" collapsed="false">
      <c r="A47" s="0" t="n">
        <v>0</v>
      </c>
      <c r="B47" s="0" t="n">
        <v>6</v>
      </c>
      <c r="C47" s="12" t="n">
        <f aca="false">Dados!C47/Dados!$L47</f>
        <v>1</v>
      </c>
      <c r="D47" s="12" t="n">
        <f aca="false">Dados!D47/Dados!$L47</f>
        <v>0.832482224341305</v>
      </c>
      <c r="E47" s="12" t="n">
        <f aca="false">Dados!E47/Dados!$L47</f>
        <v>0.912510644673718</v>
      </c>
      <c r="F47" s="12" t="n">
        <f aca="false">Dados!F47/Dados!$L47</f>
        <v>0.841458618170921</v>
      </c>
      <c r="G47" s="12" t="n">
        <f aca="false">Dados!G47/Dados!$L47</f>
        <v>0.830802188987241</v>
      </c>
      <c r="H47" s="12" t="n">
        <f aca="false">Dados!H47/Dados!$L47</f>
        <v>0.898410063316133</v>
      </c>
      <c r="I47" s="12" t="n">
        <f aca="false">Dados!I47/Dados!$L47</f>
        <v>0.811194869356928</v>
      </c>
      <c r="J47" s="12" t="n">
        <f aca="false">Dados!J47/Dados!$L47</f>
        <v>0.840156750167665</v>
      </c>
    </row>
    <row r="48" customFormat="false" ht="12.8" hidden="false" customHeight="false" outlineLevel="0" collapsed="false">
      <c r="A48" s="0" t="n">
        <v>0</v>
      </c>
      <c r="B48" s="0" t="n">
        <v>7</v>
      </c>
      <c r="C48" s="12" t="n">
        <f aca="false">Dados!C48/Dados!$L48</f>
        <v>1</v>
      </c>
      <c r="D48" s="12" t="n">
        <f aca="false">Dados!D48/Dados!$L48</f>
        <v>0.834216842444001</v>
      </c>
      <c r="E48" s="12" t="n">
        <f aca="false">Dados!E48/Dados!$L48</f>
        <v>0.911103575330249</v>
      </c>
      <c r="F48" s="12" t="n">
        <f aca="false">Dados!F48/Dados!$L48</f>
        <v>0.841574981697101</v>
      </c>
      <c r="G48" s="12" t="n">
        <f aca="false">Dados!G48/Dados!$L48</f>
        <v>0.830201023074045</v>
      </c>
      <c r="H48" s="12" t="n">
        <f aca="false">Dados!H48/Dados!$L48</f>
        <v>0.89832636164326</v>
      </c>
      <c r="I48" s="12" t="n">
        <f aca="false">Dados!I48/Dados!$L48</f>
        <v>0.811201020320251</v>
      </c>
      <c r="J48" s="12" t="n">
        <f aca="false">Dados!J48/Dados!$L48</f>
        <v>0.840475824240238</v>
      </c>
    </row>
    <row r="49" customFormat="false" ht="12.8" hidden="false" customHeight="false" outlineLevel="0" collapsed="false">
      <c r="A49" s="0" t="n">
        <v>0</v>
      </c>
      <c r="B49" s="0" t="n">
        <v>8</v>
      </c>
      <c r="C49" s="12" t="n">
        <f aca="false">Dados!C49/Dados!$L49</f>
        <v>1</v>
      </c>
      <c r="D49" s="12" t="n">
        <f aca="false">Dados!D49/Dados!$L49</f>
        <v>0.835900358514628</v>
      </c>
      <c r="E49" s="12" t="n">
        <f aca="false">Dados!E49/Dados!$L49</f>
        <v>0.912247297917938</v>
      </c>
      <c r="F49" s="12" t="n">
        <f aca="false">Dados!F49/Dados!$L49</f>
        <v>0.843358844377235</v>
      </c>
      <c r="G49" s="12" t="n">
        <f aca="false">Dados!G49/Dados!$L49</f>
        <v>0.83185216007357</v>
      </c>
      <c r="H49" s="12" t="n">
        <f aca="false">Dados!H49/Dados!$L49</f>
        <v>0.900538770364446</v>
      </c>
      <c r="I49" s="12" t="n">
        <f aca="false">Dados!I49/Dados!$L49</f>
        <v>0.813440169936905</v>
      </c>
      <c r="J49" s="12" t="n">
        <f aca="false">Dados!J49/Dados!$L49</f>
        <v>0.844241773673272</v>
      </c>
    </row>
    <row r="50" customFormat="false" ht="12.8" hidden="false" customHeight="false" outlineLevel="0" collapsed="false">
      <c r="A50" s="0" t="n">
        <v>0</v>
      </c>
      <c r="B50" s="0" t="n">
        <v>9</v>
      </c>
      <c r="C50" s="12" t="n">
        <f aca="false">Dados!C50/Dados!$L50</f>
        <v>1</v>
      </c>
      <c r="D50" s="12" t="n">
        <f aca="false">Dados!D50/Dados!$L50</f>
        <v>0.832355117799709</v>
      </c>
      <c r="E50" s="12" t="n">
        <f aca="false">Dados!E50/Dados!$L50</f>
        <v>0.909149195923872</v>
      </c>
      <c r="F50" s="12" t="n">
        <f aca="false">Dados!F50/Dados!$L50</f>
        <v>0.839833537009898</v>
      </c>
      <c r="G50" s="12" t="n">
        <f aca="false">Dados!G50/Dados!$L50</f>
        <v>0.828319522277023</v>
      </c>
      <c r="H50" s="12" t="n">
        <f aca="false">Dados!H50/Dados!$L50</f>
        <v>0.894783303552736</v>
      </c>
      <c r="I50" s="12" t="n">
        <f aca="false">Dados!I50/Dados!$L50</f>
        <v>0.80911529716492</v>
      </c>
      <c r="J50" s="12" t="n">
        <f aca="false">Dados!J50/Dados!$L50</f>
        <v>0.835878580366228</v>
      </c>
    </row>
    <row r="51" customFormat="false" ht="12.8" hidden="false" customHeight="false" outlineLevel="0" collapsed="false">
      <c r="A51" s="0" t="n">
        <v>1</v>
      </c>
      <c r="B51" s="0" t="n">
        <v>0</v>
      </c>
      <c r="C51" s="12" t="n">
        <f aca="false">Dados!C51/Dados!$L51</f>
        <v>1</v>
      </c>
      <c r="D51" s="12" t="n">
        <f aca="false">Dados!D51/Dados!$L51</f>
        <v>0.835481130726595</v>
      </c>
      <c r="E51" s="12" t="n">
        <f aca="false">Dados!E51/Dados!$L51</f>
        <v>0.91177349582692</v>
      </c>
      <c r="F51" s="12" t="n">
        <f aca="false">Dados!F51/Dados!$L51</f>
        <v>0.842242725496298</v>
      </c>
      <c r="G51" s="12" t="n">
        <f aca="false">Dados!G51/Dados!$L51</f>
        <v>0.83139636267806</v>
      </c>
      <c r="H51" s="12" t="n">
        <f aca="false">Dados!H51/Dados!$L51</f>
        <v>0.900245310366676</v>
      </c>
      <c r="I51" s="12" t="n">
        <f aca="false">Dados!I51/Dados!$L51</f>
        <v>0.812895755710125</v>
      </c>
      <c r="J51" s="12" t="n">
        <f aca="false">Dados!J51/Dados!$L51</f>
        <v>0.843477968325525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12" t="n">
        <f aca="false">Dados!C52/Dados!$L52</f>
        <v>1</v>
      </c>
      <c r="D52" s="12" t="n">
        <f aca="false">Dados!D52/Dados!$L52</f>
        <v>0.831509841288483</v>
      </c>
      <c r="E52" s="12" t="n">
        <f aca="false">Dados!E52/Dados!$L52</f>
        <v>0.908415939948663</v>
      </c>
      <c r="F52" s="12" t="n">
        <f aca="false">Dados!F52/Dados!$L52</f>
        <v>0.83775624545498</v>
      </c>
      <c r="G52" s="12" t="n">
        <f aca="false">Dados!G52/Dados!$L52</f>
        <v>0.827869269478502</v>
      </c>
      <c r="H52" s="12" t="n">
        <f aca="false">Dados!H52/Dados!$L52</f>
        <v>0.892079813645652</v>
      </c>
      <c r="I52" s="12" t="n">
        <f aca="false">Dados!I52/Dados!$L52</f>
        <v>0.808338562294327</v>
      </c>
      <c r="J52" s="12" t="n">
        <f aca="false">Dados!J52/Dados!$L52</f>
        <v>0.833905333995823</v>
      </c>
    </row>
    <row r="53" customFormat="false" ht="12.8" hidden="false" customHeight="false" outlineLevel="0" collapsed="false">
      <c r="A53" s="0" t="n">
        <v>1</v>
      </c>
      <c r="B53" s="0" t="n">
        <v>2</v>
      </c>
      <c r="C53" s="12" t="n">
        <f aca="false">Dados!C53/Dados!$L53</f>
        <v>1</v>
      </c>
      <c r="D53" s="12" t="n">
        <f aca="false">Dados!D53/Dados!$L53</f>
        <v>0.841885503694985</v>
      </c>
      <c r="E53" s="12" t="n">
        <f aca="false">Dados!E53/Dados!$L53</f>
        <v>0.919715592258861</v>
      </c>
      <c r="F53" s="12" t="n">
        <f aca="false">Dados!F53/Dados!$L53</f>
        <v>0.857028189939607</v>
      </c>
      <c r="G53" s="12" t="n">
        <f aca="false">Dados!G53/Dados!$L53</f>
        <v>0.844361047330542</v>
      </c>
      <c r="H53" s="12" t="n">
        <f aca="false">Dados!H53/Dados!$L53</f>
        <v>0.90255079398769</v>
      </c>
      <c r="I53" s="12" t="n">
        <f aca="false">Dados!I53/Dados!$L53</f>
        <v>0.828153279178806</v>
      </c>
      <c r="J53" s="12" t="n">
        <f aca="false">Dados!J53/Dados!$L53</f>
        <v>0.856065371331545</v>
      </c>
    </row>
    <row r="54" customFormat="false" ht="12.8" hidden="false" customHeight="false" outlineLevel="0" collapsed="false">
      <c r="A54" s="0" t="n">
        <v>1</v>
      </c>
      <c r="B54" s="0" t="n">
        <v>3</v>
      </c>
      <c r="C54" s="12" t="n">
        <f aca="false">Dados!C54/Dados!$L54</f>
        <v>1</v>
      </c>
      <c r="D54" s="12" t="n">
        <f aca="false">Dados!D54/Dados!$L54</f>
        <v>0.832954464640549</v>
      </c>
      <c r="E54" s="12" t="n">
        <f aca="false">Dados!E54/Dados!$L54</f>
        <v>0.911729172331569</v>
      </c>
      <c r="F54" s="12" t="n">
        <f aca="false">Dados!F54/Dados!$L54</f>
        <v>0.841681691731682</v>
      </c>
      <c r="G54" s="12" t="n">
        <f aca="false">Dados!G54/Dados!$L54</f>
        <v>0.830132820180301</v>
      </c>
      <c r="H54" s="12" t="n">
        <f aca="false">Dados!H54/Dados!$L54</f>
        <v>0.899214373862662</v>
      </c>
      <c r="I54" s="12" t="n">
        <f aca="false">Dados!I54/Dados!$L54</f>
        <v>0.811322135999498</v>
      </c>
      <c r="J54" s="12" t="n">
        <f aca="false">Dados!J54/Dados!$L54</f>
        <v>0.839257461984145</v>
      </c>
    </row>
    <row r="55" customFormat="false" ht="12.8" hidden="false" customHeight="false" outlineLevel="0" collapsed="false">
      <c r="A55" s="0" t="n">
        <v>1</v>
      </c>
      <c r="B55" s="0" t="n">
        <v>4</v>
      </c>
      <c r="C55" s="12" t="n">
        <f aca="false">Dados!C55/Dados!$L55</f>
        <v>1</v>
      </c>
      <c r="D55" s="12" t="n">
        <f aca="false">Dados!D55/Dados!$L55</f>
        <v>0.830921469796171</v>
      </c>
      <c r="E55" s="12" t="n">
        <f aca="false">Dados!E55/Dados!$L55</f>
        <v>0.908899642174208</v>
      </c>
      <c r="F55" s="12" t="n">
        <f aca="false">Dados!F55/Dados!$L55</f>
        <v>0.837906159626608</v>
      </c>
      <c r="G55" s="12" t="n">
        <f aca="false">Dados!G55/Dados!$L55</f>
        <v>0.827939505310194</v>
      </c>
      <c r="H55" s="12" t="n">
        <f aca="false">Dados!H55/Dados!$L55</f>
        <v>0.892318805622764</v>
      </c>
      <c r="I55" s="12" t="n">
        <f aca="false">Dados!I55/Dados!$L55</f>
        <v>0.808554249523189</v>
      </c>
      <c r="J55" s="12" t="n">
        <f aca="false">Dados!J55/Dados!$L55</f>
        <v>0.833982509057543</v>
      </c>
    </row>
    <row r="56" customFormat="false" ht="12.8" hidden="false" customHeight="false" outlineLevel="0" collapsed="false">
      <c r="A56" s="0" t="n">
        <v>1</v>
      </c>
      <c r="B56" s="0" t="n">
        <v>5</v>
      </c>
      <c r="C56" s="12" t="n">
        <f aca="false">Dados!C56/Dados!$L56</f>
        <v>1</v>
      </c>
      <c r="D56" s="12" t="n">
        <f aca="false">Dados!D56/Dados!$L56</f>
        <v>0.89236446210616</v>
      </c>
      <c r="E56" s="12" t="n">
        <f aca="false">Dados!E56/Dados!$L56</f>
        <v>0.980681358368412</v>
      </c>
      <c r="F56" s="12" t="n">
        <f aca="false">Dados!F56/Dados!$L56</f>
        <v>0.909612817895773</v>
      </c>
      <c r="G56" s="12" t="n">
        <f aca="false">Dados!G56/Dados!$L56</f>
        <v>0.898339785361847</v>
      </c>
      <c r="H56" s="12" t="n">
        <f aca="false">Dados!H56/Dados!$L56</f>
        <v>0.959349200693316</v>
      </c>
      <c r="I56" s="12" t="n">
        <f aca="false">Dados!I56/Dados!$L56</f>
        <v>0.879192660993713</v>
      </c>
      <c r="J56" s="12" t="n">
        <f aca="false">Dados!J56/Dados!$L56</f>
        <v>0.927277888163497</v>
      </c>
    </row>
    <row r="57" customFormat="false" ht="12.8" hidden="false" customHeight="false" outlineLevel="0" collapsed="false">
      <c r="A57" s="0" t="n">
        <v>1</v>
      </c>
      <c r="B57" s="0" t="n">
        <v>6</v>
      </c>
      <c r="C57" s="12" t="n">
        <f aca="false">Dados!C57/Dados!$L57</f>
        <v>1</v>
      </c>
      <c r="D57" s="12" t="n">
        <f aca="false">Dados!D57/Dados!$L57</f>
        <v>0.833555648308412</v>
      </c>
      <c r="E57" s="12" t="n">
        <f aca="false">Dados!E57/Dados!$L57</f>
        <v>0.911681241188884</v>
      </c>
      <c r="F57" s="12" t="n">
        <f aca="false">Dados!F57/Dados!$L57</f>
        <v>0.840643944811402</v>
      </c>
      <c r="G57" s="12" t="n">
        <f aca="false">Dados!G57/Dados!$L57</f>
        <v>0.829827251048578</v>
      </c>
      <c r="H57" s="12" t="n">
        <f aca="false">Dados!H57/Dados!$L57</f>
        <v>0.896916875603826</v>
      </c>
      <c r="I57" s="12" t="n">
        <f aca="false">Dados!I57/Dados!$L57</f>
        <v>0.811202412676916</v>
      </c>
      <c r="J57" s="12" t="n">
        <f aca="false">Dados!J57/Dados!$L57</f>
        <v>0.839595367286716</v>
      </c>
    </row>
    <row r="58" customFormat="false" ht="12.8" hidden="false" customHeight="false" outlineLevel="0" collapsed="false">
      <c r="A58" s="0" t="n">
        <v>1</v>
      </c>
      <c r="B58" s="0" t="n">
        <v>7</v>
      </c>
      <c r="C58" s="12" t="n">
        <f aca="false">Dados!C58/Dados!$L58</f>
        <v>1</v>
      </c>
      <c r="D58" s="12" t="n">
        <f aca="false">Dados!D58/Dados!$L58</f>
        <v>0.833216527421725</v>
      </c>
      <c r="E58" s="12" t="n">
        <f aca="false">Dados!E58/Dados!$L58</f>
        <v>0.910876705212617</v>
      </c>
      <c r="F58" s="12" t="n">
        <f aca="false">Dados!F58/Dados!$L58</f>
        <v>0.841669202584484</v>
      </c>
      <c r="G58" s="12" t="n">
        <f aca="false">Dados!G58/Dados!$L58</f>
        <v>0.82998092682417</v>
      </c>
      <c r="H58" s="12" t="n">
        <f aca="false">Dados!H58/Dados!$L58</f>
        <v>0.897088612653154</v>
      </c>
      <c r="I58" s="12" t="n">
        <f aca="false">Dados!I58/Dados!$L58</f>
        <v>0.810769812434297</v>
      </c>
      <c r="J58" s="12" t="n">
        <f aca="false">Dados!J58/Dados!$L58</f>
        <v>0.838797083540817</v>
      </c>
    </row>
    <row r="59" customFormat="false" ht="12.8" hidden="false" customHeight="false" outlineLevel="0" collapsed="false">
      <c r="A59" s="0" t="n">
        <v>1</v>
      </c>
      <c r="B59" s="0" t="n">
        <v>8</v>
      </c>
      <c r="C59" s="12" t="n">
        <f aca="false">Dados!C59/Dados!$L59</f>
        <v>1</v>
      </c>
      <c r="D59" s="12" t="n">
        <f aca="false">Dados!D59/Dados!$L59</f>
        <v>0.833901861653841</v>
      </c>
      <c r="E59" s="12" t="n">
        <f aca="false">Dados!E59/Dados!$L59</f>
        <v>0.912387865499118</v>
      </c>
      <c r="F59" s="12" t="n">
        <f aca="false">Dados!F59/Dados!$L59</f>
        <v>0.84323864456331</v>
      </c>
      <c r="G59" s="12" t="n">
        <f aca="false">Dados!G59/Dados!$L59</f>
        <v>0.831719690515761</v>
      </c>
      <c r="H59" s="12" t="n">
        <f aca="false">Dados!H59/Dados!$L59</f>
        <v>0.899098152312054</v>
      </c>
      <c r="I59" s="12" t="n">
        <f aca="false">Dados!I59/Dados!$L59</f>
        <v>0.812922177376181</v>
      </c>
      <c r="J59" s="12" t="n">
        <f aca="false">Dados!J59/Dados!$L59</f>
        <v>0.843064070872263</v>
      </c>
    </row>
    <row r="60" customFormat="false" ht="12.8" hidden="false" customHeight="false" outlineLevel="0" collapsed="false">
      <c r="A60" s="0" t="n">
        <v>1</v>
      </c>
      <c r="B60" s="0" t="n">
        <v>9</v>
      </c>
      <c r="C60" s="12" t="n">
        <f aca="false">Dados!C60/Dados!$L60</f>
        <v>1</v>
      </c>
      <c r="D60" s="12" t="n">
        <f aca="false">Dados!D60/Dados!$L60</f>
        <v>0.832616463809162</v>
      </c>
      <c r="E60" s="12" t="n">
        <f aca="false">Dados!E60/Dados!$L60</f>
        <v>0.909078829630359</v>
      </c>
      <c r="F60" s="12" t="n">
        <f aca="false">Dados!F60/Dados!$L60</f>
        <v>0.840187807735872</v>
      </c>
      <c r="G60" s="12" t="n">
        <f aca="false">Dados!G60/Dados!$L60</f>
        <v>0.828559313713192</v>
      </c>
      <c r="H60" s="12" t="n">
        <f aca="false">Dados!H60/Dados!$L60</f>
        <v>0.894439452633183</v>
      </c>
      <c r="I60" s="12" t="n">
        <f aca="false">Dados!I60/Dados!$L60</f>
        <v>0.80968004606301</v>
      </c>
      <c r="J60" s="12" t="n">
        <f aca="false">Dados!J60/Dados!$L60</f>
        <v>0.836210567917386</v>
      </c>
    </row>
    <row r="61" customFormat="false" ht="12.8" hidden="false" customHeight="false" outlineLevel="0" collapsed="false">
      <c r="A61" s="0" t="n">
        <v>2</v>
      </c>
      <c r="B61" s="0" t="n">
        <v>0</v>
      </c>
      <c r="C61" s="12" t="n">
        <f aca="false">Dados!C61/Dados!$L61</f>
        <v>1</v>
      </c>
      <c r="D61" s="12" t="n">
        <f aca="false">Dados!D61/Dados!$L61</f>
        <v>0.835551069851983</v>
      </c>
      <c r="E61" s="12" t="n">
        <f aca="false">Dados!E61/Dados!$L61</f>
        <v>0.912562072675407</v>
      </c>
      <c r="F61" s="12" t="n">
        <f aca="false">Dados!F61/Dados!$L61</f>
        <v>0.842456016157878</v>
      </c>
      <c r="G61" s="12" t="n">
        <f aca="false">Dados!G61/Dados!$L61</f>
        <v>0.83175048741141</v>
      </c>
      <c r="H61" s="12" t="n">
        <f aca="false">Dados!H61/Dados!$L61</f>
        <v>0.899940190619039</v>
      </c>
      <c r="I61" s="12" t="n">
        <f aca="false">Dados!I61/Dados!$L61</f>
        <v>0.813626609567398</v>
      </c>
      <c r="J61" s="12" t="n">
        <f aca="false">Dados!J61/Dados!$L61</f>
        <v>0.850429237442074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12" t="n">
        <f aca="false">Dados!C62/Dados!$L62</f>
        <v>1</v>
      </c>
      <c r="D62" s="12" t="n">
        <f aca="false">Dados!D62/Dados!$L62</f>
        <v>0.830703761539496</v>
      </c>
      <c r="E62" s="12" t="n">
        <f aca="false">Dados!E62/Dados!$L62</f>
        <v>0.909182958174313</v>
      </c>
      <c r="F62" s="12" t="n">
        <f aca="false">Dados!F62/Dados!$L62</f>
        <v>0.83873436323004</v>
      </c>
      <c r="G62" s="12" t="n">
        <f aca="false">Dados!G62/Dados!$L62</f>
        <v>0.82846244805899</v>
      </c>
      <c r="H62" s="12" t="n">
        <f aca="false">Dados!H62/Dados!$L62</f>
        <v>0.892525069758499</v>
      </c>
      <c r="I62" s="12" t="n">
        <f aca="false">Dados!I62/Dados!$L62</f>
        <v>0.808889490445687</v>
      </c>
      <c r="J62" s="12" t="n">
        <f aca="false">Dados!J62/Dados!$L62</f>
        <v>0.834339700333937</v>
      </c>
    </row>
    <row r="63" customFormat="false" ht="12.8" hidden="false" customHeight="false" outlineLevel="0" collapsed="false">
      <c r="A63" s="0" t="n">
        <v>2</v>
      </c>
      <c r="B63" s="0" t="n">
        <v>2</v>
      </c>
      <c r="C63" s="12" t="n">
        <f aca="false">Dados!C63/Dados!$L63</f>
        <v>1</v>
      </c>
      <c r="D63" s="12" t="n">
        <f aca="false">Dados!D63/Dados!$L63</f>
        <v>0.838866666033236</v>
      </c>
      <c r="E63" s="12" t="n">
        <f aca="false">Dados!E63/Dados!$L63</f>
        <v>0.919902705065227</v>
      </c>
      <c r="F63" s="12" t="n">
        <f aca="false">Dados!F63/Dados!$L63</f>
        <v>0.85848717778179</v>
      </c>
      <c r="G63" s="12" t="n">
        <f aca="false">Dados!G63/Dados!$L63</f>
        <v>0.845772326052049</v>
      </c>
      <c r="H63" s="12" t="n">
        <f aca="false">Dados!H63/Dados!$L63</f>
        <v>0.903495586572539</v>
      </c>
      <c r="I63" s="12" t="n">
        <f aca="false">Dados!I63/Dados!$L63</f>
        <v>0.82954003439528</v>
      </c>
      <c r="J63" s="12" t="n">
        <f aca="false">Dados!J63/Dados!$L63</f>
        <v>0.864256463367127</v>
      </c>
    </row>
    <row r="64" customFormat="false" ht="12.8" hidden="false" customHeight="false" outlineLevel="0" collapsed="false">
      <c r="A64" s="0" t="n">
        <v>2</v>
      </c>
      <c r="B64" s="0" t="n">
        <v>3</v>
      </c>
      <c r="C64" s="12" t="n">
        <f aca="false">Dados!C64/Dados!$L64</f>
        <v>1</v>
      </c>
      <c r="D64" s="12" t="n">
        <f aca="false">Dados!D64/Dados!$L64</f>
        <v>0.834252480988373</v>
      </c>
      <c r="E64" s="12" t="n">
        <f aca="false">Dados!E64/Dados!$L64</f>
        <v>0.91137714387826</v>
      </c>
      <c r="F64" s="12" t="n">
        <f aca="false">Dados!F64/Dados!$L64</f>
        <v>0.841812644909684</v>
      </c>
      <c r="G64" s="12" t="n">
        <f aca="false">Dados!G64/Dados!$L64</f>
        <v>0.830545484724529</v>
      </c>
      <c r="H64" s="12" t="n">
        <f aca="false">Dados!H64/Dados!$L64</f>
        <v>0.897044496665722</v>
      </c>
      <c r="I64" s="12" t="n">
        <f aca="false">Dados!I64/Dados!$L64</f>
        <v>0.811132353523927</v>
      </c>
      <c r="J64" s="12" t="n">
        <f aca="false">Dados!J64/Dados!$L64</f>
        <v>0.841262726444162</v>
      </c>
    </row>
    <row r="65" customFormat="false" ht="12.8" hidden="false" customHeight="false" outlineLevel="0" collapsed="false">
      <c r="A65" s="0" t="n">
        <v>2</v>
      </c>
      <c r="B65" s="0" t="n">
        <v>4</v>
      </c>
      <c r="C65" s="12" t="n">
        <f aca="false">Dados!C65/Dados!$L65</f>
        <v>1</v>
      </c>
      <c r="D65" s="12" t="n">
        <f aca="false">Dados!D65/Dados!$L65</f>
        <v>0.831506237212287</v>
      </c>
      <c r="E65" s="12" t="n">
        <f aca="false">Dados!E65/Dados!$L65</f>
        <v>0.906723019395328</v>
      </c>
      <c r="F65" s="12" t="n">
        <f aca="false">Dados!F65/Dados!$L65</f>
        <v>0.837171075103002</v>
      </c>
      <c r="G65" s="12" t="n">
        <f aca="false">Dados!G65/Dados!$L65</f>
        <v>0.826699904921569</v>
      </c>
      <c r="H65" s="12" t="n">
        <f aca="false">Dados!H65/Dados!$L65</f>
        <v>0.890106579673822</v>
      </c>
      <c r="I65" s="12" t="n">
        <f aca="false">Dados!I65/Dados!$L65</f>
        <v>0.807693849690967</v>
      </c>
      <c r="J65" s="12" t="n">
        <f aca="false">Dados!J65/Dados!$L65</f>
        <v>0.833003302547632</v>
      </c>
    </row>
    <row r="66" customFormat="false" ht="12.8" hidden="false" customHeight="false" outlineLevel="0" collapsed="false">
      <c r="A66" s="0" t="n">
        <v>2</v>
      </c>
      <c r="B66" s="0" t="n">
        <v>5</v>
      </c>
      <c r="C66" s="12" t="n">
        <f aca="false">Dados!C66/Dados!$L66</f>
        <v>0.966952610900253</v>
      </c>
      <c r="D66" s="12" t="n">
        <f aca="false">Dados!D66/Dados!$L66</f>
        <v>0.932617436997517</v>
      </c>
      <c r="E66" s="12" t="n">
        <f aca="false">Dados!E66/Dados!$L66</f>
        <v>0.961216847309462</v>
      </c>
      <c r="F66" s="12" t="n">
        <f aca="false">Dados!F66/Dados!$L66</f>
        <v>0.948615199773516</v>
      </c>
      <c r="G66" s="12" t="n">
        <f aca="false">Dados!G66/Dados!$L66</f>
        <v>0.935951407126433</v>
      </c>
      <c r="H66" s="12" t="n">
        <f aca="false">Dados!H66/Dados!$L66</f>
        <v>1</v>
      </c>
      <c r="I66" s="12" t="n">
        <f aca="false">Dados!I66/Dados!$L66</f>
        <v>0.915575866521508</v>
      </c>
      <c r="J66" s="12" t="n">
        <f aca="false">Dados!J66/Dados!$L66</f>
        <v>0.986540980097453</v>
      </c>
    </row>
    <row r="67" customFormat="false" ht="12.8" hidden="false" customHeight="false" outlineLevel="0" collapsed="false">
      <c r="A67" s="0" t="n">
        <v>2</v>
      </c>
      <c r="B67" s="0" t="n">
        <v>6</v>
      </c>
      <c r="C67" s="12" t="n">
        <f aca="false">Dados!C67/Dados!$L67</f>
        <v>1</v>
      </c>
      <c r="D67" s="12" t="n">
        <f aca="false">Dados!D67/Dados!$L67</f>
        <v>0.833105193206847</v>
      </c>
      <c r="E67" s="12" t="n">
        <f aca="false">Dados!E67/Dados!$L67</f>
        <v>0.911096576668821</v>
      </c>
      <c r="F67" s="12" t="n">
        <f aca="false">Dados!F67/Dados!$L67</f>
        <v>0.840190191493085</v>
      </c>
      <c r="G67" s="12" t="n">
        <f aca="false">Dados!G67/Dados!$L67</f>
        <v>0.82922717260988</v>
      </c>
      <c r="H67" s="12" t="n">
        <f aca="false">Dados!H67/Dados!$L67</f>
        <v>0.896423297915573</v>
      </c>
      <c r="I67" s="12" t="n">
        <f aca="false">Dados!I67/Dados!$L67</f>
        <v>0.810593077556073</v>
      </c>
      <c r="J67" s="12" t="n">
        <f aca="false">Dados!J67/Dados!$L67</f>
        <v>0.838796403557106</v>
      </c>
    </row>
    <row r="68" customFormat="false" ht="12.8" hidden="false" customHeight="false" outlineLevel="0" collapsed="false">
      <c r="A68" s="0" t="n">
        <v>2</v>
      </c>
      <c r="B68" s="0" t="n">
        <v>7</v>
      </c>
      <c r="C68" s="12" t="n">
        <f aca="false">Dados!C68/Dados!$L68</f>
        <v>1</v>
      </c>
      <c r="D68" s="12" t="n">
        <f aca="false">Dados!D68/Dados!$L68</f>
        <v>0.834432117132963</v>
      </c>
      <c r="E68" s="12" t="n">
        <f aca="false">Dados!E68/Dados!$L68</f>
        <v>0.91105090947198</v>
      </c>
      <c r="F68" s="12" t="n">
        <f aca="false">Dados!F68/Dados!$L68</f>
        <v>0.842046663542311</v>
      </c>
      <c r="G68" s="12" t="n">
        <f aca="false">Dados!G68/Dados!$L68</f>
        <v>0.829628711974503</v>
      </c>
      <c r="H68" s="12" t="n">
        <f aca="false">Dados!H68/Dados!$L68</f>
        <v>0.897621243127488</v>
      </c>
      <c r="I68" s="12" t="n">
        <f aca="false">Dados!I68/Dados!$L68</f>
        <v>0.810878290751322</v>
      </c>
      <c r="J68" s="12" t="n">
        <f aca="false">Dados!J68/Dados!$L68</f>
        <v>0.840795752434134</v>
      </c>
    </row>
    <row r="69" customFormat="false" ht="12.8" hidden="false" customHeight="false" outlineLevel="0" collapsed="false">
      <c r="A69" s="0" t="n">
        <v>2</v>
      </c>
      <c r="B69" s="0" t="n">
        <v>8</v>
      </c>
      <c r="C69" s="12" t="n">
        <f aca="false">Dados!C69/Dados!$L69</f>
        <v>1</v>
      </c>
      <c r="D69" s="12" t="n">
        <f aca="false">Dados!D69/Dados!$L69</f>
        <v>0.834399347999701</v>
      </c>
      <c r="E69" s="12" t="n">
        <f aca="false">Dados!E69/Dados!$L69</f>
        <v>0.910939510377471</v>
      </c>
      <c r="F69" s="12" t="n">
        <f aca="false">Dados!F69/Dados!$L69</f>
        <v>0.842124656299658</v>
      </c>
      <c r="G69" s="12" t="n">
        <f aca="false">Dados!G69/Dados!$L69</f>
        <v>0.830636590077739</v>
      </c>
      <c r="H69" s="12" t="n">
        <f aca="false">Dados!H69/Dados!$L69</f>
        <v>0.899387030194317</v>
      </c>
      <c r="I69" s="12" t="n">
        <f aca="false">Dados!I69/Dados!$L69</f>
        <v>0.812413989620618</v>
      </c>
      <c r="J69" s="12" t="n">
        <f aca="false">Dados!J69/Dados!$L69</f>
        <v>0.840879501676128</v>
      </c>
    </row>
    <row r="70" customFormat="false" ht="12.8" hidden="false" customHeight="false" outlineLevel="0" collapsed="false">
      <c r="A70" s="0" t="n">
        <v>2</v>
      </c>
      <c r="B70" s="0" t="n">
        <v>9</v>
      </c>
      <c r="C70" s="12" t="n">
        <f aca="false">Dados!C70/Dados!$L70</f>
        <v>1</v>
      </c>
      <c r="D70" s="12" t="n">
        <f aca="false">Dados!D70/Dados!$L70</f>
        <v>0.830262036276489</v>
      </c>
      <c r="E70" s="12" t="n">
        <f aca="false">Dados!E70/Dados!$L70</f>
        <v>0.905783997153394</v>
      </c>
      <c r="F70" s="12" t="n">
        <f aca="false">Dados!F70/Dados!$L70</f>
        <v>0.83590802625351</v>
      </c>
      <c r="G70" s="12" t="n">
        <f aca="false">Dados!G70/Dados!$L70</f>
        <v>0.826003212408009</v>
      </c>
      <c r="H70" s="12" t="n">
        <f aca="false">Dados!H70/Dados!$L70</f>
        <v>0.889987108245292</v>
      </c>
      <c r="I70" s="12" t="n">
        <f aca="false">Dados!I70/Dados!$L70</f>
        <v>0.806916099396205</v>
      </c>
      <c r="J70" s="12" t="n">
        <f aca="false">Dados!J70/Dados!$L70</f>
        <v>0.831861589332766</v>
      </c>
    </row>
    <row r="71" customFormat="false" ht="15" hidden="false" customHeight="false" outlineLevel="0" collapsed="false">
      <c r="A71" s="9" t="s">
        <v>11</v>
      </c>
      <c r="B71" s="9"/>
      <c r="C71" s="10" t="n">
        <f aca="false">SUM(C41:C70)</f>
        <v>29.923014560258</v>
      </c>
      <c r="D71" s="10" t="n">
        <f aca="false">SUM(D41:D70)</f>
        <v>25.2594048199503</v>
      </c>
      <c r="E71" s="10" t="n">
        <f aca="false">SUM(E41:E70)</f>
        <v>27.553511047505</v>
      </c>
      <c r="F71" s="10" t="n">
        <f aca="false">SUM(F41:F70)</f>
        <v>25.5452620622621</v>
      </c>
      <c r="G71" s="10" t="n">
        <f aca="false">SUM(G41:G70)</f>
        <v>25.2073475939689</v>
      </c>
      <c r="H71" s="10" t="n">
        <f aca="false">SUM(H41:H70)</f>
        <v>27.1665236971449</v>
      </c>
      <c r="I71" s="10" t="n">
        <f aca="false">SUM(I41:I70)</f>
        <v>24.6435922807897</v>
      </c>
      <c r="J71" s="10" t="n">
        <f aca="false">SUM(J41:J70)</f>
        <v>25.602865215286</v>
      </c>
    </row>
    <row r="72" customFormat="false" ht="12.8" hidden="false" customHeight="false" outlineLevel="0" collapsed="false">
      <c r="A72" s="11" t="s">
        <v>17</v>
      </c>
      <c r="B72" s="11"/>
      <c r="C72" s="0" t="n">
        <f aca="false">MEDIAN(C41:C70)</f>
        <v>1</v>
      </c>
      <c r="D72" s="0" t="n">
        <f aca="false">MEDIAN(D41:D70)</f>
        <v>0.833728754981127</v>
      </c>
      <c r="E72" s="0" t="n">
        <f aca="false">MEDIAN(E41:E70)</f>
        <v>0.911240359604254</v>
      </c>
      <c r="F72" s="0" t="n">
        <f aca="false">MEDIAN(F41:F70)</f>
        <v>0.841675447158083</v>
      </c>
      <c r="G72" s="0" t="n">
        <f aca="false">MEDIAN(G41:G70)</f>
        <v>0.830166921627173</v>
      </c>
      <c r="H72" s="0" t="n">
        <f aca="false">MEDIAN(H41:H70)</f>
        <v>0.89770499768061</v>
      </c>
      <c r="I72" s="0" t="n">
        <f aca="false">MEDIAN(I41:I70)</f>
        <v>0.811197944838589</v>
      </c>
      <c r="J72" s="0" t="n">
        <f aca="false">MEDIAN(J41:J70)</f>
        <v>0.840316287203951</v>
      </c>
    </row>
    <row r="73" customFormat="false" ht="12.8" hidden="false" customHeight="false" outlineLevel="0" collapsed="false">
      <c r="A73" s="11" t="s">
        <v>18</v>
      </c>
      <c r="B73" s="11"/>
      <c r="C73" s="0" t="n">
        <f aca="false">STDEV(C41:C70)</f>
        <v>0.00987005855904449</v>
      </c>
      <c r="D73" s="0" t="n">
        <f aca="false">STDEV(D41:D70)</f>
        <v>0.0256874195848184</v>
      </c>
      <c r="E73" s="0" t="n">
        <f aca="false">STDEV(E41:E70)</f>
        <v>0.0219571381342677</v>
      </c>
      <c r="F73" s="0" t="n">
        <f aca="false">STDEV(F41:F70)</f>
        <v>0.0285173324930153</v>
      </c>
      <c r="G73" s="0" t="n">
        <f aca="false">STDEV(G41:G70)</f>
        <v>0.0281075237995834</v>
      </c>
      <c r="H73" s="0" t="n">
        <f aca="false">STDEV(H41:H70)</f>
        <v>0.0272313277156395</v>
      </c>
      <c r="I73" s="0" t="n">
        <f aca="false">STDEV(I41:I70)</f>
        <v>0.0278694859314497</v>
      </c>
      <c r="J73" s="0" t="n">
        <f aca="false">STDEV(J41:J70)</f>
        <v>0.0370338060410676</v>
      </c>
    </row>
    <row r="74" customFormat="false" ht="12.8" hidden="false" customHeight="false" outlineLevel="0" collapsed="false">
      <c r="A74" s="11" t="s">
        <v>19</v>
      </c>
      <c r="B74" s="11"/>
      <c r="C74" s="0" t="n">
        <f aca="false">SUM(C41:C70)/COUNT(C41:C70)</f>
        <v>0.997433818675266</v>
      </c>
      <c r="D74" s="0" t="n">
        <f aca="false">SUM(D41:D70)/COUNT(D41:D70)</f>
        <v>0.841980160665012</v>
      </c>
      <c r="E74" s="0" t="n">
        <f aca="false">SUM(E41:E70)/COUNT(E41:E70)</f>
        <v>0.918450368250165</v>
      </c>
      <c r="F74" s="0" t="n">
        <f aca="false">SUM(F41:F70)/COUNT(F41:F70)</f>
        <v>0.851508735408738</v>
      </c>
      <c r="G74" s="0" t="n">
        <f aca="false">SUM(G41:G70)/COUNT(G41:G70)</f>
        <v>0.840244919798963</v>
      </c>
      <c r="H74" s="0" t="n">
        <f aca="false">SUM(H41:H70)/COUNT(H41:H70)</f>
        <v>0.905550789904831</v>
      </c>
      <c r="I74" s="0" t="n">
        <f aca="false">SUM(I41:I70)/COUNT(I41:I70)</f>
        <v>0.821453076026324</v>
      </c>
      <c r="J74" s="0" t="n">
        <f aca="false">SUM(J41:J70)/COUNT(J41:J70)</f>
        <v>0.853428840509534</v>
      </c>
    </row>
  </sheetData>
  <mergeCells count="10">
    <mergeCell ref="A1:B1"/>
    <mergeCell ref="A32:B32"/>
    <mergeCell ref="A33:B33"/>
    <mergeCell ref="A34:B34"/>
    <mergeCell ref="A35:B35"/>
    <mergeCell ref="A40:B40"/>
    <mergeCell ref="A71:B71"/>
    <mergeCell ref="A72:B72"/>
    <mergeCell ref="A73:B73"/>
    <mergeCell ref="A74:B74"/>
  </mergeCells>
  <conditionalFormatting sqref="C71:J71 C32:J32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C32:J32">
    <cfRule type="top10" priority="4" aboveAverage="0" equalAverage="0" bottom="0" percent="0" rank="1" text="" dxfId="1"/>
    <cfRule type="top10" priority="5" aboveAverage="0" equalAverage="0" bottom="1" percent="0" rank="1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2020-08-25T10:20:28Z</dcterms:created>
  <dc:creator/>
  <dc:description/>
  <dc:language>pt-BR</dc:language>
  <cp:lastModifiedBy/>
  <dcterms:modified xsi:type="dcterms:W3CDTF">2020-09-09T11:04:06Z</dcterms:modified>
  <cp:revision>12</cp:revision>
  <dc:subject/>
  <dc:title/>
</cp:coreProperties>
</file>