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matthys/Desktop/Coding Practice/March Madness/"/>
    </mc:Choice>
  </mc:AlternateContent>
  <xr:revisionPtr revIDLastSave="0" documentId="13_ncr:1_{6EB217EA-C4FA-F849-8E44-56D5BCE7B0D6}" xr6:coauthVersionLast="47" xr6:coauthVersionMax="47" xr10:uidLastSave="{00000000-0000-0000-0000-000000000000}"/>
  <bookViews>
    <workbookView minimized="1" xWindow="4640" yWindow="760" windowWidth="25520" windowHeight="16940" xr2:uid="{B068B643-985A-9944-B513-2830AF1FD6FC}"/>
  </bookViews>
  <sheets>
    <sheet name="main" sheetId="2" r:id="rId1"/>
    <sheet name="Sheet1" sheetId="1" r:id="rId2"/>
    <sheet name="Sheet3" sheetId="3" r:id="rId3"/>
    <sheet name="Sheet2" sheetId="4" r:id="rId4"/>
  </sheets>
  <definedNames>
    <definedName name="_xlnm._FilterDatabase" localSheetId="0" hidden="1">main!$D$1:$D$1184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4" l="1"/>
  <c r="C29" i="4"/>
  <c r="C28" i="4" l="1"/>
  <c r="C27" i="4"/>
  <c r="C26" i="4"/>
  <c r="C25" i="4"/>
  <c r="C24" i="4"/>
  <c r="C2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E2" i="4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6" i="2"/>
  <c r="D367" i="2"/>
  <c r="D368" i="2"/>
  <c r="D369" i="2"/>
  <c r="D370" i="2"/>
  <c r="D371" i="2"/>
  <c r="D372" i="2"/>
  <c r="D373" i="2"/>
  <c r="D374" i="2"/>
  <c r="D375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2" i="2"/>
  <c r="G2" i="4" l="1"/>
  <c r="E8" i="4"/>
</calcChain>
</file>

<file path=xl/sharedStrings.xml><?xml version="1.0" encoding="utf-8"?>
<sst xmlns="http://schemas.openxmlformats.org/spreadsheetml/2006/main" count="7905" uniqueCount="832">
  <si>
    <t>Seed</t>
  </si>
  <si>
    <t>Team</t>
  </si>
  <si>
    <t>Conf</t>
  </si>
  <si>
    <t>Record</t>
  </si>
  <si>
    <t>Entry Method</t>
  </si>
  <si>
    <t>#1</t>
  </si>
  <si>
    <t>Oklahoma</t>
  </si>
  <si>
    <t>Kelvin Sampson</t>
  </si>
  <si>
    <t>Big 12</t>
  </si>
  <si>
    <t>24–6</t>
  </si>
  <si>
    <t>Tournament Champion</t>
  </si>
  <si>
    <t>#2</t>
  </si>
  <si>
    <t>Wake Forest</t>
  </si>
  <si>
    <t>Skip Prosser</t>
  </si>
  <si>
    <t>ACC</t>
  </si>
  <si>
    <t>24–5</t>
  </si>
  <si>
    <t>At-Large Bid</t>
  </si>
  <si>
    <t>#3</t>
  </si>
  <si>
    <t>Syracuse</t>
  </si>
  <si>
    <t>Jim Boeheim</t>
  </si>
  <si>
    <t>Big East</t>
  </si>
  <si>
    <t>#4</t>
  </si>
  <si>
    <t>Louisville</t>
  </si>
  <si>
    <t>Rick Pitino</t>
  </si>
  <si>
    <t>Conference USA</t>
  </si>
  <si>
    <t>#5</t>
  </si>
  <si>
    <t>Mississippi State</t>
  </si>
  <si>
    <t>Rick Stansbury</t>
  </si>
  <si>
    <t>SEC</t>
  </si>
  <si>
    <t>21–9</t>
  </si>
  <si>
    <t>#6</t>
  </si>
  <si>
    <t>Oklahoma State</t>
  </si>
  <si>
    <t>Eddie Sutton</t>
  </si>
  <si>
    <t>#7</t>
  </si>
  <si>
    <t>Saint Joseph's</t>
  </si>
  <si>
    <t>Phil Martelli</t>
  </si>
  <si>
    <t>Atlantic 10</t>
  </si>
  <si>
    <t>22–6</t>
  </si>
  <si>
    <t>#8</t>
  </si>
  <si>
    <t>California</t>
  </si>
  <si>
    <t>Ben Braun</t>
  </si>
  <si>
    <t>Pac-10</t>
  </si>
  <si>
    <t>21–8</t>
  </si>
  <si>
    <t>#9</t>
  </si>
  <si>
    <t>North Carolina State</t>
  </si>
  <si>
    <t>Herb Sendek</t>
  </si>
  <si>
    <t>18–12</t>
  </si>
  <si>
    <t>#10</t>
  </si>
  <si>
    <t>Auburn</t>
  </si>
  <si>
    <t>Cliff Ellis</t>
  </si>
  <si>
    <t>20–11</t>
  </si>
  <si>
    <t>#11</t>
  </si>
  <si>
    <t>Pennsylvania</t>
  </si>
  <si>
    <t>Fran Dunphy</t>
  </si>
  <si>
    <t>Ivy League</t>
  </si>
  <si>
    <t>22–5</t>
  </si>
  <si>
    <t>Regular Season Champion</t>
  </si>
  <si>
    <t>#12</t>
  </si>
  <si>
    <t>Butler</t>
  </si>
  <si>
    <t>Todd Lickliter</t>
  </si>
  <si>
    <t>Horizon</t>
  </si>
  <si>
    <t>25–5</t>
  </si>
  <si>
    <t>#13</t>
  </si>
  <si>
    <t>Austin Peay</t>
  </si>
  <si>
    <t>Dave Loos</t>
  </si>
  <si>
    <t>OVC</t>
  </si>
  <si>
    <t>23–7</t>
  </si>
  <si>
    <t>#14</t>
  </si>
  <si>
    <t>Manhattan</t>
  </si>
  <si>
    <t>Bobby Gonzalez</t>
  </si>
  <si>
    <t>MAAC</t>
  </si>
  <si>
    <t>23–6</t>
  </si>
  <si>
    <t>#15</t>
  </si>
  <si>
    <t>East Tennessee State</t>
  </si>
  <si>
    <t>Ed DeChellis</t>
  </si>
  <si>
    <t>Southern</t>
  </si>
  <si>
    <t>20–10</t>
  </si>
  <si>
    <t>#16</t>
  </si>
  <si>
    <t>South Carolina State</t>
  </si>
  <si>
    <t>Cy Alexander</t>
  </si>
  <si>
    <t>MEAC</t>
  </si>
  <si>
    <t>Texas</t>
  </si>
  <si>
    <t>Rick Barnes</t>
  </si>
  <si>
    <t>Florida</t>
  </si>
  <si>
    <t>Billy Donovan</t>
  </si>
  <si>
    <t>24–7</t>
  </si>
  <si>
    <t>Xavier</t>
  </si>
  <si>
    <t>Thad Matta</t>
  </si>
  <si>
    <t>Stanford</t>
  </si>
  <si>
    <t>Mike Montgomery</t>
  </si>
  <si>
    <t>23–8</t>
  </si>
  <si>
    <t>Connecticut</t>
  </si>
  <si>
    <t>Jim Calhoun</t>
  </si>
  <si>
    <t>Maryland</t>
  </si>
  <si>
    <t>Gary Williams</t>
  </si>
  <si>
    <t>19–9</t>
  </si>
  <si>
    <t>Michigan State</t>
  </si>
  <si>
    <t>Tom Izzo</t>
  </si>
  <si>
    <t>Big Ten</t>
  </si>
  <si>
    <t>19–12</t>
  </si>
  <si>
    <t>LSU</t>
  </si>
  <si>
    <t>John Brady</t>
  </si>
  <si>
    <t>21–10</t>
  </si>
  <si>
    <t>Purdue</t>
  </si>
  <si>
    <t>Gene Keady</t>
  </si>
  <si>
    <t>18–10</t>
  </si>
  <si>
    <t>Colorado</t>
  </si>
  <si>
    <t>Ricardo Patton</t>
  </si>
  <si>
    <t>UNC Wilmington</t>
  </si>
  <si>
    <t>Brad Brownell</t>
  </si>
  <si>
    <t>CAA</t>
  </si>
  <si>
    <t>BYU</t>
  </si>
  <si>
    <t>Steve Cleveland</t>
  </si>
  <si>
    <t>Mountain West</t>
  </si>
  <si>
    <t>San Diego</t>
  </si>
  <si>
    <t>Brad Holland</t>
  </si>
  <si>
    <t>WCC</t>
  </si>
  <si>
    <t>18–11</t>
  </si>
  <si>
    <t>Troy</t>
  </si>
  <si>
    <t>Don Maestri</t>
  </si>
  <si>
    <t>Atlantic Sun</t>
  </si>
  <si>
    <t>26–5</t>
  </si>
  <si>
    <t>Sam Houston State</t>
  </si>
  <si>
    <t>Bob Marlin</t>
  </si>
  <si>
    <t>Southland</t>
  </si>
  <si>
    <t>24–9</t>
  </si>
  <si>
    <t>UNC Asheville</t>
  </si>
  <si>
    <t>Eddie Biedenbach</t>
  </si>
  <si>
    <t>Big South</t>
  </si>
  <si>
    <t>14–16</t>
  </si>
  <si>
    <t>Texas Southern</t>
  </si>
  <si>
    <t>Ronnie Courtney</t>
  </si>
  <si>
    <t>SWAC</t>
  </si>
  <si>
    <t>Kentucky</t>
  </si>
  <si>
    <t>Tubby Smith</t>
  </si>
  <si>
    <t>29–3</t>
  </si>
  <si>
    <t>Pittsburgh</t>
  </si>
  <si>
    <t>Ben Howland</t>
  </si>
  <si>
    <t>26–4</t>
  </si>
  <si>
    <t>Marquette</t>
  </si>
  <si>
    <t>Tom Crean</t>
  </si>
  <si>
    <t>23–5</t>
  </si>
  <si>
    <t>Dayton</t>
  </si>
  <si>
    <t>Oliver Purnell</t>
  </si>
  <si>
    <t>Wisconsin</t>
  </si>
  <si>
    <t>Bo Ryan</t>
  </si>
  <si>
    <t>22–7</t>
  </si>
  <si>
    <t>Missouri</t>
  </si>
  <si>
    <t>Quin Snyder</t>
  </si>
  <si>
    <t>Indiana</t>
  </si>
  <si>
    <t>Mike Davis</t>
  </si>
  <si>
    <t>20–12</t>
  </si>
  <si>
    <t>Oregon</t>
  </si>
  <si>
    <t>Ernie Kent</t>
  </si>
  <si>
    <t>23–9</t>
  </si>
  <si>
    <t>Utah</t>
  </si>
  <si>
    <t>Rick Majerus</t>
  </si>
  <si>
    <t>Alabama</t>
  </si>
  <si>
    <t>Mark Gottfried</t>
  </si>
  <si>
    <t>17–11</t>
  </si>
  <si>
    <t>Southern Illinois</t>
  </si>
  <si>
    <t>Bruce Weber</t>
  </si>
  <si>
    <t>Missouri Valley</t>
  </si>
  <si>
    <t>Weber State</t>
  </si>
  <si>
    <t>Joe Cravens</t>
  </si>
  <si>
    <t>Big Sky</t>
  </si>
  <si>
    <t>Tulsa</t>
  </si>
  <si>
    <t>John Phillips</t>
  </si>
  <si>
    <t>WAC</t>
  </si>
  <si>
    <t>22–9</t>
  </si>
  <si>
    <t>Holy Cross</t>
  </si>
  <si>
    <t>Ralph Willard</t>
  </si>
  <si>
    <t>Patriot</t>
  </si>
  <si>
    <t>Wagner</t>
  </si>
  <si>
    <t>Dereck Whittenburg</t>
  </si>
  <si>
    <t>Northeast</t>
  </si>
  <si>
    <t>IUPUI</t>
  </si>
  <si>
    <t>Ron Hunter</t>
  </si>
  <si>
    <t>Mid-Continent</t>
  </si>
  <si>
    <t>20–13</t>
  </si>
  <si>
    <t>Arizona</t>
  </si>
  <si>
    <t>Lute Olson</t>
  </si>
  <si>
    <t>25–3</t>
  </si>
  <si>
    <t>Kansas</t>
  </si>
  <si>
    <t>Roy Williams</t>
  </si>
  <si>
    <t>25–7</t>
  </si>
  <si>
    <t>Duke</t>
  </si>
  <si>
    <t>Mike Krzyzewski</t>
  </si>
  <si>
    <t>Illinois</t>
  </si>
  <si>
    <t>Bill Self</t>
  </si>
  <si>
    <t>Notre Dame</t>
  </si>
  <si>
    <t>Mike Brey</t>
  </si>
  <si>
    <t>Creighton</t>
  </si>
  <si>
    <t>Dana Altman</t>
  </si>
  <si>
    <t>29–4</t>
  </si>
  <si>
    <t>Memphis</t>
  </si>
  <si>
    <t>John Calipari</t>
  </si>
  <si>
    <t>Cincinnati</t>
  </si>
  <si>
    <t>Bob Huggins</t>
  </si>
  <si>
    <t>Gonzaga</t>
  </si>
  <si>
    <t>Mark Few</t>
  </si>
  <si>
    <t>Arizona State</t>
  </si>
  <si>
    <t>Rob Evans</t>
  </si>
  <si>
    <t>19–11</t>
  </si>
  <si>
    <t>Central Michigan</t>
  </si>
  <si>
    <t>Jay Smith</t>
  </si>
  <si>
    <t>MAC</t>
  </si>
  <si>
    <t>UW-Milwaukee</t>
  </si>
  <si>
    <t>Bruce Pearl</t>
  </si>
  <si>
    <t>Western Kentucky</t>
  </si>
  <si>
    <t>Dennis Felton</t>
  </si>
  <si>
    <t>Sun Belt</t>
  </si>
  <si>
    <t>24–8</t>
  </si>
  <si>
    <t>Colorado State</t>
  </si>
  <si>
    <t>Dale Layer</t>
  </si>
  <si>
    <t>19–13</t>
  </si>
  <si>
    <t>Utah State</t>
  </si>
  <si>
    <t>Stew Morrill</t>
  </si>
  <si>
    <t>Big West</t>
  </si>
  <si>
    <t>Vermont</t>
  </si>
  <si>
    <t>Tom Brennan</t>
  </si>
  <si>
    <t>America East</t>
  </si>
  <si>
    <t>21–11</t>
  </si>
  <si>
    <t>27–1</t>
  </si>
  <si>
    <t>27-3</t>
  </si>
  <si>
    <t>Jamie Dixon</t>
  </si>
  <si>
    <t>C-USA</t>
  </si>
  <si>
    <t>21–7</t>
  </si>
  <si>
    <t>Texas Tech</t>
  </si>
  <si>
    <t>Bob Knight</t>
  </si>
  <si>
    <t>23–11</t>
  </si>
  <si>
    <t>Charlotte</t>
  </si>
  <si>
    <t>Bobby Lutz</t>
  </si>
  <si>
    <t>South Carolina</t>
  </si>
  <si>
    <t>Dave Odom</t>
  </si>
  <si>
    <t>23–10</t>
  </si>
  <si>
    <t>Richmond</t>
  </si>
  <si>
    <t>Jerry Wainwright</t>
  </si>
  <si>
    <t>VCU</t>
  </si>
  <si>
    <t>Jeff Capel</t>
  </si>
  <si>
    <t>Central Florida</t>
  </si>
  <si>
    <t>Kirk Speraw</t>
  </si>
  <si>
    <t>Eastern Washington</t>
  </si>
  <si>
    <t>Ray Giacoletti</t>
  </si>
  <si>
    <t>16–12</t>
  </si>
  <si>
    <t>Liberty</t>
  </si>
  <si>
    <t>Randy Dunton</t>
  </si>
  <si>
    <t>17–14</t>
  </si>
  <si>
    <t>27–2</t>
  </si>
  <si>
    <t>Georgia Tech</t>
  </si>
  <si>
    <t>Paul Hewitt</t>
  </si>
  <si>
    <t>21-8</t>
  </si>
  <si>
    <t>Providence</t>
  </si>
  <si>
    <t>Tim Welsh</t>
  </si>
  <si>
    <t>20–8</t>
  </si>
  <si>
    <t>Boston College</t>
  </si>
  <si>
    <t>Al Skinner</t>
  </si>
  <si>
    <t>Washington</t>
  </si>
  <si>
    <t>Lorenzo Romar</t>
  </si>
  <si>
    <t>UAB</t>
  </si>
  <si>
    <t>Mike Anderson</t>
  </si>
  <si>
    <t>20–9</t>
  </si>
  <si>
    <t>Nevada</t>
  </si>
  <si>
    <t>Trent Johnson</t>
  </si>
  <si>
    <t>Kerry Rupp</t>
  </si>
  <si>
    <t>Pacific</t>
  </si>
  <si>
    <t>Bob Thomason</t>
  </si>
  <si>
    <t>UIC</t>
  </si>
  <si>
    <t>Jimmy Collins</t>
  </si>
  <si>
    <t>Northern Iowa</t>
  </si>
  <si>
    <t>Greg McDermott</t>
  </si>
  <si>
    <t>Valparaiso</t>
  </si>
  <si>
    <t>Homer Drew</t>
  </si>
  <si>
    <t>17–12</t>
  </si>
  <si>
    <t>Florida A&amp;M</t>
  </si>
  <si>
    <t>Mike Gillespie</t>
  </si>
  <si>
    <t>Lehigh</t>
  </si>
  <si>
    <t>Billy Taylor</t>
  </si>
  <si>
    <t>27–5</t>
  </si>
  <si>
    <t>23-7</t>
  </si>
  <si>
    <t>North Carolina</t>
  </si>
  <si>
    <t>Seton Hall</t>
  </si>
  <si>
    <t>Louis Orr</t>
  </si>
  <si>
    <t>Air Force</t>
  </si>
  <si>
    <t>Joe Scott</t>
  </si>
  <si>
    <t>Murray State</t>
  </si>
  <si>
    <t>Mick Cronin</t>
  </si>
  <si>
    <t>Ohio Valley</t>
  </si>
  <si>
    <t>Murry Bartow</t>
  </si>
  <si>
    <t>SoCon</t>
  </si>
  <si>
    <t>Princeton</t>
  </si>
  <si>
    <t>John Thompson III</t>
  </si>
  <si>
    <t>Ivy</t>
  </si>
  <si>
    <t>19–7</t>
  </si>
  <si>
    <t>Monmouth</t>
  </si>
  <si>
    <t>Dave Calloway</t>
  </si>
  <si>
    <t>Alabama State</t>
  </si>
  <si>
    <t>Rob Spivery</t>
  </si>
  <si>
    <t>16–14</t>
  </si>
  <si>
    <t>29–1</t>
  </si>
  <si>
    <t>27–6</t>
  </si>
  <si>
    <t>NC State</t>
  </si>
  <si>
    <t>Vanderbilt</t>
  </si>
  <si>
    <t>Kevin Stallings</t>
  </si>
  <si>
    <t>DePaul</t>
  </si>
  <si>
    <t>Dave Leitao</t>
  </si>
  <si>
    <t>Matt Painter</t>
  </si>
  <si>
    <t>25–4</t>
  </si>
  <si>
    <t>Brian Gregory</t>
  </si>
  <si>
    <t>Western Michigan</t>
  </si>
  <si>
    <t>Steve Hawkins</t>
  </si>
  <si>
    <t>Mid-American</t>
  </si>
  <si>
    <t>19–8</t>
  </si>
  <si>
    <t>UTEP</t>
  </si>
  <si>
    <t>Billy Gillispie</t>
  </si>
  <si>
    <t>Louisiana–Lafayette (Vacated)</t>
  </si>
  <si>
    <t>Jessie Evans</t>
  </si>
  <si>
    <t>18–8</t>
  </si>
  <si>
    <t>22–8</t>
  </si>
  <si>
    <t>UTSA</t>
  </si>
  <si>
    <t>Tim Carter</t>
  </si>
  <si>
    <t>Year</t>
  </si>
  <si>
    <t>No. 1</t>
  </si>
  <si>
    <t>32–1</t>
  </si>
  <si>
    <t>Tournament champion</t>
  </si>
  <si>
    <t>No. 2</t>
  </si>
  <si>
    <t>No. 3</t>
  </si>
  <si>
    <t>At-large bid</t>
  </si>
  <si>
    <t>No. 4</t>
  </si>
  <si>
    <t>24–4</t>
  </si>
  <si>
    <t>No. 5</t>
  </si>
  <si>
    <t>No. 6</t>
  </si>
  <si>
    <t>No. 7</t>
  </si>
  <si>
    <t>Chris Lowery</t>
  </si>
  <si>
    <t>27–8</t>
  </si>
  <si>
    <t>No. 8</t>
  </si>
  <si>
    <t>No. 9</t>
  </si>
  <si>
    <t>Mark Fox</t>
  </si>
  <si>
    <t>No. 10</t>
  </si>
  <si>
    <t>Saint Mary's</t>
  </si>
  <si>
    <t>Randy Bennett</t>
  </si>
  <si>
    <t>25–9</t>
  </si>
  <si>
    <t>No. 11</t>
  </si>
  <si>
    <t>22–11</t>
  </si>
  <si>
    <t>No. 12</t>
  </si>
  <si>
    <t>26–6</t>
  </si>
  <si>
    <t>No. 13</t>
  </si>
  <si>
    <t>Penn</t>
  </si>
  <si>
    <t>Regular season champion</t>
  </si>
  <si>
    <t>No. 14</t>
  </si>
  <si>
    <t>No. 15</t>
  </si>
  <si>
    <t>Southeastern Louisiana</t>
  </si>
  <si>
    <t>Billy Kennedy</t>
  </si>
  <si>
    <t>No. 16</t>
  </si>
  <si>
    <t>Fairleigh Dickinson</t>
  </si>
  <si>
    <t>Tom Green</t>
  </si>
  <si>
    <t>West Virginia</t>
  </si>
  <si>
    <t>John Beilein</t>
  </si>
  <si>
    <t>24–11</t>
  </si>
  <si>
    <t>26–3</t>
  </si>
  <si>
    <t>UCLA</t>
  </si>
  <si>
    <t>George Washington</t>
  </si>
  <si>
    <t>Karl Hobbs</t>
  </si>
  <si>
    <t>Louisiana–Lafayette (vacated)[6]</t>
  </si>
  <si>
    <t>Robert Lee</t>
  </si>
  <si>
    <t>Winthrop</t>
  </si>
  <si>
    <t>Gregg Marshall</t>
  </si>
  <si>
    <t>Chattanooga</t>
  </si>
  <si>
    <t>John Shulman</t>
  </si>
  <si>
    <t>Montana</t>
  </si>
  <si>
    <t>Larry Krystkowiak</t>
  </si>
  <si>
    <t>18–13</t>
  </si>
  <si>
    <t>27–4</t>
  </si>
  <si>
    <t>Villanova</t>
  </si>
  <si>
    <t>Jay Wright</t>
  </si>
  <si>
    <t>Minnesota</t>
  </si>
  <si>
    <t>Dan Monson</t>
  </si>
  <si>
    <t>Iowa State</t>
  </si>
  <si>
    <t>Wayne Morgan</t>
  </si>
  <si>
    <t>21–14</t>
  </si>
  <si>
    <t>New Mexico</t>
  </si>
  <si>
    <t>Ritchie McKay</t>
  </si>
  <si>
    <t>26–7</t>
  </si>
  <si>
    <t>Ohio</t>
  </si>
  <si>
    <t>Tim O'Shea</t>
  </si>
  <si>
    <t>Bucknell</t>
  </si>
  <si>
    <t>Pat Flannery</t>
  </si>
  <si>
    <t>UCF</t>
  </si>
  <si>
    <t>Oakland</t>
  </si>
  <si>
    <t>Greg Kampe</t>
  </si>
  <si>
    <t>13–19</t>
  </si>
  <si>
    <t>Alabama A&amp;M</t>
  </si>
  <si>
    <t>L. Vann Pettaway</t>
  </si>
  <si>
    <t>18–14</t>
  </si>
  <si>
    <t>Syracuse (vacated)[7][8]</t>
  </si>
  <si>
    <t>Iowa</t>
  </si>
  <si>
    <t>Steve Alford</t>
  </si>
  <si>
    <t>Doc Sadler</t>
  </si>
  <si>
    <t>Old Dominion</t>
  </si>
  <si>
    <t>Blaine Taylor</t>
  </si>
  <si>
    <t>28–6</t>
  </si>
  <si>
    <t>Niagara</t>
  </si>
  <si>
    <t>Joe Mihalich</t>
  </si>
  <si>
    <t>Eastern Kentucky</t>
  </si>
  <si>
    <t>Travis Ford</t>
  </si>
  <si>
    <t>Delaware State</t>
  </si>
  <si>
    <t>Greg Jackson</t>
  </si>
  <si>
    <t>19–14</t>
  </si>
  <si>
    <t>30–3</t>
  </si>
  <si>
    <t>25–8</t>
  </si>
  <si>
    <t>26–2</t>
  </si>
  <si>
    <t>22–10</t>
  </si>
  <si>
    <t>Texas A&amp;M</t>
  </si>
  <si>
    <t>Iona</t>
  </si>
  <si>
    <t>Jeff Ruland</t>
  </si>
  <si>
    <t>Northwestern State</t>
  </si>
  <si>
    <t>Mike McConathy</t>
  </si>
  <si>
    <t>27–3</t>
  </si>
  <si>
    <t>Arkansas</t>
  </si>
  <si>
    <t>Stan Heath</t>
  </si>
  <si>
    <t>San Diego State</t>
  </si>
  <si>
    <t>Steve Fisher</t>
  </si>
  <si>
    <t>Kent State</t>
  </si>
  <si>
    <t>Jim Christian</t>
  </si>
  <si>
    <t>Bradley</t>
  </si>
  <si>
    <t>Jim Les</t>
  </si>
  <si>
    <t>Sean Miller</t>
  </si>
  <si>
    <t>Belmont</t>
  </si>
  <si>
    <t>Rick Byrd</t>
  </si>
  <si>
    <t>Oral Roberts</t>
  </si>
  <si>
    <t>Scott Sutton</t>
  </si>
  <si>
    <t>Tennessee</t>
  </si>
  <si>
    <t>22-7</t>
  </si>
  <si>
    <t>25–6</t>
  </si>
  <si>
    <t>Wichita State</t>
  </si>
  <si>
    <t>Mark Turgeon</t>
  </si>
  <si>
    <t>21–12</t>
  </si>
  <si>
    <t>George Mason</t>
  </si>
  <si>
    <t>Jim Larranaga</t>
  </si>
  <si>
    <t>Jeff Bzdelik</t>
  </si>
  <si>
    <t>Albany</t>
  </si>
  <si>
    <t>Will Brown</t>
  </si>
  <si>
    <t>Ohio State</t>
  </si>
  <si>
    <t>Georgetown</t>
  </si>
  <si>
    <t>Rob Jeter</t>
  </si>
  <si>
    <t>South Alabama</t>
  </si>
  <si>
    <t>John Pelphrey</t>
  </si>
  <si>
    <t>Davidson</t>
  </si>
  <si>
    <t>Bob McKillop</t>
  </si>
  <si>
    <t>No. 16*</t>
  </si>
  <si>
    <t>Hampton</t>
  </si>
  <si>
    <t>Bobby Collins</t>
  </si>
  <si>
    <t>16–15</t>
  </si>
  <si>
    <t>29–5</t>
  </si>
  <si>
    <t>UNLV</t>
  </si>
  <si>
    <t>28–4</t>
  </si>
  <si>
    <t>Miami (Ohio)</t>
  </si>
  <si>
    <t>Texas A&amp;M-Corpus Christi</t>
  </si>
  <si>
    <t>Jackson State</t>
  </si>
  <si>
    <t>21–13</t>
  </si>
  <si>
    <t>Washington State</t>
  </si>
  <si>
    <t>USC</t>
  </si>
  <si>
    <t>New Mexico State</t>
  </si>
  <si>
    <t>Virginia</t>
  </si>
  <si>
    <t>Long Beach State</t>
  </si>
  <si>
    <t>North Texas</t>
  </si>
  <si>
    <t>Central Connecticut State</t>
  </si>
  <si>
    <t>30-4</t>
  </si>
  <si>
    <t>27–7</t>
  </si>
  <si>
    <t>29-7</t>
  </si>
  <si>
    <t>Virginia Tech</t>
  </si>
  <si>
    <t>Wright State</t>
  </si>
  <si>
    <t>Niagara(Play-in Winner)</t>
  </si>
  <si>
    <t>Florida A&amp;M(Play-in Loser)</t>
  </si>
  <si>
    <t>32–2</t>
  </si>
  <si>
    <t>Boise State</t>
  </si>
  <si>
    <t>American</t>
  </si>
  <si>
    <t>16A</t>
  </si>
  <si>
    <t>Mount St. Mary's(Opening Round Winner)</t>
  </si>
  <si>
    <t>16B</t>
  </si>
  <si>
    <t>Coppin State(Opening Round Loser)</t>
  </si>
  <si>
    <t>16–20</t>
  </si>
  <si>
    <t>31–3</t>
  </si>
  <si>
    <t>Drake</t>
  </si>
  <si>
    <t>24–10</t>
  </si>
  <si>
    <t>Baylor</t>
  </si>
  <si>
    <t>Georgia</t>
  </si>
  <si>
    <t>17–16</t>
  </si>
  <si>
    <t>Mississippi Valley State</t>
  </si>
  <si>
    <t>17–15</t>
  </si>
  <si>
    <t>Clemson</t>
  </si>
  <si>
    <t>USC (Vacated)</t>
  </si>
  <si>
    <t>21–11#</t>
  </si>
  <si>
    <t>Kansas State</t>
  </si>
  <si>
    <t>Siena</t>
  </si>
  <si>
    <t>Cal State Fullerton</t>
  </si>
  <si>
    <t>UMBC</t>
  </si>
  <si>
    <t>Portland State</t>
  </si>
  <si>
    <t>Memphis (Vacated)</t>
  </si>
  <si>
    <t>33–1#</t>
  </si>
  <si>
    <t>26–9</t>
  </si>
  <si>
    <t>Miami (Florida)</t>
  </si>
  <si>
    <t>Saint Mary's (Cal.)</t>
  </si>
  <si>
    <t>Temple</t>
  </si>
  <si>
    <t>Summit</t>
  </si>
  <si>
    <t>Cornell</t>
  </si>
  <si>
    <t>Regular season Champion</t>
  </si>
  <si>
    <t>Texas–Arlington</t>
  </si>
  <si>
    <t>At-large</t>
  </si>
  <si>
    <t>Tournament Winner</t>
  </si>
  <si>
    <t>Florida State</t>
  </si>
  <si>
    <t>Colonial</t>
  </si>
  <si>
    <t>Binghamton</t>
  </si>
  <si>
    <t>30–4</t>
  </si>
  <si>
    <t>23–12</t>
  </si>
  <si>
    <t>Cal State Northridge</t>
  </si>
  <si>
    <t>17–13</t>
  </si>
  <si>
    <t>18–16</t>
  </si>
  <si>
    <t>28–5</t>
  </si>
  <si>
    <t>Cleveland State</t>
  </si>
  <si>
    <t>25–10</t>
  </si>
  <si>
    <t>North Dakota State</t>
  </si>
  <si>
    <t>Robert Morris</t>
  </si>
  <si>
    <t>Morehead State</t>
  </si>
  <si>
    <t>19–15</t>
  </si>
  <si>
    <t>West Coast</t>
  </si>
  <si>
    <t>Michigan</t>
  </si>
  <si>
    <t>Akron</t>
  </si>
  <si>
    <t>Stephen F. Austin</t>
  </si>
  <si>
    <t>Morgan State</t>
  </si>
  <si>
    <t>Radford</t>
  </si>
  <si>
    <t>Houston</t>
  </si>
  <si>
    <t>UC Santa Barbara</t>
  </si>
  <si>
    <t>Vernont</t>
  </si>
  <si>
    <t>Wofford</t>
  </si>
  <si>
    <t>Arkansas-Pine Bluff</t>
  </si>
  <si>
    <t>Big 10</t>
  </si>
  <si>
    <t>Automatic</t>
  </si>
  <si>
    <t>20–14</t>
  </si>
  <si>
    <t>12*</t>
  </si>
  <si>
    <t>Indiana State</t>
  </si>
  <si>
    <t>Long Island</t>
  </si>
  <si>
    <t>16*</t>
  </si>
  <si>
    <t>17–17</t>
  </si>
  <si>
    <t>MWC</t>
  </si>
  <si>
    <t>St. John's</t>
  </si>
  <si>
    <t>Arkansas–Little Rock</t>
  </si>
  <si>
    <t>19–16</t>
  </si>
  <si>
    <t>11*</t>
  </si>
  <si>
    <t>Saint Peter's</t>
  </si>
  <si>
    <t>Boston University</t>
  </si>
  <si>
    <t>Penn State</t>
  </si>
  <si>
    <t>Northern Colorado</t>
  </si>
  <si>
    <t>31–2</t>
  </si>
  <si>
    <t>Southern Miss</t>
  </si>
  <si>
    <t>Harvard</t>
  </si>
  <si>
    <t>St. Bonaventure</t>
  </si>
  <si>
    <t>Loyola</t>
  </si>
  <si>
    <t>22–12</t>
  </si>
  <si>
    <t>Pac-12</t>
  </si>
  <si>
    <t>South Florida</t>
  </si>
  <si>
    <t>Detroit Mercy</t>
  </si>
  <si>
    <t>22–13</t>
  </si>
  <si>
    <t>Lamar</t>
  </si>
  <si>
    <t>26–8</t>
  </si>
  <si>
    <t>South Dakota State</t>
  </si>
  <si>
    <t>15–18</t>
  </si>
  <si>
    <t>30–1</t>
  </si>
  <si>
    <t>Saint Louis</t>
  </si>
  <si>
    <t>14*</t>
  </si>
  <si>
    <t>Norfolk State</t>
  </si>
  <si>
    <t>LIU-Brooklyn</t>
  </si>
  <si>
    <t>Shaka Smart</t>
  </si>
  <si>
    <t>Lon Krueger</t>
  </si>
  <si>
    <t>Keith Dambrot</t>
  </si>
  <si>
    <t>Scott Nagy</t>
  </si>
  <si>
    <t>Florida Gulf Coast</t>
  </si>
  <si>
    <t>Andy Enfield</t>
  </si>
  <si>
    <t>20–15</t>
  </si>
  <si>
    <t>Ray Harper</t>
  </si>
  <si>
    <t>Fred Hoiberg</t>
  </si>
  <si>
    <t>Ole Miss</t>
  </si>
  <si>
    <t>Andy Kennedy</t>
  </si>
  <si>
    <t>#13*</t>
  </si>
  <si>
    <t>Leon Rice</t>
  </si>
  <si>
    <t>La Salle</t>
  </si>
  <si>
    <t>Dr. John Giannini</t>
  </si>
  <si>
    <t>Tommy Amaker</t>
  </si>
  <si>
    <t>Tim Cluess</t>
  </si>
  <si>
    <t>Roman Banks</t>
  </si>
  <si>
    <t>Miami</t>
  </si>
  <si>
    <t>Buzz Williams</t>
  </si>
  <si>
    <t>Dave Rice</t>
  </si>
  <si>
    <t>Brad Stevens</t>
  </si>
  <si>
    <t>John Groce</t>
  </si>
  <si>
    <t>Tad Boyle</t>
  </si>
  <si>
    <t>Dave Paulsen</t>
  </si>
  <si>
    <t>Wayne Tinkle</t>
  </si>
  <si>
    <t>#16*</t>
  </si>
  <si>
    <t>James Madison</t>
  </si>
  <si>
    <t>Matt Brady</t>
  </si>
  <si>
    <t>Jack Perri</t>
  </si>
  <si>
    <t>Jim Crews</t>
  </si>
  <si>
    <t>Josh Pastner</t>
  </si>
  <si>
    <t>Larry Eustachy</t>
  </si>
  <si>
    <t>Frank Haith</t>
  </si>
  <si>
    <t>#11*</t>
  </si>
  <si>
    <t>Middle Tennessee</t>
  </si>
  <si>
    <t>Kermit Davis</t>
  </si>
  <si>
    <t>Saint Mary's (CA)</t>
  </si>
  <si>
    <t>Marvin Menzies</t>
  </si>
  <si>
    <t>Bryce Drew</t>
  </si>
  <si>
    <t>15–20</t>
  </si>
  <si>
    <t>North Carolina A&amp;T</t>
  </si>
  <si>
    <t>At–large</t>
  </si>
  <si>
    <t>Craig Neal</t>
  </si>
  <si>
    <t>Johnny Dawkins</t>
  </si>
  <si>
    <t>Archie Miller</t>
  </si>
  <si>
    <t>Brad Underwood</t>
  </si>
  <si>
    <t>Danny Manning</t>
  </si>
  <si>
    <t>Jeff Neubauer</t>
  </si>
  <si>
    <t>Mount St. Mary's</t>
  </si>
  <si>
    <t>16–16</t>
  </si>
  <si>
    <t>Jamion Christian</t>
  </si>
  <si>
    <t>Tony Bennett</t>
  </si>
  <si>
    <t>At-Large</t>
  </si>
  <si>
    <t>UConn</t>
  </si>
  <si>
    <t>Kevin Ollie</t>
  </si>
  <si>
    <t>Mike Lonergan</t>
  </si>
  <si>
    <t>Ed Cooley</t>
  </si>
  <si>
    <t>Delaware</t>
  </si>
  <si>
    <t>Monte Ross</t>
  </si>
  <si>
    <t>North Carolina Central</t>
  </si>
  <si>
    <t>LeVelle Moton</t>
  </si>
  <si>
    <t>Milwaukee</t>
  </si>
  <si>
    <t>Coastal Carolina</t>
  </si>
  <si>
    <t>Scott Drew</t>
  </si>
  <si>
    <t>Dave Rose</t>
  </si>
  <si>
    <t>Nebraska</t>
  </si>
  <si>
    <t>Tim Miles</t>
  </si>
  <si>
    <t>Saul Phillips</t>
  </si>
  <si>
    <t>Louisiana-Lafayette</t>
  </si>
  <si>
    <t>Mike Brennan</t>
  </si>
  <si>
    <t>Randy Rahe</t>
  </si>
  <si>
    <t>MVC</t>
  </si>
  <si>
    <t>34–0</t>
  </si>
  <si>
    <t>Massachusetts</t>
  </si>
  <si>
    <t>Derek Kellogg</t>
  </si>
  <si>
    <t>Fran McCaffery</t>
  </si>
  <si>
    <t>Cuonzo Martin</t>
  </si>
  <si>
    <t>Chris Mack</t>
  </si>
  <si>
    <t>Steve Massiello</t>
  </si>
  <si>
    <t>Mercer</t>
  </si>
  <si>
    <t>Bob Hoffman</t>
  </si>
  <si>
    <t>Mike Young</t>
  </si>
  <si>
    <t>Cal Poly</t>
  </si>
  <si>
    <t>Joe Calero</t>
  </si>
  <si>
    <t>Auto</t>
  </si>
  <si>
    <t>Buffalo</t>
  </si>
  <si>
    <t>Mid American</t>
  </si>
  <si>
    <t>Northeastern</t>
  </si>
  <si>
    <t>16–17</t>
  </si>
  <si>
    <t>Mississippi</t>
  </si>
  <si>
    <t>Georgia State</t>
  </si>
  <si>
    <t>Wyoming</t>
  </si>
  <si>
    <t>UC Irvine</t>
  </si>
  <si>
    <t>Lafayette</t>
  </si>
  <si>
    <t>SMU</t>
  </si>
  <si>
    <t>North Florida</t>
  </si>
  <si>
    <t>NEC</t>
  </si>
  <si>
    <t>Oregon State</t>
  </si>
  <si>
    <t>Yale</t>
  </si>
  <si>
    <t>Green Bay</t>
  </si>
  <si>
    <t>Cal State Bakersfield</t>
  </si>
  <si>
    <t>14–19</t>
  </si>
  <si>
    <t>26-8</t>
  </si>
  <si>
    <t>Stony Brook</t>
  </si>
  <si>
    <t>Little Rock</t>
  </si>
  <si>
    <t>Fresno State</t>
  </si>
  <si>
    <t>Summit League</t>
  </si>
  <si>
    <t>Hawaii</t>
  </si>
  <si>
    <t>18–17</t>
  </si>
  <si>
    <t>Northwestern</t>
  </si>
  <si>
    <t>North Dakota</t>
  </si>
  <si>
    <t>Miami (FL)</t>
  </si>
  <si>
    <t>Rhode Island</t>
  </si>
  <si>
    <t>Jacksonville State</t>
  </si>
  <si>
    <t>UC Davis</t>
  </si>
  <si>
    <t>Northern Kentucky</t>
  </si>
  <si>
    <t>22–14</t>
  </si>
  <si>
    <t>New Orleans</t>
  </si>
  <si>
    <t>28–7</t>
  </si>
  <si>
    <t>UNC Greensboro</t>
  </si>
  <si>
    <t>Lipscomb</t>
  </si>
  <si>
    <t>15–19</t>
  </si>
  <si>
    <t>Marshall</t>
  </si>
  <si>
    <t>LIU Brooklyn</t>
  </si>
  <si>
    <t>TCU</t>
  </si>
  <si>
    <t>College of Charleston</t>
  </si>
  <si>
    <t>Loyola–Chicago</t>
  </si>
  <si>
    <t>18–15</t>
  </si>
  <si>
    <t>Prairie View A&amp;M</t>
  </si>
  <si>
    <t>30–5</t>
  </si>
  <si>
    <t>Colgate</t>
  </si>
  <si>
    <t>Gardner–Webb</t>
  </si>
  <si>
    <t>Abilene Christian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</si>
  <si>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</si>
  <si>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</si>
  <si>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</si>
  <si>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</si>
  <si>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</si>
  <si>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</si>
  <si>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</si>
  <si>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</si>
  <si>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</si>
  <si>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</si>
  <si>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</si>
  <si>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</si>
  <si>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</si>
  <si>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</si>
  <si>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</si>
  <si>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</si>
  <si>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 xml:space="preserve"> 2</t>
  </si>
  <si>
    <t xml:space="preserve"> 1</t>
  </si>
  <si>
    <t>0</t>
  </si>
  <si>
    <t>Kaggle</t>
  </si>
  <si>
    <t>Abilene Chr</t>
  </si>
  <si>
    <t>Alabama St</t>
  </si>
  <si>
    <t>SUNY Albany</t>
  </si>
  <si>
    <t>American Univ</t>
  </si>
  <si>
    <t>Arizona St</t>
  </si>
  <si>
    <t>Ark Little Rock</t>
  </si>
  <si>
    <t>Ark Pine Bluff</t>
  </si>
  <si>
    <t>Boise St</t>
  </si>
  <si>
    <t>Boston Univ</t>
  </si>
  <si>
    <t>CS Bakersfield</t>
  </si>
  <si>
    <t>CS Fullerton</t>
  </si>
  <si>
    <t>CS Northridge</t>
  </si>
  <si>
    <t>Central Conn</t>
  </si>
  <si>
    <t>C Michigan</t>
  </si>
  <si>
    <t>Cleveland St</t>
  </si>
  <si>
    <t>Coastal Car</t>
  </si>
  <si>
    <t>Col Charleston</t>
  </si>
  <si>
    <t>Colorado St</t>
  </si>
  <si>
    <t>Coppin St</t>
  </si>
  <si>
    <t>Delaware St</t>
  </si>
  <si>
    <t>Detroit</t>
  </si>
  <si>
    <t>ETSU</t>
  </si>
  <si>
    <t>E Kentucky</t>
  </si>
  <si>
    <t>E Washington</t>
  </si>
  <si>
    <t>F Dickinson</t>
  </si>
  <si>
    <t>FL Gulf Coast</t>
  </si>
  <si>
    <t>Florida St</t>
  </si>
  <si>
    <t>Fresno St</t>
  </si>
  <si>
    <t>Gardner Webb</t>
  </si>
  <si>
    <t>G Washington</t>
  </si>
  <si>
    <t>Georgia St</t>
  </si>
  <si>
    <t>WI Green Bay</t>
  </si>
  <si>
    <t>IL Chicago</t>
  </si>
  <si>
    <t>Indiana St</t>
  </si>
  <si>
    <t>Iowa St</t>
  </si>
  <si>
    <t>Jackson St</t>
  </si>
  <si>
    <t>Jacksonville St</t>
  </si>
  <si>
    <t>Kansas St</t>
  </si>
  <si>
    <t>Kent</t>
  </si>
  <si>
    <t>Long Beach St</t>
  </si>
  <si>
    <t>Louisiana</t>
  </si>
  <si>
    <t>Loyola-Chicago</t>
  </si>
  <si>
    <t>Loyola MD</t>
  </si>
  <si>
    <t>Miami OH</t>
  </si>
  <si>
    <t>Michigan St</t>
  </si>
  <si>
    <t>MTSU</t>
  </si>
  <si>
    <t>WI Milwaukee</t>
  </si>
  <si>
    <t>Mississippi St</t>
  </si>
  <si>
    <t>MS Valley St</t>
  </si>
  <si>
    <t>Monmouth NJ</t>
  </si>
  <si>
    <t>Morehead St</t>
  </si>
  <si>
    <t>Morgan St</t>
  </si>
  <si>
    <t>Mt St Mary's</t>
  </si>
  <si>
    <t>Murray St</t>
  </si>
  <si>
    <t>New Mexico St</t>
  </si>
  <si>
    <t>Norfolk St</t>
  </si>
  <si>
    <t>NC A&amp;T</t>
  </si>
  <si>
    <t>NC Central</t>
  </si>
  <si>
    <t>N Dakota St</t>
  </si>
  <si>
    <t>N Colorado</t>
  </si>
  <si>
    <t>N Kentucky</t>
  </si>
  <si>
    <t>Northwestern LA</t>
  </si>
  <si>
    <t>Ohio St</t>
  </si>
  <si>
    <t>Oklahoma St</t>
  </si>
  <si>
    <t>Oregon St</t>
  </si>
  <si>
    <t>Penn St</t>
  </si>
  <si>
    <t>Portland St</t>
  </si>
  <si>
    <t>Prairie View</t>
  </si>
  <si>
    <t>St Joseph's PA</t>
  </si>
  <si>
    <t>St Louis</t>
  </si>
  <si>
    <t>St Mary's CA</t>
  </si>
  <si>
    <t>St Peter's</t>
  </si>
  <si>
    <t>Sam Houston St</t>
  </si>
  <si>
    <t>San Diego St</t>
  </si>
  <si>
    <t>S Carolina St</t>
  </si>
  <si>
    <t>S Dakota St</t>
  </si>
  <si>
    <t>SE Louisiana</t>
  </si>
  <si>
    <t>Southern Univ</t>
  </si>
  <si>
    <t>S Illinois</t>
  </si>
  <si>
    <t>St Bonaventure</t>
  </si>
  <si>
    <t>St John's</t>
  </si>
  <si>
    <t>SF Austin</t>
  </si>
  <si>
    <t>TAM C. Christi</t>
  </si>
  <si>
    <t>UT Arlington</t>
  </si>
  <si>
    <t>UT San Antonio</t>
  </si>
  <si>
    <t>TX Southern</t>
  </si>
  <si>
    <t>Utah St</t>
  </si>
  <si>
    <t>Washington St</t>
  </si>
  <si>
    <t>Weber St</t>
  </si>
  <si>
    <t>WKU</t>
  </si>
  <si>
    <t>W Michigan</t>
  </si>
  <si>
    <t>Wichita St</t>
  </si>
  <si>
    <t>Wright St</t>
  </si>
  <si>
    <t>Coppin State</t>
  </si>
  <si>
    <t>Arkansas- Little Rock</t>
  </si>
  <si>
    <t xml:space="preserve">USC </t>
  </si>
  <si>
    <t xml:space="preserve">Memphis </t>
  </si>
  <si>
    <t xml:space="preserve">Missisippi </t>
  </si>
  <si>
    <t>Wiki</t>
  </si>
  <si>
    <t>Type</t>
  </si>
  <si>
    <t>Value</t>
  </si>
  <si>
    <t>BB</t>
  </si>
  <si>
    <t>N</t>
  </si>
  <si>
    <t>Multiplier</t>
  </si>
  <si>
    <t>% of the way there</t>
  </si>
  <si>
    <t>How much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</si>
</sst>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F431-B198-0A4A-9F79-FC1FDD5C969F}">
  <dimension ref="A1:D1184"/>
  <sheetViews>
    <sheetView tabSelected="1" zoomScale="150" workbookViewId="0">
      <selection activeCell="D1" sqref="A1:D1184"/>
    </sheetView>
  </sheetViews>
  <sheetFormatPr baseColWidth="10" defaultRowHeight="16" x14ac:dyDescent="0.2"/>
  <cols>
    <col min="2" max="2" width="29.83203125" customWidth="1"/>
  </cols>
  <sheetData>
    <row r="1" spans="1:4" x14ac:dyDescent="0.2">
      <c r="A1" t="s">
        <v>321</v>
      </c>
      <c r="B1" t="s">
        <v>824</v>
      </c>
      <c r="C1" t="s">
        <v>0</v>
      </c>
      <c r="D1" t="s">
        <v>725</v>
      </c>
    </row>
    <row r="2" spans="1:4" x14ac:dyDescent="0.2">
      <c r="A2">
        <v>2003</v>
      </c>
      <c r="B2" t="s">
        <v>6</v>
      </c>
      <c r="C2" t="s">
        <v>706</v>
      </c>
      <c r="D2" t="str">
        <f>INDEX(Sheet3!A:B,MATCH(main!B2,Sheet3!A:A,0),2)</f>
        <v>Oklahoma</v>
      </c>
    </row>
    <row r="3" spans="1:4" x14ac:dyDescent="0.2">
      <c r="A3">
        <v>2003</v>
      </c>
      <c r="B3" t="s">
        <v>12</v>
      </c>
      <c r="C3" t="s">
        <v>707</v>
      </c>
      <c r="D3" t="str">
        <f>INDEX(Sheet3!A:B,MATCH(main!B3,Sheet3!A:A,0),2)</f>
        <v>Wake Forest</v>
      </c>
    </row>
    <row r="4" spans="1:4" x14ac:dyDescent="0.2">
      <c r="A4">
        <v>2003</v>
      </c>
      <c r="B4" t="s">
        <v>18</v>
      </c>
      <c r="C4" t="s">
        <v>708</v>
      </c>
      <c r="D4" t="str">
        <f>INDEX(Sheet3!A:B,MATCH(main!B4,Sheet3!A:A,0),2)</f>
        <v>Syracuse</v>
      </c>
    </row>
    <row r="5" spans="1:4" x14ac:dyDescent="0.2">
      <c r="A5">
        <v>2003</v>
      </c>
      <c r="B5" t="s">
        <v>22</v>
      </c>
      <c r="C5" t="s">
        <v>709</v>
      </c>
      <c r="D5" t="str">
        <f>INDEX(Sheet3!A:B,MATCH(main!B5,Sheet3!A:A,0),2)</f>
        <v>Louisville</v>
      </c>
    </row>
    <row r="6" spans="1:4" x14ac:dyDescent="0.2">
      <c r="A6">
        <v>2003</v>
      </c>
      <c r="B6" t="s">
        <v>26</v>
      </c>
      <c r="C6" t="s">
        <v>710</v>
      </c>
      <c r="D6" t="str">
        <f>INDEX(Sheet3!A:B,MATCH(main!B6,Sheet3!A:A,0),2)</f>
        <v>Mississippi St</v>
      </c>
    </row>
    <row r="7" spans="1:4" x14ac:dyDescent="0.2">
      <c r="A7">
        <v>2003</v>
      </c>
      <c r="B7" t="s">
        <v>31</v>
      </c>
      <c r="C7" t="s">
        <v>711</v>
      </c>
      <c r="D7" t="str">
        <f>INDEX(Sheet3!A:B,MATCH(main!B7,Sheet3!A:A,0),2)</f>
        <v>Oklahoma St</v>
      </c>
    </row>
    <row r="8" spans="1:4" x14ac:dyDescent="0.2">
      <c r="A8">
        <v>2003</v>
      </c>
      <c r="B8" t="s">
        <v>34</v>
      </c>
      <c r="C8" t="s">
        <v>712</v>
      </c>
      <c r="D8" t="str">
        <f>INDEX(Sheet3!A:B,MATCH(main!B8,Sheet3!A:A,0),2)</f>
        <v>St Joseph's PA</v>
      </c>
    </row>
    <row r="9" spans="1:4" x14ac:dyDescent="0.2">
      <c r="A9">
        <v>2003</v>
      </c>
      <c r="B9" t="s">
        <v>39</v>
      </c>
      <c r="C9" t="s">
        <v>713</v>
      </c>
      <c r="D9" t="str">
        <f>INDEX(Sheet3!A:B,MATCH(main!B9,Sheet3!A:A,0),2)</f>
        <v>California</v>
      </c>
    </row>
    <row r="10" spans="1:4" x14ac:dyDescent="0.2">
      <c r="A10">
        <v>2003</v>
      </c>
      <c r="B10" t="s">
        <v>44</v>
      </c>
      <c r="C10" t="s">
        <v>714</v>
      </c>
      <c r="D10" t="str">
        <f>INDEX(Sheet3!A:B,MATCH(main!B10,Sheet3!A:A,0),2)</f>
        <v>NC State</v>
      </c>
    </row>
    <row r="11" spans="1:4" x14ac:dyDescent="0.2">
      <c r="A11">
        <v>2003</v>
      </c>
      <c r="B11" t="s">
        <v>48</v>
      </c>
      <c r="C11" t="s">
        <v>715</v>
      </c>
      <c r="D11" t="str">
        <f>INDEX(Sheet3!A:B,MATCH(main!B11,Sheet3!A:A,0),2)</f>
        <v>Auburn</v>
      </c>
    </row>
    <row r="12" spans="1:4" x14ac:dyDescent="0.2">
      <c r="A12">
        <v>2003</v>
      </c>
      <c r="B12" t="s">
        <v>347</v>
      </c>
      <c r="C12" t="s">
        <v>716</v>
      </c>
      <c r="D12" t="str">
        <f>INDEX(Sheet3!A:B,MATCH(main!B12,Sheet3!A:A,0),2)</f>
        <v>Penn</v>
      </c>
    </row>
    <row r="13" spans="1:4" x14ac:dyDescent="0.2">
      <c r="A13">
        <v>2003</v>
      </c>
      <c r="B13" t="s">
        <v>58</v>
      </c>
      <c r="C13" t="s">
        <v>717</v>
      </c>
      <c r="D13" t="str">
        <f>INDEX(Sheet3!A:B,MATCH(main!B13,Sheet3!A:A,0),2)</f>
        <v>Butler</v>
      </c>
    </row>
    <row r="14" spans="1:4" x14ac:dyDescent="0.2">
      <c r="A14">
        <v>2003</v>
      </c>
      <c r="B14" t="s">
        <v>63</v>
      </c>
      <c r="C14" t="s">
        <v>718</v>
      </c>
      <c r="D14" t="str">
        <f>INDEX(Sheet3!A:B,MATCH(main!B14,Sheet3!A:A,0),2)</f>
        <v>Austin Peay</v>
      </c>
    </row>
    <row r="15" spans="1:4" x14ac:dyDescent="0.2">
      <c r="A15">
        <v>2003</v>
      </c>
      <c r="B15" t="s">
        <v>68</v>
      </c>
      <c r="C15" t="s">
        <v>719</v>
      </c>
      <c r="D15" t="str">
        <f>INDEX(Sheet3!A:B,MATCH(main!B15,Sheet3!A:A,0),2)</f>
        <v>Manhattan</v>
      </c>
    </row>
    <row r="16" spans="1:4" x14ac:dyDescent="0.2">
      <c r="A16">
        <v>2003</v>
      </c>
      <c r="B16" t="s">
        <v>73</v>
      </c>
      <c r="C16" t="s">
        <v>720</v>
      </c>
      <c r="D16" t="str">
        <f>INDEX(Sheet3!A:B,MATCH(main!B16,Sheet3!A:A,0),2)</f>
        <v>ETSU</v>
      </c>
    </row>
    <row r="17" spans="1:4" x14ac:dyDescent="0.2">
      <c r="A17">
        <v>2003</v>
      </c>
      <c r="B17" t="s">
        <v>78</v>
      </c>
      <c r="C17" t="s">
        <v>721</v>
      </c>
      <c r="D17" t="str">
        <f>INDEX(Sheet3!A:B,MATCH(main!B17,Sheet3!A:A,0),2)</f>
        <v>S Carolina St</v>
      </c>
    </row>
    <row r="18" spans="1:4" x14ac:dyDescent="0.2">
      <c r="A18">
        <v>2003</v>
      </c>
      <c r="B18" t="s">
        <v>81</v>
      </c>
      <c r="C18" t="s">
        <v>706</v>
      </c>
      <c r="D18" t="str">
        <f>INDEX(Sheet3!A:B,MATCH(main!B18,Sheet3!A:A,0),2)</f>
        <v>Texas</v>
      </c>
    </row>
    <row r="19" spans="1:4" x14ac:dyDescent="0.2">
      <c r="A19">
        <v>2003</v>
      </c>
      <c r="B19" t="s">
        <v>83</v>
      </c>
      <c r="C19" t="s">
        <v>707</v>
      </c>
      <c r="D19" t="str">
        <f>INDEX(Sheet3!A:B,MATCH(main!B19,Sheet3!A:A,0),2)</f>
        <v>Florida</v>
      </c>
    </row>
    <row r="20" spans="1:4" x14ac:dyDescent="0.2">
      <c r="A20">
        <v>2003</v>
      </c>
      <c r="B20" t="s">
        <v>86</v>
      </c>
      <c r="C20" t="s">
        <v>708</v>
      </c>
      <c r="D20" t="str">
        <f>INDEX(Sheet3!A:B,MATCH(main!B20,Sheet3!A:A,0),2)</f>
        <v>Xavier</v>
      </c>
    </row>
    <row r="21" spans="1:4" x14ac:dyDescent="0.2">
      <c r="A21">
        <v>2003</v>
      </c>
      <c r="B21" t="s">
        <v>88</v>
      </c>
      <c r="C21" t="s">
        <v>709</v>
      </c>
      <c r="D21" t="str">
        <f>INDEX(Sheet3!A:B,MATCH(main!B21,Sheet3!A:A,0),2)</f>
        <v>Stanford</v>
      </c>
    </row>
    <row r="22" spans="1:4" x14ac:dyDescent="0.2">
      <c r="A22">
        <v>2003</v>
      </c>
      <c r="B22" t="s">
        <v>91</v>
      </c>
      <c r="C22" t="s">
        <v>710</v>
      </c>
      <c r="D22" t="str">
        <f>INDEX(Sheet3!A:B,MATCH(main!B22,Sheet3!A:A,0),2)</f>
        <v>Connecticut</v>
      </c>
    </row>
    <row r="23" spans="1:4" x14ac:dyDescent="0.2">
      <c r="A23">
        <v>2003</v>
      </c>
      <c r="B23" t="s">
        <v>93</v>
      </c>
      <c r="C23" t="s">
        <v>711</v>
      </c>
      <c r="D23" t="str">
        <f>INDEX(Sheet3!A:B,MATCH(main!B23,Sheet3!A:A,0),2)</f>
        <v>Maryland</v>
      </c>
    </row>
    <row r="24" spans="1:4" x14ac:dyDescent="0.2">
      <c r="A24">
        <v>2003</v>
      </c>
      <c r="B24" t="s">
        <v>96</v>
      </c>
      <c r="C24" t="s">
        <v>712</v>
      </c>
      <c r="D24" t="str">
        <f>INDEX(Sheet3!A:B,MATCH(main!B24,Sheet3!A:A,0),2)</f>
        <v>Michigan St</v>
      </c>
    </row>
    <row r="25" spans="1:4" x14ac:dyDescent="0.2">
      <c r="A25">
        <v>2003</v>
      </c>
      <c r="B25" t="s">
        <v>100</v>
      </c>
      <c r="C25" t="s">
        <v>713</v>
      </c>
      <c r="D25" t="str">
        <f>INDEX(Sheet3!A:B,MATCH(main!B25,Sheet3!A:A,0),2)</f>
        <v>LSU</v>
      </c>
    </row>
    <row r="26" spans="1:4" x14ac:dyDescent="0.2">
      <c r="A26">
        <v>2003</v>
      </c>
      <c r="B26" t="s">
        <v>103</v>
      </c>
      <c r="C26" t="s">
        <v>714</v>
      </c>
      <c r="D26" t="str">
        <f>INDEX(Sheet3!A:B,MATCH(main!B26,Sheet3!A:A,0),2)</f>
        <v>Purdue</v>
      </c>
    </row>
    <row r="27" spans="1:4" x14ac:dyDescent="0.2">
      <c r="A27">
        <v>2003</v>
      </c>
      <c r="B27" t="s">
        <v>106</v>
      </c>
      <c r="C27" t="s">
        <v>715</v>
      </c>
      <c r="D27" t="str">
        <f>INDEX(Sheet3!A:B,MATCH(main!B27,Sheet3!A:A,0),2)</f>
        <v>Colorado</v>
      </c>
    </row>
    <row r="28" spans="1:4" x14ac:dyDescent="0.2">
      <c r="A28">
        <v>2003</v>
      </c>
      <c r="B28" t="s">
        <v>108</v>
      </c>
      <c r="C28" t="s">
        <v>716</v>
      </c>
      <c r="D28" t="str">
        <f>INDEX(Sheet3!A:B,MATCH(main!B28,Sheet3!A:A,0),2)</f>
        <v>UNC Wilmington</v>
      </c>
    </row>
    <row r="29" spans="1:4" x14ac:dyDescent="0.2">
      <c r="A29">
        <v>2003</v>
      </c>
      <c r="B29" t="s">
        <v>111</v>
      </c>
      <c r="C29" t="s">
        <v>717</v>
      </c>
      <c r="D29" t="str">
        <f>INDEX(Sheet3!A:B,MATCH(main!B29,Sheet3!A:A,0),2)</f>
        <v>BYU</v>
      </c>
    </row>
    <row r="30" spans="1:4" x14ac:dyDescent="0.2">
      <c r="A30">
        <v>2003</v>
      </c>
      <c r="B30" t="s">
        <v>114</v>
      </c>
      <c r="C30" t="s">
        <v>718</v>
      </c>
      <c r="D30" t="str">
        <f>INDEX(Sheet3!A:B,MATCH(main!B30,Sheet3!A:A,0),2)</f>
        <v>San Diego</v>
      </c>
    </row>
    <row r="31" spans="1:4" x14ac:dyDescent="0.2">
      <c r="A31">
        <v>2003</v>
      </c>
      <c r="B31" t="s">
        <v>118</v>
      </c>
      <c r="C31" t="s">
        <v>719</v>
      </c>
      <c r="D31" t="str">
        <f>INDEX(Sheet3!A:B,MATCH(main!B31,Sheet3!A:A,0),2)</f>
        <v>Troy</v>
      </c>
    </row>
    <row r="32" spans="1:4" x14ac:dyDescent="0.2">
      <c r="A32">
        <v>2003</v>
      </c>
      <c r="B32" t="s">
        <v>122</v>
      </c>
      <c r="C32" t="s">
        <v>720</v>
      </c>
      <c r="D32" t="str">
        <f>INDEX(Sheet3!A:B,MATCH(main!B32,Sheet3!A:A,0),2)</f>
        <v>Sam Houston St</v>
      </c>
    </row>
    <row r="33" spans="1:4" x14ac:dyDescent="0.2">
      <c r="A33">
        <v>2003</v>
      </c>
      <c r="B33" t="s">
        <v>126</v>
      </c>
      <c r="C33" t="s">
        <v>721</v>
      </c>
      <c r="D33" t="str">
        <f>INDEX(Sheet3!A:B,MATCH(main!B33,Sheet3!A:A,0),2)</f>
        <v>UNC Asheville</v>
      </c>
    </row>
    <row r="34" spans="1:4" x14ac:dyDescent="0.2">
      <c r="A34">
        <v>2003</v>
      </c>
      <c r="B34" t="s">
        <v>130</v>
      </c>
      <c r="C34" t="s">
        <v>721</v>
      </c>
      <c r="D34" t="str">
        <f>INDEX(Sheet3!A:B,MATCH(main!B34,Sheet3!A:A,0),2)</f>
        <v>TX Southern</v>
      </c>
    </row>
    <row r="35" spans="1:4" x14ac:dyDescent="0.2">
      <c r="A35">
        <v>2003</v>
      </c>
      <c r="B35" t="s">
        <v>133</v>
      </c>
      <c r="C35" t="s">
        <v>706</v>
      </c>
      <c r="D35" t="str">
        <f>INDEX(Sheet3!A:B,MATCH(main!B35,Sheet3!A:A,0),2)</f>
        <v>Kentucky</v>
      </c>
    </row>
    <row r="36" spans="1:4" x14ac:dyDescent="0.2">
      <c r="A36">
        <v>2003</v>
      </c>
      <c r="B36" t="s">
        <v>136</v>
      </c>
      <c r="C36" t="s">
        <v>707</v>
      </c>
      <c r="D36" t="str">
        <f>INDEX(Sheet3!A:B,MATCH(main!B36,Sheet3!A:A,0),2)</f>
        <v>Pittsburgh</v>
      </c>
    </row>
    <row r="37" spans="1:4" x14ac:dyDescent="0.2">
      <c r="A37">
        <v>2003</v>
      </c>
      <c r="B37" t="s">
        <v>139</v>
      </c>
      <c r="C37" t="s">
        <v>708</v>
      </c>
      <c r="D37" t="str">
        <f>INDEX(Sheet3!A:B,MATCH(main!B37,Sheet3!A:A,0),2)</f>
        <v>Marquette</v>
      </c>
    </row>
    <row r="38" spans="1:4" x14ac:dyDescent="0.2">
      <c r="A38">
        <v>2003</v>
      </c>
      <c r="B38" t="s">
        <v>142</v>
      </c>
      <c r="C38" t="s">
        <v>709</v>
      </c>
      <c r="D38" t="str">
        <f>INDEX(Sheet3!A:B,MATCH(main!B38,Sheet3!A:A,0),2)</f>
        <v>Dayton</v>
      </c>
    </row>
    <row r="39" spans="1:4" x14ac:dyDescent="0.2">
      <c r="A39">
        <v>2003</v>
      </c>
      <c r="B39" t="s">
        <v>144</v>
      </c>
      <c r="C39" t="s">
        <v>710</v>
      </c>
      <c r="D39" t="str">
        <f>INDEX(Sheet3!A:B,MATCH(main!B39,Sheet3!A:A,0),2)</f>
        <v>Wisconsin</v>
      </c>
    </row>
    <row r="40" spans="1:4" x14ac:dyDescent="0.2">
      <c r="A40">
        <v>2003</v>
      </c>
      <c r="B40" t="s">
        <v>147</v>
      </c>
      <c r="C40" t="s">
        <v>711</v>
      </c>
      <c r="D40" t="str">
        <f>INDEX(Sheet3!A:B,MATCH(main!B40,Sheet3!A:A,0),2)</f>
        <v>Missouri</v>
      </c>
    </row>
    <row r="41" spans="1:4" x14ac:dyDescent="0.2">
      <c r="A41">
        <v>2003</v>
      </c>
      <c r="B41" t="s">
        <v>149</v>
      </c>
      <c r="C41" t="s">
        <v>712</v>
      </c>
      <c r="D41" t="str">
        <f>INDEX(Sheet3!A:B,MATCH(main!B41,Sheet3!A:A,0),2)</f>
        <v>Indiana</v>
      </c>
    </row>
    <row r="42" spans="1:4" x14ac:dyDescent="0.2">
      <c r="A42">
        <v>2003</v>
      </c>
      <c r="B42" t="s">
        <v>152</v>
      </c>
      <c r="C42" t="s">
        <v>713</v>
      </c>
      <c r="D42" t="str">
        <f>INDEX(Sheet3!A:B,MATCH(main!B42,Sheet3!A:A,0),2)</f>
        <v>Oregon</v>
      </c>
    </row>
    <row r="43" spans="1:4" x14ac:dyDescent="0.2">
      <c r="A43">
        <v>2003</v>
      </c>
      <c r="B43" t="s">
        <v>155</v>
      </c>
      <c r="C43" t="s">
        <v>714</v>
      </c>
      <c r="D43" t="str">
        <f>INDEX(Sheet3!A:B,MATCH(main!B43,Sheet3!A:A,0),2)</f>
        <v>Utah</v>
      </c>
    </row>
    <row r="44" spans="1:4" x14ac:dyDescent="0.2">
      <c r="A44">
        <v>2003</v>
      </c>
      <c r="B44" t="s">
        <v>157</v>
      </c>
      <c r="C44" t="s">
        <v>715</v>
      </c>
      <c r="D44" t="str">
        <f>INDEX(Sheet3!A:B,MATCH(main!B44,Sheet3!A:A,0),2)</f>
        <v>Alabama</v>
      </c>
    </row>
    <row r="45" spans="1:4" x14ac:dyDescent="0.2">
      <c r="A45">
        <v>2003</v>
      </c>
      <c r="B45" t="s">
        <v>160</v>
      </c>
      <c r="C45" t="s">
        <v>716</v>
      </c>
      <c r="D45" t="str">
        <f>INDEX(Sheet3!A:B,MATCH(main!B45,Sheet3!A:A,0),2)</f>
        <v>S Illinois</v>
      </c>
    </row>
    <row r="46" spans="1:4" x14ac:dyDescent="0.2">
      <c r="A46">
        <v>2003</v>
      </c>
      <c r="B46" t="s">
        <v>163</v>
      </c>
      <c r="C46" t="s">
        <v>717</v>
      </c>
      <c r="D46" t="str">
        <f>INDEX(Sheet3!A:B,MATCH(main!B46,Sheet3!A:A,0),2)</f>
        <v>Weber St</v>
      </c>
    </row>
    <row r="47" spans="1:4" x14ac:dyDescent="0.2">
      <c r="A47">
        <v>2003</v>
      </c>
      <c r="B47" t="s">
        <v>166</v>
      </c>
      <c r="C47" t="s">
        <v>718</v>
      </c>
      <c r="D47" t="str">
        <f>INDEX(Sheet3!A:B,MATCH(main!B47,Sheet3!A:A,0),2)</f>
        <v>Tulsa</v>
      </c>
    </row>
    <row r="48" spans="1:4" x14ac:dyDescent="0.2">
      <c r="A48">
        <v>2003</v>
      </c>
      <c r="B48" t="s">
        <v>170</v>
      </c>
      <c r="C48" t="s">
        <v>719</v>
      </c>
      <c r="D48" t="str">
        <f>INDEX(Sheet3!A:B,MATCH(main!B48,Sheet3!A:A,0),2)</f>
        <v>Holy Cross</v>
      </c>
    </row>
    <row r="49" spans="1:4" x14ac:dyDescent="0.2">
      <c r="A49">
        <v>2003</v>
      </c>
      <c r="B49" t="s">
        <v>173</v>
      </c>
      <c r="C49" t="s">
        <v>720</v>
      </c>
      <c r="D49" t="str">
        <f>INDEX(Sheet3!A:B,MATCH(main!B49,Sheet3!A:A,0),2)</f>
        <v>Wagner</v>
      </c>
    </row>
    <row r="50" spans="1:4" x14ac:dyDescent="0.2">
      <c r="A50">
        <v>2003</v>
      </c>
      <c r="B50" t="s">
        <v>176</v>
      </c>
      <c r="C50" t="s">
        <v>721</v>
      </c>
      <c r="D50" t="str">
        <f>INDEX(Sheet3!A:B,MATCH(main!B50,Sheet3!A:A,0),2)</f>
        <v>IUPUI</v>
      </c>
    </row>
    <row r="51" spans="1:4" x14ac:dyDescent="0.2">
      <c r="A51">
        <v>2003</v>
      </c>
      <c r="B51" t="s">
        <v>180</v>
      </c>
      <c r="C51" t="s">
        <v>706</v>
      </c>
      <c r="D51" t="str">
        <f>INDEX(Sheet3!A:B,MATCH(main!B51,Sheet3!A:A,0),2)</f>
        <v>Arizona</v>
      </c>
    </row>
    <row r="52" spans="1:4" x14ac:dyDescent="0.2">
      <c r="A52">
        <v>2003</v>
      </c>
      <c r="B52" t="s">
        <v>183</v>
      </c>
      <c r="C52" t="s">
        <v>707</v>
      </c>
      <c r="D52" t="str">
        <f>INDEX(Sheet3!A:B,MATCH(main!B52,Sheet3!A:A,0),2)</f>
        <v>Kansas</v>
      </c>
    </row>
    <row r="53" spans="1:4" x14ac:dyDescent="0.2">
      <c r="A53">
        <v>2003</v>
      </c>
      <c r="B53" t="s">
        <v>186</v>
      </c>
      <c r="C53" t="s">
        <v>708</v>
      </c>
      <c r="D53" t="str">
        <f>INDEX(Sheet3!A:B,MATCH(main!B53,Sheet3!A:A,0),2)</f>
        <v>Duke</v>
      </c>
    </row>
    <row r="54" spans="1:4" x14ac:dyDescent="0.2">
      <c r="A54">
        <v>2003</v>
      </c>
      <c r="B54" t="s">
        <v>188</v>
      </c>
      <c r="C54" t="s">
        <v>709</v>
      </c>
      <c r="D54" t="str">
        <f>INDEX(Sheet3!A:B,MATCH(main!B54,Sheet3!A:A,0),2)</f>
        <v>Illinois</v>
      </c>
    </row>
    <row r="55" spans="1:4" x14ac:dyDescent="0.2">
      <c r="A55">
        <v>2003</v>
      </c>
      <c r="B55" t="s">
        <v>190</v>
      </c>
      <c r="C55" t="s">
        <v>710</v>
      </c>
      <c r="D55" t="str">
        <f>INDEX(Sheet3!A:B,MATCH(main!B55,Sheet3!A:A,0),2)</f>
        <v>Notre Dame</v>
      </c>
    </row>
    <row r="56" spans="1:4" x14ac:dyDescent="0.2">
      <c r="A56">
        <v>2003</v>
      </c>
      <c r="B56" t="s">
        <v>192</v>
      </c>
      <c r="C56" t="s">
        <v>711</v>
      </c>
      <c r="D56" t="str">
        <f>INDEX(Sheet3!A:B,MATCH(main!B56,Sheet3!A:A,0),2)</f>
        <v>Creighton</v>
      </c>
    </row>
    <row r="57" spans="1:4" x14ac:dyDescent="0.2">
      <c r="A57">
        <v>2003</v>
      </c>
      <c r="B57" t="s">
        <v>195</v>
      </c>
      <c r="C57" t="s">
        <v>712</v>
      </c>
      <c r="D57" t="str">
        <f>INDEX(Sheet3!A:B,MATCH(main!B57,Sheet3!A:A,0),2)</f>
        <v>Memphis</v>
      </c>
    </row>
    <row r="58" spans="1:4" x14ac:dyDescent="0.2">
      <c r="A58">
        <v>2003</v>
      </c>
      <c r="B58" t="s">
        <v>197</v>
      </c>
      <c r="C58" t="s">
        <v>713</v>
      </c>
      <c r="D58" t="str">
        <f>INDEX(Sheet3!A:B,MATCH(main!B58,Sheet3!A:A,0),2)</f>
        <v>Cincinnati</v>
      </c>
    </row>
    <row r="59" spans="1:4" x14ac:dyDescent="0.2">
      <c r="A59">
        <v>2003</v>
      </c>
      <c r="B59" t="s">
        <v>199</v>
      </c>
      <c r="C59" t="s">
        <v>714</v>
      </c>
      <c r="D59" t="str">
        <f>INDEX(Sheet3!A:B,MATCH(main!B59,Sheet3!A:A,0),2)</f>
        <v>Gonzaga</v>
      </c>
    </row>
    <row r="60" spans="1:4" x14ac:dyDescent="0.2">
      <c r="A60">
        <v>2003</v>
      </c>
      <c r="B60" t="s">
        <v>201</v>
      </c>
      <c r="C60" t="s">
        <v>715</v>
      </c>
      <c r="D60" t="str">
        <f>INDEX(Sheet3!A:B,MATCH(main!B60,Sheet3!A:A,0),2)</f>
        <v>Arizona St</v>
      </c>
    </row>
    <row r="61" spans="1:4" x14ac:dyDescent="0.2">
      <c r="A61">
        <v>2003</v>
      </c>
      <c r="B61" t="s">
        <v>204</v>
      </c>
      <c r="C61" t="s">
        <v>716</v>
      </c>
      <c r="D61" t="str">
        <f>INDEX(Sheet3!A:B,MATCH(main!B61,Sheet3!A:A,0),2)</f>
        <v>C Michigan</v>
      </c>
    </row>
    <row r="62" spans="1:4" x14ac:dyDescent="0.2">
      <c r="A62">
        <v>2003</v>
      </c>
      <c r="B62" t="s">
        <v>634</v>
      </c>
      <c r="C62" t="s">
        <v>717</v>
      </c>
      <c r="D62" t="str">
        <f>INDEX(Sheet3!A:B,MATCH(main!B62,Sheet3!A:A,0),2)</f>
        <v>WI Milwaukee</v>
      </c>
    </row>
    <row r="63" spans="1:4" x14ac:dyDescent="0.2">
      <c r="A63">
        <v>2003</v>
      </c>
      <c r="B63" t="s">
        <v>209</v>
      </c>
      <c r="C63" t="s">
        <v>718</v>
      </c>
      <c r="D63" t="str">
        <f>INDEX(Sheet3!A:B,MATCH(main!B63,Sheet3!A:A,0),2)</f>
        <v>WKU</v>
      </c>
    </row>
    <row r="64" spans="1:4" x14ac:dyDescent="0.2">
      <c r="A64">
        <v>2003</v>
      </c>
      <c r="B64" t="s">
        <v>213</v>
      </c>
      <c r="C64" t="s">
        <v>719</v>
      </c>
      <c r="D64" t="str">
        <f>INDEX(Sheet3!A:B,MATCH(main!B64,Sheet3!A:A,0),2)</f>
        <v>Colorado St</v>
      </c>
    </row>
    <row r="65" spans="1:4" x14ac:dyDescent="0.2">
      <c r="A65">
        <v>2003</v>
      </c>
      <c r="B65" t="s">
        <v>216</v>
      </c>
      <c r="C65" t="s">
        <v>720</v>
      </c>
      <c r="D65" t="str">
        <f>INDEX(Sheet3!A:B,MATCH(main!B65,Sheet3!A:A,0),2)</f>
        <v>Utah St</v>
      </c>
    </row>
    <row r="66" spans="1:4" x14ac:dyDescent="0.2">
      <c r="A66">
        <v>2003</v>
      </c>
      <c r="B66" t="s">
        <v>219</v>
      </c>
      <c r="C66" t="s">
        <v>721</v>
      </c>
      <c r="D66" t="str">
        <f>INDEX(Sheet3!A:B,MATCH(main!B66,Sheet3!A:A,0),2)</f>
        <v>Vermont</v>
      </c>
    </row>
    <row r="67" spans="1:4" x14ac:dyDescent="0.2">
      <c r="A67">
        <v>2004</v>
      </c>
      <c r="B67" t="s">
        <v>34</v>
      </c>
      <c r="C67" t="s">
        <v>706</v>
      </c>
      <c r="D67" t="str">
        <f>INDEX(Sheet3!A:B,MATCH(main!B67,Sheet3!A:A,0),2)</f>
        <v>St Joseph's PA</v>
      </c>
    </row>
    <row r="68" spans="1:4" x14ac:dyDescent="0.2">
      <c r="A68">
        <v>2004</v>
      </c>
      <c r="B68" t="s">
        <v>31</v>
      </c>
      <c r="C68" t="s">
        <v>707</v>
      </c>
      <c r="D68" t="str">
        <f>INDEX(Sheet3!A:B,MATCH(main!B68,Sheet3!A:A,0),2)</f>
        <v>Oklahoma St</v>
      </c>
    </row>
    <row r="69" spans="1:4" x14ac:dyDescent="0.2">
      <c r="A69">
        <v>2004</v>
      </c>
      <c r="B69" t="s">
        <v>136</v>
      </c>
      <c r="C69" t="s">
        <v>708</v>
      </c>
      <c r="D69" t="str">
        <f>INDEX(Sheet3!A:B,MATCH(main!B69,Sheet3!A:A,0),2)</f>
        <v>Pittsburgh</v>
      </c>
    </row>
    <row r="70" spans="1:4" x14ac:dyDescent="0.2">
      <c r="A70">
        <v>2004</v>
      </c>
      <c r="B70" t="s">
        <v>12</v>
      </c>
      <c r="C70" t="s">
        <v>709</v>
      </c>
      <c r="D70" t="str">
        <f>INDEX(Sheet3!A:B,MATCH(main!B70,Sheet3!A:A,0),2)</f>
        <v>Wake Forest</v>
      </c>
    </row>
    <row r="71" spans="1:4" x14ac:dyDescent="0.2">
      <c r="A71">
        <v>2004</v>
      </c>
      <c r="B71" t="s">
        <v>83</v>
      </c>
      <c r="C71" t="s">
        <v>710</v>
      </c>
      <c r="D71" t="str">
        <f>INDEX(Sheet3!A:B,MATCH(main!B71,Sheet3!A:A,0),2)</f>
        <v>Florida</v>
      </c>
    </row>
    <row r="72" spans="1:4" x14ac:dyDescent="0.2">
      <c r="A72">
        <v>2004</v>
      </c>
      <c r="B72" t="s">
        <v>144</v>
      </c>
      <c r="C72" t="s">
        <v>711</v>
      </c>
      <c r="D72" t="str">
        <f>INDEX(Sheet3!A:B,MATCH(main!B72,Sheet3!A:A,0),2)</f>
        <v>Wisconsin</v>
      </c>
    </row>
    <row r="73" spans="1:4" x14ac:dyDescent="0.2">
      <c r="A73">
        <v>2004</v>
      </c>
      <c r="B73" t="s">
        <v>195</v>
      </c>
      <c r="C73" t="s">
        <v>712</v>
      </c>
      <c r="D73" t="str">
        <f>INDEX(Sheet3!A:B,MATCH(main!B73,Sheet3!A:A,0),2)</f>
        <v>Memphis</v>
      </c>
    </row>
    <row r="74" spans="1:4" x14ac:dyDescent="0.2">
      <c r="A74">
        <v>2004</v>
      </c>
      <c r="B74" t="s">
        <v>228</v>
      </c>
      <c r="C74" t="s">
        <v>713</v>
      </c>
      <c r="D74" t="str">
        <f>INDEX(Sheet3!A:B,MATCH(main!B74,Sheet3!A:A,0),2)</f>
        <v>Texas Tech</v>
      </c>
    </row>
    <row r="75" spans="1:4" x14ac:dyDescent="0.2">
      <c r="A75">
        <v>2004</v>
      </c>
      <c r="B75" t="s">
        <v>231</v>
      </c>
      <c r="C75" t="s">
        <v>714</v>
      </c>
      <c r="D75" t="str">
        <f>INDEX(Sheet3!A:B,MATCH(main!B75,Sheet3!A:A,0),2)</f>
        <v>Charlotte</v>
      </c>
    </row>
    <row r="76" spans="1:4" x14ac:dyDescent="0.2">
      <c r="A76">
        <v>2004</v>
      </c>
      <c r="B76" t="s">
        <v>233</v>
      </c>
      <c r="C76" t="s">
        <v>715</v>
      </c>
      <c r="D76" t="str">
        <f>INDEX(Sheet3!A:B,MATCH(main!B76,Sheet3!A:A,0),2)</f>
        <v>South Carolina</v>
      </c>
    </row>
    <row r="77" spans="1:4" x14ac:dyDescent="0.2">
      <c r="A77">
        <v>2004</v>
      </c>
      <c r="B77" t="s">
        <v>236</v>
      </c>
      <c r="C77" t="s">
        <v>716</v>
      </c>
      <c r="D77" t="str">
        <f>INDEX(Sheet3!A:B,MATCH(main!B77,Sheet3!A:A,0),2)</f>
        <v>Richmond</v>
      </c>
    </row>
    <row r="78" spans="1:4" x14ac:dyDescent="0.2">
      <c r="A78">
        <v>2004</v>
      </c>
      <c r="B78" t="s">
        <v>68</v>
      </c>
      <c r="C78" t="s">
        <v>717</v>
      </c>
      <c r="D78" t="str">
        <f>INDEX(Sheet3!A:B,MATCH(main!B78,Sheet3!A:A,0),2)</f>
        <v>Manhattan</v>
      </c>
    </row>
    <row r="79" spans="1:4" x14ac:dyDescent="0.2">
      <c r="A79">
        <v>2004</v>
      </c>
      <c r="B79" t="s">
        <v>238</v>
      </c>
      <c r="C79" t="s">
        <v>718</v>
      </c>
      <c r="D79" t="str">
        <f>INDEX(Sheet3!A:B,MATCH(main!B79,Sheet3!A:A,0),2)</f>
        <v>VCU</v>
      </c>
    </row>
    <row r="80" spans="1:4" x14ac:dyDescent="0.2">
      <c r="A80">
        <v>2004</v>
      </c>
      <c r="B80" t="s">
        <v>240</v>
      </c>
      <c r="C80" t="s">
        <v>719</v>
      </c>
      <c r="D80" t="str">
        <f>INDEX(Sheet3!A:B,MATCH(main!B80,Sheet3!A:A,0),2)</f>
        <v>UCF</v>
      </c>
    </row>
    <row r="81" spans="1:4" x14ac:dyDescent="0.2">
      <c r="A81">
        <v>2004</v>
      </c>
      <c r="B81" t="s">
        <v>242</v>
      </c>
      <c r="C81" t="s">
        <v>720</v>
      </c>
      <c r="D81" t="str">
        <f>INDEX(Sheet3!A:B,MATCH(main!B81,Sheet3!A:A,0),2)</f>
        <v>E Washington</v>
      </c>
    </row>
    <row r="82" spans="1:4" x14ac:dyDescent="0.2">
      <c r="A82">
        <v>2004</v>
      </c>
      <c r="B82" t="s">
        <v>245</v>
      </c>
      <c r="C82" t="s">
        <v>721</v>
      </c>
      <c r="D82" t="str">
        <f>INDEX(Sheet3!A:B,MATCH(main!B82,Sheet3!A:A,0),2)</f>
        <v>Liberty</v>
      </c>
    </row>
    <row r="83" spans="1:4" x14ac:dyDescent="0.2">
      <c r="A83">
        <v>2004</v>
      </c>
      <c r="B83" t="s">
        <v>133</v>
      </c>
      <c r="C83" t="s">
        <v>706</v>
      </c>
      <c r="D83" t="str">
        <f>INDEX(Sheet3!A:B,MATCH(main!B83,Sheet3!A:A,0),2)</f>
        <v>Kentucky</v>
      </c>
    </row>
    <row r="84" spans="1:4" x14ac:dyDescent="0.2">
      <c r="A84">
        <v>2004</v>
      </c>
      <c r="B84" t="s">
        <v>199</v>
      </c>
      <c r="C84" t="s">
        <v>707</v>
      </c>
      <c r="D84" t="str">
        <f>INDEX(Sheet3!A:B,MATCH(main!B84,Sheet3!A:A,0),2)</f>
        <v>Gonzaga</v>
      </c>
    </row>
    <row r="85" spans="1:4" x14ac:dyDescent="0.2">
      <c r="A85">
        <v>2004</v>
      </c>
      <c r="B85" t="s">
        <v>249</v>
      </c>
      <c r="C85" t="s">
        <v>708</v>
      </c>
      <c r="D85" t="str">
        <f>INDEX(Sheet3!A:B,MATCH(main!B85,Sheet3!A:A,0),2)</f>
        <v>Georgia Tech</v>
      </c>
    </row>
    <row r="86" spans="1:4" x14ac:dyDescent="0.2">
      <c r="A86">
        <v>2004</v>
      </c>
      <c r="B86" t="s">
        <v>183</v>
      </c>
      <c r="C86" t="s">
        <v>709</v>
      </c>
      <c r="D86" t="str">
        <f>INDEX(Sheet3!A:B,MATCH(main!B86,Sheet3!A:A,0),2)</f>
        <v>Kansas</v>
      </c>
    </row>
    <row r="87" spans="1:4" x14ac:dyDescent="0.2">
      <c r="A87">
        <v>2004</v>
      </c>
      <c r="B87" t="s">
        <v>252</v>
      </c>
      <c r="C87" t="s">
        <v>710</v>
      </c>
      <c r="D87" t="str">
        <f>INDEX(Sheet3!A:B,MATCH(main!B87,Sheet3!A:A,0),2)</f>
        <v>Providence</v>
      </c>
    </row>
    <row r="88" spans="1:4" x14ac:dyDescent="0.2">
      <c r="A88">
        <v>2004</v>
      </c>
      <c r="B88" t="s">
        <v>255</v>
      </c>
      <c r="C88" t="s">
        <v>711</v>
      </c>
      <c r="D88" t="str">
        <f>INDEX(Sheet3!A:B,MATCH(main!B88,Sheet3!A:A,0),2)</f>
        <v>Boston College</v>
      </c>
    </row>
    <row r="89" spans="1:4" x14ac:dyDescent="0.2">
      <c r="A89">
        <v>2004</v>
      </c>
      <c r="B89" t="s">
        <v>96</v>
      </c>
      <c r="C89" t="s">
        <v>712</v>
      </c>
      <c r="D89" t="str">
        <f>INDEX(Sheet3!A:B,MATCH(main!B89,Sheet3!A:A,0),2)</f>
        <v>Michigan St</v>
      </c>
    </row>
    <row r="90" spans="1:4" x14ac:dyDescent="0.2">
      <c r="A90">
        <v>2004</v>
      </c>
      <c r="B90" t="s">
        <v>257</v>
      </c>
      <c r="C90" t="s">
        <v>713</v>
      </c>
      <c r="D90" t="str">
        <f>INDEX(Sheet3!A:B,MATCH(main!B90,Sheet3!A:A,0),2)</f>
        <v>Washington</v>
      </c>
    </row>
    <row r="91" spans="1:4" x14ac:dyDescent="0.2">
      <c r="A91">
        <v>2004</v>
      </c>
      <c r="B91" t="s">
        <v>259</v>
      </c>
      <c r="C91" t="s">
        <v>714</v>
      </c>
      <c r="D91" t="str">
        <f>INDEX(Sheet3!A:B,MATCH(main!B91,Sheet3!A:A,0),2)</f>
        <v>UAB</v>
      </c>
    </row>
    <row r="92" spans="1:4" x14ac:dyDescent="0.2">
      <c r="A92">
        <v>2004</v>
      </c>
      <c r="B92" t="s">
        <v>262</v>
      </c>
      <c r="C92" t="s">
        <v>715</v>
      </c>
      <c r="D92" t="s">
        <v>262</v>
      </c>
    </row>
    <row r="93" spans="1:4" x14ac:dyDescent="0.2">
      <c r="A93">
        <v>2004</v>
      </c>
      <c r="B93" t="s">
        <v>155</v>
      </c>
      <c r="C93" t="s">
        <v>716</v>
      </c>
      <c r="D93" t="str">
        <f>INDEX(Sheet3!A:B,MATCH(main!B93,Sheet3!A:A,0),2)</f>
        <v>Utah</v>
      </c>
    </row>
    <row r="94" spans="1:4" x14ac:dyDescent="0.2">
      <c r="A94">
        <v>2004</v>
      </c>
      <c r="B94" t="s">
        <v>265</v>
      </c>
      <c r="C94" t="s">
        <v>717</v>
      </c>
      <c r="D94" t="str">
        <f>INDEX(Sheet3!A:B,MATCH(main!B94,Sheet3!A:A,0),2)</f>
        <v>Pacific</v>
      </c>
    </row>
    <row r="95" spans="1:4" x14ac:dyDescent="0.2">
      <c r="A95">
        <v>2004</v>
      </c>
      <c r="B95" t="s">
        <v>267</v>
      </c>
      <c r="C95" t="s">
        <v>718</v>
      </c>
      <c r="D95" t="str">
        <f>INDEX(Sheet3!A:B,MATCH(main!B95,Sheet3!A:A,0),2)</f>
        <v>IL Chicago</v>
      </c>
    </row>
    <row r="96" spans="1:4" x14ac:dyDescent="0.2">
      <c r="A96">
        <v>2004</v>
      </c>
      <c r="B96" t="s">
        <v>269</v>
      </c>
      <c r="C96" t="s">
        <v>719</v>
      </c>
      <c r="D96" t="str">
        <f>INDEX(Sheet3!A:B,MATCH(main!B96,Sheet3!A:A,0),2)</f>
        <v>Northern Iowa</v>
      </c>
    </row>
    <row r="97" spans="1:4" x14ac:dyDescent="0.2">
      <c r="A97">
        <v>2004</v>
      </c>
      <c r="B97" t="s">
        <v>271</v>
      </c>
      <c r="C97" t="s">
        <v>720</v>
      </c>
      <c r="D97" t="str">
        <f>INDEX(Sheet3!A:B,MATCH(main!B97,Sheet3!A:A,0),2)</f>
        <v>Valparaiso</v>
      </c>
    </row>
    <row r="98" spans="1:4" x14ac:dyDescent="0.2">
      <c r="A98">
        <v>2004</v>
      </c>
      <c r="B98" t="s">
        <v>274</v>
      </c>
      <c r="C98" t="s">
        <v>721</v>
      </c>
      <c r="D98" t="str">
        <f>INDEX(Sheet3!A:B,MATCH(main!B98,Sheet3!A:A,0),2)</f>
        <v>Florida A&amp;M</v>
      </c>
    </row>
    <row r="99" spans="1:4" x14ac:dyDescent="0.2">
      <c r="A99">
        <v>2004</v>
      </c>
      <c r="B99" t="s">
        <v>276</v>
      </c>
      <c r="C99" t="s">
        <v>721</v>
      </c>
      <c r="D99" t="str">
        <f>INDEX(Sheet3!A:B,MATCH(main!B99,Sheet3!A:A,0),2)</f>
        <v>Lehigh</v>
      </c>
    </row>
    <row r="100" spans="1:4" x14ac:dyDescent="0.2">
      <c r="A100">
        <v>2004</v>
      </c>
      <c r="B100" t="s">
        <v>186</v>
      </c>
      <c r="C100" t="s">
        <v>706</v>
      </c>
      <c r="D100" t="str">
        <f>INDEX(Sheet3!A:B,MATCH(main!B100,Sheet3!A:A,0),2)</f>
        <v>Duke</v>
      </c>
    </row>
    <row r="101" spans="1:4" x14ac:dyDescent="0.2">
      <c r="A101">
        <v>2004</v>
      </c>
      <c r="B101" t="s">
        <v>26</v>
      </c>
      <c r="C101" t="s">
        <v>707</v>
      </c>
      <c r="D101" t="str">
        <f>INDEX(Sheet3!A:B,MATCH(main!B101,Sheet3!A:A,0),2)</f>
        <v>Mississippi St</v>
      </c>
    </row>
    <row r="102" spans="1:4" x14ac:dyDescent="0.2">
      <c r="A102">
        <v>2004</v>
      </c>
      <c r="B102" t="s">
        <v>81</v>
      </c>
      <c r="C102" t="s">
        <v>708</v>
      </c>
      <c r="D102" t="str">
        <f>INDEX(Sheet3!A:B,MATCH(main!B102,Sheet3!A:A,0),2)</f>
        <v>Texas</v>
      </c>
    </row>
    <row r="103" spans="1:4" x14ac:dyDescent="0.2">
      <c r="A103">
        <v>2004</v>
      </c>
      <c r="B103" t="s">
        <v>197</v>
      </c>
      <c r="C103" t="s">
        <v>709</v>
      </c>
      <c r="D103" t="str">
        <f>INDEX(Sheet3!A:B,MATCH(main!B103,Sheet3!A:A,0),2)</f>
        <v>Cincinnati</v>
      </c>
    </row>
    <row r="104" spans="1:4" x14ac:dyDescent="0.2">
      <c r="A104">
        <v>2004</v>
      </c>
      <c r="B104" t="s">
        <v>188</v>
      </c>
      <c r="C104" t="s">
        <v>710</v>
      </c>
      <c r="D104" t="str">
        <f>INDEX(Sheet3!A:B,MATCH(main!B104,Sheet3!A:A,0),2)</f>
        <v>Illinois</v>
      </c>
    </row>
    <row r="105" spans="1:4" x14ac:dyDescent="0.2">
      <c r="A105">
        <v>2004</v>
      </c>
      <c r="B105" t="s">
        <v>280</v>
      </c>
      <c r="C105" t="s">
        <v>711</v>
      </c>
      <c r="D105" t="str">
        <f>INDEX(Sheet3!A:B,MATCH(main!B105,Sheet3!A:A,0),2)</f>
        <v>North Carolina</v>
      </c>
    </row>
    <row r="106" spans="1:4" x14ac:dyDescent="0.2">
      <c r="A106">
        <v>2004</v>
      </c>
      <c r="B106" t="s">
        <v>86</v>
      </c>
      <c r="C106" t="s">
        <v>712</v>
      </c>
      <c r="D106" t="str">
        <f>INDEX(Sheet3!A:B,MATCH(main!B106,Sheet3!A:A,0),2)</f>
        <v>Xavier</v>
      </c>
    </row>
    <row r="107" spans="1:4" x14ac:dyDescent="0.2">
      <c r="A107">
        <v>2004</v>
      </c>
      <c r="B107" t="s">
        <v>281</v>
      </c>
      <c r="C107" t="s">
        <v>713</v>
      </c>
      <c r="D107" t="str">
        <f>INDEX(Sheet3!A:B,MATCH(main!B107,Sheet3!A:A,0),2)</f>
        <v>Seton Hall</v>
      </c>
    </row>
    <row r="108" spans="1:4" x14ac:dyDescent="0.2">
      <c r="A108">
        <v>2004</v>
      </c>
      <c r="B108" t="s">
        <v>180</v>
      </c>
      <c r="C108" t="s">
        <v>714</v>
      </c>
      <c r="D108" t="str">
        <f>INDEX(Sheet3!A:B,MATCH(main!B108,Sheet3!A:A,0),2)</f>
        <v>Arizona</v>
      </c>
    </row>
    <row r="109" spans="1:4" x14ac:dyDescent="0.2">
      <c r="A109">
        <v>2004</v>
      </c>
      <c r="B109" t="s">
        <v>22</v>
      </c>
      <c r="C109" t="s">
        <v>715</v>
      </c>
      <c r="D109" t="str">
        <f>INDEX(Sheet3!A:B,MATCH(main!B109,Sheet3!A:A,0),2)</f>
        <v>Louisville</v>
      </c>
    </row>
    <row r="110" spans="1:4" x14ac:dyDescent="0.2">
      <c r="A110">
        <v>2004</v>
      </c>
      <c r="B110" t="s">
        <v>283</v>
      </c>
      <c r="C110" t="s">
        <v>716</v>
      </c>
      <c r="D110" t="str">
        <f>INDEX(Sheet3!A:B,MATCH(main!B110,Sheet3!A:A,0),2)</f>
        <v>Air Force</v>
      </c>
    </row>
    <row r="111" spans="1:4" x14ac:dyDescent="0.2">
      <c r="A111">
        <v>2004</v>
      </c>
      <c r="B111" t="s">
        <v>285</v>
      </c>
      <c r="C111" t="s">
        <v>717</v>
      </c>
      <c r="D111" t="str">
        <f>INDEX(Sheet3!A:B,MATCH(main!B111,Sheet3!A:A,0),2)</f>
        <v>Murray St</v>
      </c>
    </row>
    <row r="112" spans="1:4" x14ac:dyDescent="0.2">
      <c r="A112">
        <v>2004</v>
      </c>
      <c r="B112" t="s">
        <v>73</v>
      </c>
      <c r="C112" t="s">
        <v>718</v>
      </c>
      <c r="D112" t="str">
        <f>INDEX(Sheet3!A:B,MATCH(main!B112,Sheet3!A:A,0),2)</f>
        <v>ETSU</v>
      </c>
    </row>
    <row r="113" spans="1:4" x14ac:dyDescent="0.2">
      <c r="A113">
        <v>2004</v>
      </c>
      <c r="B113" t="s">
        <v>290</v>
      </c>
      <c r="C113" t="s">
        <v>719</v>
      </c>
      <c r="D113" t="str">
        <f>INDEX(Sheet3!A:B,MATCH(main!B113,Sheet3!A:A,0),2)</f>
        <v>Princeton</v>
      </c>
    </row>
    <row r="114" spans="1:4" x14ac:dyDescent="0.2">
      <c r="A114">
        <v>2004</v>
      </c>
      <c r="B114" t="s">
        <v>294</v>
      </c>
      <c r="C114" t="s">
        <v>720</v>
      </c>
      <c r="D114" t="str">
        <f>INDEX(Sheet3!A:B,MATCH(main!B114,Sheet3!A:A,0),2)</f>
        <v>Monmouth NJ</v>
      </c>
    </row>
    <row r="115" spans="1:4" x14ac:dyDescent="0.2">
      <c r="A115">
        <v>2004</v>
      </c>
      <c r="B115" t="s">
        <v>296</v>
      </c>
      <c r="C115" t="s">
        <v>721</v>
      </c>
      <c r="D115" t="str">
        <f>INDEX(Sheet3!A:B,MATCH(main!B115,Sheet3!A:A,0),2)</f>
        <v>Alabama St</v>
      </c>
    </row>
    <row r="116" spans="1:4" x14ac:dyDescent="0.2">
      <c r="A116">
        <v>2004</v>
      </c>
      <c r="B116" t="s">
        <v>88</v>
      </c>
      <c r="C116" t="s">
        <v>706</v>
      </c>
      <c r="D116" t="str">
        <f>INDEX(Sheet3!A:B,MATCH(main!B116,Sheet3!A:A,0),2)</f>
        <v>Stanford</v>
      </c>
    </row>
    <row r="117" spans="1:4" x14ac:dyDescent="0.2">
      <c r="A117">
        <v>2004</v>
      </c>
      <c r="B117" t="s">
        <v>91</v>
      </c>
      <c r="C117" t="s">
        <v>707</v>
      </c>
      <c r="D117" t="str">
        <f>INDEX(Sheet3!A:B,MATCH(main!B117,Sheet3!A:A,0),2)</f>
        <v>Connecticut</v>
      </c>
    </row>
    <row r="118" spans="1:4" x14ac:dyDescent="0.2">
      <c r="A118">
        <v>2004</v>
      </c>
      <c r="B118" t="s">
        <v>301</v>
      </c>
      <c r="C118" t="s">
        <v>708</v>
      </c>
      <c r="D118" t="str">
        <f>INDEX(Sheet3!A:B,MATCH(main!B118,Sheet3!A:A,0),2)</f>
        <v>Nebraska</v>
      </c>
    </row>
    <row r="119" spans="1:4" x14ac:dyDescent="0.2">
      <c r="A119">
        <v>2004</v>
      </c>
      <c r="B119" t="s">
        <v>93</v>
      </c>
      <c r="C119" t="s">
        <v>709</v>
      </c>
      <c r="D119" t="str">
        <f>INDEX(Sheet3!A:B,MATCH(main!B119,Sheet3!A:A,0),2)</f>
        <v>Maryland</v>
      </c>
    </row>
    <row r="120" spans="1:4" x14ac:dyDescent="0.2">
      <c r="A120">
        <v>2004</v>
      </c>
      <c r="B120" t="s">
        <v>18</v>
      </c>
      <c r="C120" t="s">
        <v>710</v>
      </c>
      <c r="D120" t="str">
        <f>INDEX(Sheet3!A:B,MATCH(main!B120,Sheet3!A:A,0),2)</f>
        <v>Syracuse</v>
      </c>
    </row>
    <row r="121" spans="1:4" x14ac:dyDescent="0.2">
      <c r="A121">
        <v>2004</v>
      </c>
      <c r="B121" t="s">
        <v>302</v>
      </c>
      <c r="C121" t="s">
        <v>711</v>
      </c>
      <c r="D121" t="str">
        <f>INDEX(Sheet3!A:B,MATCH(main!B121,Sheet3!A:A,0),2)</f>
        <v>Vanderbilt</v>
      </c>
    </row>
    <row r="122" spans="1:4" x14ac:dyDescent="0.2">
      <c r="A122">
        <v>2004</v>
      </c>
      <c r="B122" t="s">
        <v>304</v>
      </c>
      <c r="C122" t="s">
        <v>712</v>
      </c>
      <c r="D122" t="str">
        <f>INDEX(Sheet3!A:B,MATCH(main!B122,Sheet3!A:A,0),2)</f>
        <v>DePaul</v>
      </c>
    </row>
    <row r="123" spans="1:4" x14ac:dyDescent="0.2">
      <c r="A123">
        <v>2004</v>
      </c>
      <c r="B123" t="s">
        <v>157</v>
      </c>
      <c r="C123" t="s">
        <v>713</v>
      </c>
      <c r="D123" t="str">
        <f>INDEX(Sheet3!A:B,MATCH(main!B123,Sheet3!A:A,0),2)</f>
        <v>Alabama</v>
      </c>
    </row>
    <row r="124" spans="1:4" x14ac:dyDescent="0.2">
      <c r="A124">
        <v>2004</v>
      </c>
      <c r="B124" t="s">
        <v>160</v>
      </c>
      <c r="C124" t="s">
        <v>714</v>
      </c>
      <c r="D124" t="str">
        <f>INDEX(Sheet3!A:B,MATCH(main!B124,Sheet3!A:A,0),2)</f>
        <v>S Illinois</v>
      </c>
    </row>
    <row r="125" spans="1:4" x14ac:dyDescent="0.2">
      <c r="A125">
        <v>2004</v>
      </c>
      <c r="B125" t="s">
        <v>142</v>
      </c>
      <c r="C125" t="s">
        <v>715</v>
      </c>
      <c r="D125" t="str">
        <f>INDEX(Sheet3!A:B,MATCH(main!B125,Sheet3!A:A,0),2)</f>
        <v>Dayton</v>
      </c>
    </row>
    <row r="126" spans="1:4" x14ac:dyDescent="0.2">
      <c r="A126">
        <v>2004</v>
      </c>
      <c r="B126" t="s">
        <v>309</v>
      </c>
      <c r="C126" t="s">
        <v>716</v>
      </c>
      <c r="D126" t="str">
        <f>INDEX(Sheet3!A:B,MATCH(main!B126,Sheet3!A:A,0),2)</f>
        <v>W Michigan</v>
      </c>
    </row>
    <row r="127" spans="1:4" x14ac:dyDescent="0.2">
      <c r="A127">
        <v>2004</v>
      </c>
      <c r="B127" t="s">
        <v>111</v>
      </c>
      <c r="C127" t="s">
        <v>717</v>
      </c>
      <c r="D127" t="str">
        <f>INDEX(Sheet3!A:B,MATCH(main!B127,Sheet3!A:A,0),2)</f>
        <v>BYU</v>
      </c>
    </row>
    <row r="128" spans="1:4" x14ac:dyDescent="0.2">
      <c r="A128">
        <v>2004</v>
      </c>
      <c r="B128" t="s">
        <v>313</v>
      </c>
      <c r="C128" t="s">
        <v>718</v>
      </c>
      <c r="D128" t="str">
        <f>INDEX(Sheet3!A:B,MATCH(main!B128,Sheet3!A:A,0),2)</f>
        <v>UTEP</v>
      </c>
    </row>
    <row r="129" spans="1:4" x14ac:dyDescent="0.2">
      <c r="A129">
        <v>2004</v>
      </c>
      <c r="B129" t="s">
        <v>641</v>
      </c>
      <c r="C129" t="s">
        <v>719</v>
      </c>
      <c r="D129" t="str">
        <f>INDEX(Sheet3!A:B,MATCH(main!B129,Sheet3!A:A,0),2)</f>
        <v>Louisiana</v>
      </c>
    </row>
    <row r="130" spans="1:4" x14ac:dyDescent="0.2">
      <c r="A130">
        <v>2004</v>
      </c>
      <c r="B130" t="s">
        <v>219</v>
      </c>
      <c r="C130" t="s">
        <v>720</v>
      </c>
      <c r="D130" t="str">
        <f>INDEX(Sheet3!A:B,MATCH(main!B130,Sheet3!A:A,0),2)</f>
        <v>Vermont</v>
      </c>
    </row>
    <row r="131" spans="1:4" x14ac:dyDescent="0.2">
      <c r="A131">
        <v>2004</v>
      </c>
      <c r="B131" t="s">
        <v>319</v>
      </c>
      <c r="C131" t="s">
        <v>721</v>
      </c>
      <c r="D131" t="str">
        <f>INDEX(Sheet3!A:B,MATCH(main!B131,Sheet3!A:A,0),2)</f>
        <v>UT San Antonio</v>
      </c>
    </row>
    <row r="132" spans="1:4" x14ac:dyDescent="0.2">
      <c r="A132">
        <v>2005</v>
      </c>
      <c r="B132" t="s">
        <v>188</v>
      </c>
      <c r="C132" t="s">
        <v>706</v>
      </c>
      <c r="D132" t="str">
        <f>INDEX(Sheet3!A:B,MATCH(main!B132,Sheet3!A:A,0),2)</f>
        <v>Illinois</v>
      </c>
    </row>
    <row r="133" spans="1:4" x14ac:dyDescent="0.2">
      <c r="A133">
        <v>2005</v>
      </c>
      <c r="B133" t="s">
        <v>31</v>
      </c>
      <c r="C133" t="s">
        <v>707</v>
      </c>
      <c r="D133" t="str">
        <f>INDEX(Sheet3!A:B,MATCH(main!B133,Sheet3!A:A,0),2)</f>
        <v>Oklahoma St</v>
      </c>
    </row>
    <row r="134" spans="1:4" x14ac:dyDescent="0.2">
      <c r="A134">
        <v>2005</v>
      </c>
      <c r="B134" t="s">
        <v>180</v>
      </c>
      <c r="C134" t="s">
        <v>708</v>
      </c>
      <c r="D134" t="str">
        <f>INDEX(Sheet3!A:B,MATCH(main!B134,Sheet3!A:A,0),2)</f>
        <v>Arizona</v>
      </c>
    </row>
    <row r="135" spans="1:4" x14ac:dyDescent="0.2">
      <c r="A135">
        <v>2005</v>
      </c>
      <c r="B135" t="s">
        <v>255</v>
      </c>
      <c r="C135" t="s">
        <v>709</v>
      </c>
      <c r="D135" t="str">
        <f>INDEX(Sheet3!A:B,MATCH(main!B135,Sheet3!A:A,0),2)</f>
        <v>Boston College</v>
      </c>
    </row>
    <row r="136" spans="1:4" x14ac:dyDescent="0.2">
      <c r="A136">
        <v>2005</v>
      </c>
      <c r="B136" t="s">
        <v>157</v>
      </c>
      <c r="C136" t="s">
        <v>710</v>
      </c>
      <c r="D136" t="str">
        <f>INDEX(Sheet3!A:B,MATCH(main!B136,Sheet3!A:A,0),2)</f>
        <v>Alabama</v>
      </c>
    </row>
    <row r="137" spans="1:4" x14ac:dyDescent="0.2">
      <c r="A137">
        <v>2005</v>
      </c>
      <c r="B137" t="s">
        <v>100</v>
      </c>
      <c r="C137" t="s">
        <v>711</v>
      </c>
      <c r="D137" t="str">
        <f>INDEX(Sheet3!A:B,MATCH(main!B137,Sheet3!A:A,0),2)</f>
        <v>LSU</v>
      </c>
    </row>
    <row r="138" spans="1:4" x14ac:dyDescent="0.2">
      <c r="A138">
        <v>2005</v>
      </c>
      <c r="B138" t="s">
        <v>160</v>
      </c>
      <c r="C138" t="s">
        <v>712</v>
      </c>
      <c r="D138" t="str">
        <f>INDEX(Sheet3!A:B,MATCH(main!B138,Sheet3!A:A,0),2)</f>
        <v>S Illinois</v>
      </c>
    </row>
    <row r="139" spans="1:4" x14ac:dyDescent="0.2">
      <c r="A139">
        <v>2005</v>
      </c>
      <c r="B139" t="s">
        <v>81</v>
      </c>
      <c r="C139" t="s">
        <v>713</v>
      </c>
      <c r="D139" t="str">
        <f>INDEX(Sheet3!A:B,MATCH(main!B139,Sheet3!A:A,0),2)</f>
        <v>Texas</v>
      </c>
    </row>
    <row r="140" spans="1:4" x14ac:dyDescent="0.2">
      <c r="A140">
        <v>2005</v>
      </c>
      <c r="B140" t="s">
        <v>262</v>
      </c>
      <c r="C140" t="s">
        <v>714</v>
      </c>
      <c r="D140" t="s">
        <v>262</v>
      </c>
    </row>
    <row r="141" spans="1:4" x14ac:dyDescent="0.2">
      <c r="A141">
        <v>2005</v>
      </c>
      <c r="B141" t="s">
        <v>339</v>
      </c>
      <c r="C141" t="s">
        <v>715</v>
      </c>
      <c r="D141" t="str">
        <f>INDEX(Sheet3!A:B,MATCH(main!B141,Sheet3!A:A,0),2)</f>
        <v>St Mary's CA</v>
      </c>
    </row>
    <row r="142" spans="1:4" x14ac:dyDescent="0.2">
      <c r="A142">
        <v>2005</v>
      </c>
      <c r="B142" t="s">
        <v>259</v>
      </c>
      <c r="C142" t="s">
        <v>716</v>
      </c>
      <c r="D142" t="str">
        <f>INDEX(Sheet3!A:B,MATCH(main!B142,Sheet3!A:A,0),2)</f>
        <v>UAB</v>
      </c>
    </row>
    <row r="143" spans="1:4" x14ac:dyDescent="0.2">
      <c r="A143">
        <v>2005</v>
      </c>
      <c r="B143" t="s">
        <v>634</v>
      </c>
      <c r="C143" t="s">
        <v>717</v>
      </c>
      <c r="D143" t="str">
        <f>INDEX(Sheet3!A:B,MATCH(main!B143,Sheet3!A:A,0),2)</f>
        <v>WI Milwaukee</v>
      </c>
    </row>
    <row r="144" spans="1:4" x14ac:dyDescent="0.2">
      <c r="A144">
        <v>2005</v>
      </c>
      <c r="B144" t="s">
        <v>347</v>
      </c>
      <c r="C144" t="s">
        <v>718</v>
      </c>
      <c r="D144" t="str">
        <f>INDEX(Sheet3!A:B,MATCH(main!B144,Sheet3!A:A,0),2)</f>
        <v>Penn</v>
      </c>
    </row>
    <row r="145" spans="1:4" x14ac:dyDescent="0.2">
      <c r="A145">
        <v>2005</v>
      </c>
      <c r="B145" t="s">
        <v>216</v>
      </c>
      <c r="C145" t="s">
        <v>719</v>
      </c>
      <c r="D145" t="str">
        <f>INDEX(Sheet3!A:B,MATCH(main!B145,Sheet3!A:A,0),2)</f>
        <v>Utah St</v>
      </c>
    </row>
    <row r="146" spans="1:4" x14ac:dyDescent="0.2">
      <c r="A146">
        <v>2005</v>
      </c>
      <c r="B146" t="s">
        <v>351</v>
      </c>
      <c r="C146" t="s">
        <v>720</v>
      </c>
      <c r="D146" t="str">
        <f>INDEX(Sheet3!A:B,MATCH(main!B146,Sheet3!A:A,0),2)</f>
        <v>SE Louisiana</v>
      </c>
    </row>
    <row r="147" spans="1:4" x14ac:dyDescent="0.2">
      <c r="A147">
        <v>2005</v>
      </c>
      <c r="B147" t="s">
        <v>354</v>
      </c>
      <c r="C147" t="s">
        <v>721</v>
      </c>
      <c r="D147" t="str">
        <f>INDEX(Sheet3!A:B,MATCH(main!B147,Sheet3!A:A,0),2)</f>
        <v>F Dickinson</v>
      </c>
    </row>
    <row r="148" spans="1:4" x14ac:dyDescent="0.2">
      <c r="A148">
        <v>2005</v>
      </c>
      <c r="B148" t="s">
        <v>257</v>
      </c>
      <c r="C148" t="s">
        <v>706</v>
      </c>
      <c r="D148" t="str">
        <f>INDEX(Sheet3!A:B,MATCH(main!B148,Sheet3!A:A,0),2)</f>
        <v>Washington</v>
      </c>
    </row>
    <row r="149" spans="1:4" x14ac:dyDescent="0.2">
      <c r="A149">
        <v>2005</v>
      </c>
      <c r="B149" t="s">
        <v>12</v>
      </c>
      <c r="C149" t="s">
        <v>707</v>
      </c>
      <c r="D149" t="str">
        <f>INDEX(Sheet3!A:B,MATCH(main!B149,Sheet3!A:A,0),2)</f>
        <v>Wake Forest</v>
      </c>
    </row>
    <row r="150" spans="1:4" x14ac:dyDescent="0.2">
      <c r="A150">
        <v>2005</v>
      </c>
      <c r="B150" t="s">
        <v>199</v>
      </c>
      <c r="C150" t="s">
        <v>708</v>
      </c>
      <c r="D150" t="str">
        <f>INDEX(Sheet3!A:B,MATCH(main!B150,Sheet3!A:A,0),2)</f>
        <v>Gonzaga</v>
      </c>
    </row>
    <row r="151" spans="1:4" x14ac:dyDescent="0.2">
      <c r="A151">
        <v>2005</v>
      </c>
      <c r="B151" t="s">
        <v>22</v>
      </c>
      <c r="C151" t="s">
        <v>709</v>
      </c>
      <c r="D151" t="str">
        <f>INDEX(Sheet3!A:B,MATCH(main!B151,Sheet3!A:A,0),2)</f>
        <v>Louisville</v>
      </c>
    </row>
    <row r="152" spans="1:4" x14ac:dyDescent="0.2">
      <c r="A152">
        <v>2005</v>
      </c>
      <c r="B152" t="s">
        <v>249</v>
      </c>
      <c r="C152" t="s">
        <v>710</v>
      </c>
      <c r="D152" t="str">
        <f>INDEX(Sheet3!A:B,MATCH(main!B152,Sheet3!A:A,0),2)</f>
        <v>Georgia Tech</v>
      </c>
    </row>
    <row r="153" spans="1:4" x14ac:dyDescent="0.2">
      <c r="A153">
        <v>2005</v>
      </c>
      <c r="B153" t="s">
        <v>228</v>
      </c>
      <c r="C153" t="s">
        <v>711</v>
      </c>
      <c r="D153" t="str">
        <f>INDEX(Sheet3!A:B,MATCH(main!B153,Sheet3!A:A,0),2)</f>
        <v>Texas Tech</v>
      </c>
    </row>
    <row r="154" spans="1:4" x14ac:dyDescent="0.2">
      <c r="A154">
        <v>2005</v>
      </c>
      <c r="B154" t="s">
        <v>356</v>
      </c>
      <c r="C154" t="s">
        <v>712</v>
      </c>
      <c r="D154" t="str">
        <f>INDEX(Sheet3!A:B,MATCH(main!B154,Sheet3!A:A,0),2)</f>
        <v>West Virginia</v>
      </c>
    </row>
    <row r="155" spans="1:4" x14ac:dyDescent="0.2">
      <c r="A155">
        <v>2005</v>
      </c>
      <c r="B155" t="s">
        <v>265</v>
      </c>
      <c r="C155" t="s">
        <v>713</v>
      </c>
      <c r="D155" t="str">
        <f>INDEX(Sheet3!A:B,MATCH(main!B155,Sheet3!A:A,0),2)</f>
        <v>Pacific</v>
      </c>
    </row>
    <row r="156" spans="1:4" x14ac:dyDescent="0.2">
      <c r="A156">
        <v>2005</v>
      </c>
      <c r="B156" t="s">
        <v>136</v>
      </c>
      <c r="C156" t="s">
        <v>714</v>
      </c>
      <c r="D156" t="str">
        <f>INDEX(Sheet3!A:B,MATCH(main!B156,Sheet3!A:A,0),2)</f>
        <v>Pittsburgh</v>
      </c>
    </row>
    <row r="157" spans="1:4" x14ac:dyDescent="0.2">
      <c r="A157">
        <v>2005</v>
      </c>
      <c r="B157" t="s">
        <v>192</v>
      </c>
      <c r="C157" t="s">
        <v>715</v>
      </c>
      <c r="D157" t="str">
        <f>INDEX(Sheet3!A:B,MATCH(main!B157,Sheet3!A:A,0),2)</f>
        <v>Creighton</v>
      </c>
    </row>
    <row r="158" spans="1:4" x14ac:dyDescent="0.2">
      <c r="A158">
        <v>2005</v>
      </c>
      <c r="B158" t="s">
        <v>360</v>
      </c>
      <c r="C158" t="s">
        <v>716</v>
      </c>
      <c r="D158" t="str">
        <f>INDEX(Sheet3!A:B,MATCH(main!B158,Sheet3!A:A,0),2)</f>
        <v>UCLA</v>
      </c>
    </row>
    <row r="159" spans="1:4" x14ac:dyDescent="0.2">
      <c r="A159">
        <v>2005</v>
      </c>
      <c r="B159" t="s">
        <v>361</v>
      </c>
      <c r="C159" t="s">
        <v>717</v>
      </c>
      <c r="D159" t="str">
        <f>INDEX(Sheet3!A:B,MATCH(main!B159,Sheet3!A:A,0),2)</f>
        <v>G Washington</v>
      </c>
    </row>
    <row r="160" spans="1:4" x14ac:dyDescent="0.2">
      <c r="A160">
        <v>2005</v>
      </c>
      <c r="B160" t="s">
        <v>641</v>
      </c>
      <c r="C160" t="s">
        <v>718</v>
      </c>
      <c r="D160" t="str">
        <f>INDEX(Sheet3!A:B,MATCH(main!B160,Sheet3!A:A,0),2)</f>
        <v>Louisiana</v>
      </c>
    </row>
    <row r="161" spans="1:4" x14ac:dyDescent="0.2">
      <c r="A161">
        <v>2005</v>
      </c>
      <c r="B161" t="s">
        <v>365</v>
      </c>
      <c r="C161" t="s">
        <v>719</v>
      </c>
      <c r="D161" t="str">
        <f>INDEX(Sheet3!A:B,MATCH(main!B161,Sheet3!A:A,0),2)</f>
        <v>Winthrop</v>
      </c>
    </row>
    <row r="162" spans="1:4" x14ac:dyDescent="0.2">
      <c r="A162">
        <v>2005</v>
      </c>
      <c r="B162" t="s">
        <v>367</v>
      </c>
      <c r="C162" t="s">
        <v>720</v>
      </c>
      <c r="D162" t="str">
        <f>INDEX(Sheet3!A:B,MATCH(main!B162,Sheet3!A:A,0),2)</f>
        <v>Chattanooga</v>
      </c>
    </row>
    <row r="163" spans="1:4" x14ac:dyDescent="0.2">
      <c r="A163">
        <v>2005</v>
      </c>
      <c r="B163" t="s">
        <v>369</v>
      </c>
      <c r="C163" t="s">
        <v>721</v>
      </c>
      <c r="D163" t="str">
        <f>INDEX(Sheet3!A:B,MATCH(main!B163,Sheet3!A:A,0),2)</f>
        <v>Montana</v>
      </c>
    </row>
    <row r="164" spans="1:4" x14ac:dyDescent="0.2">
      <c r="A164">
        <v>2005</v>
      </c>
      <c r="B164" t="s">
        <v>280</v>
      </c>
      <c r="C164" t="s">
        <v>706</v>
      </c>
      <c r="D164" t="str">
        <f>INDEX(Sheet3!A:B,MATCH(main!B164,Sheet3!A:A,0),2)</f>
        <v>North Carolina</v>
      </c>
    </row>
    <row r="165" spans="1:4" x14ac:dyDescent="0.2">
      <c r="A165">
        <v>2005</v>
      </c>
      <c r="B165" t="s">
        <v>91</v>
      </c>
      <c r="C165" t="s">
        <v>707</v>
      </c>
      <c r="D165" t="str">
        <f>INDEX(Sheet3!A:B,MATCH(main!B165,Sheet3!A:A,0),2)</f>
        <v>Connecticut</v>
      </c>
    </row>
    <row r="166" spans="1:4" x14ac:dyDescent="0.2">
      <c r="A166">
        <v>2005</v>
      </c>
      <c r="B166" t="s">
        <v>183</v>
      </c>
      <c r="C166" t="s">
        <v>708</v>
      </c>
      <c r="D166" t="str">
        <f>INDEX(Sheet3!A:B,MATCH(main!B166,Sheet3!A:A,0),2)</f>
        <v>Kansas</v>
      </c>
    </row>
    <row r="167" spans="1:4" x14ac:dyDescent="0.2">
      <c r="A167">
        <v>2005</v>
      </c>
      <c r="B167" t="s">
        <v>83</v>
      </c>
      <c r="C167" t="s">
        <v>709</v>
      </c>
      <c r="D167" t="str">
        <f>INDEX(Sheet3!A:B,MATCH(main!B167,Sheet3!A:A,0),2)</f>
        <v>Florida</v>
      </c>
    </row>
    <row r="168" spans="1:4" x14ac:dyDescent="0.2">
      <c r="A168">
        <v>2005</v>
      </c>
      <c r="B168" t="s">
        <v>373</v>
      </c>
      <c r="C168" t="s">
        <v>710</v>
      </c>
      <c r="D168" t="str">
        <f>INDEX(Sheet3!A:B,MATCH(main!B168,Sheet3!A:A,0),2)</f>
        <v>Villanova</v>
      </c>
    </row>
    <row r="169" spans="1:4" x14ac:dyDescent="0.2">
      <c r="A169">
        <v>2005</v>
      </c>
      <c r="B169" t="s">
        <v>144</v>
      </c>
      <c r="C169" t="s">
        <v>711</v>
      </c>
      <c r="D169" t="str">
        <f>INDEX(Sheet3!A:B,MATCH(main!B169,Sheet3!A:A,0),2)</f>
        <v>Wisconsin</v>
      </c>
    </row>
    <row r="170" spans="1:4" x14ac:dyDescent="0.2">
      <c r="A170">
        <v>2005</v>
      </c>
      <c r="B170" t="s">
        <v>231</v>
      </c>
      <c r="C170" t="s">
        <v>712</v>
      </c>
      <c r="D170" t="str">
        <f>INDEX(Sheet3!A:B,MATCH(main!B170,Sheet3!A:A,0),2)</f>
        <v>Charlotte</v>
      </c>
    </row>
    <row r="171" spans="1:4" x14ac:dyDescent="0.2">
      <c r="A171">
        <v>2005</v>
      </c>
      <c r="B171" t="s">
        <v>375</v>
      </c>
      <c r="C171" t="s">
        <v>713</v>
      </c>
      <c r="D171" t="str">
        <f>INDEX(Sheet3!A:B,MATCH(main!B171,Sheet3!A:A,0),2)</f>
        <v>Minnesota</v>
      </c>
    </row>
    <row r="172" spans="1:4" x14ac:dyDescent="0.2">
      <c r="A172">
        <v>2005</v>
      </c>
      <c r="B172" t="s">
        <v>377</v>
      </c>
      <c r="C172" t="s">
        <v>714</v>
      </c>
      <c r="D172" t="str">
        <f>INDEX(Sheet3!A:B,MATCH(main!B172,Sheet3!A:A,0),2)</f>
        <v>Iowa St</v>
      </c>
    </row>
    <row r="173" spans="1:4" x14ac:dyDescent="0.2">
      <c r="A173">
        <v>2005</v>
      </c>
      <c r="B173" t="s">
        <v>301</v>
      </c>
      <c r="C173" t="s">
        <v>715</v>
      </c>
      <c r="D173" t="str">
        <f>INDEX(Sheet3!A:B,MATCH(main!B173,Sheet3!A:A,0),2)</f>
        <v>Nebraska</v>
      </c>
    </row>
    <row r="174" spans="1:4" x14ac:dyDescent="0.2">
      <c r="A174">
        <v>2005</v>
      </c>
      <c r="B174" t="s">
        <v>269</v>
      </c>
      <c r="C174" t="s">
        <v>716</v>
      </c>
      <c r="D174" t="str">
        <f>INDEX(Sheet3!A:B,MATCH(main!B174,Sheet3!A:A,0),2)</f>
        <v>Northern Iowa</v>
      </c>
    </row>
    <row r="175" spans="1:4" x14ac:dyDescent="0.2">
      <c r="A175">
        <v>2005</v>
      </c>
      <c r="B175" t="s">
        <v>380</v>
      </c>
      <c r="C175" t="s">
        <v>717</v>
      </c>
      <c r="D175" t="str">
        <f>INDEX(Sheet3!A:B,MATCH(main!B175,Sheet3!A:A,0),2)</f>
        <v>New Mexico</v>
      </c>
    </row>
    <row r="176" spans="1:4" x14ac:dyDescent="0.2">
      <c r="A176">
        <v>2005</v>
      </c>
      <c r="B176" t="s">
        <v>383</v>
      </c>
      <c r="C176" t="s">
        <v>718</v>
      </c>
      <c r="D176" t="str">
        <f>INDEX(Sheet3!A:B,MATCH(main!B176,Sheet3!A:A,0),2)</f>
        <v>Ohio</v>
      </c>
    </row>
    <row r="177" spans="1:4" x14ac:dyDescent="0.2">
      <c r="A177">
        <v>2005</v>
      </c>
      <c r="B177" t="s">
        <v>385</v>
      </c>
      <c r="C177" t="s">
        <v>719</v>
      </c>
      <c r="D177" t="str">
        <f>INDEX(Sheet3!A:B,MATCH(main!B177,Sheet3!A:A,0),2)</f>
        <v>Bucknell</v>
      </c>
    </row>
    <row r="178" spans="1:4" x14ac:dyDescent="0.2">
      <c r="A178">
        <v>2005</v>
      </c>
      <c r="B178" t="s">
        <v>240</v>
      </c>
      <c r="C178" t="s">
        <v>720</v>
      </c>
      <c r="D178" t="str">
        <f>INDEX(Sheet3!A:B,MATCH(main!B178,Sheet3!A:A,0),2)</f>
        <v>UCF</v>
      </c>
    </row>
    <row r="179" spans="1:4" x14ac:dyDescent="0.2">
      <c r="A179">
        <v>2005</v>
      </c>
      <c r="B179" t="s">
        <v>388</v>
      </c>
      <c r="C179" t="s">
        <v>721</v>
      </c>
      <c r="D179" t="str">
        <f>INDEX(Sheet3!A:B,MATCH(main!B179,Sheet3!A:A,0),2)</f>
        <v>Oakland</v>
      </c>
    </row>
    <row r="180" spans="1:4" x14ac:dyDescent="0.2">
      <c r="A180">
        <v>2005</v>
      </c>
      <c r="B180" t="s">
        <v>391</v>
      </c>
      <c r="C180" t="s">
        <v>721</v>
      </c>
      <c r="D180" t="str">
        <f>INDEX(Sheet3!A:B,MATCH(main!B180,Sheet3!A:A,0),2)</f>
        <v>Alabama A&amp;M</v>
      </c>
    </row>
    <row r="181" spans="1:4" x14ac:dyDescent="0.2">
      <c r="A181">
        <v>2005</v>
      </c>
      <c r="B181" t="s">
        <v>186</v>
      </c>
      <c r="C181" t="s">
        <v>706</v>
      </c>
      <c r="D181" t="str">
        <f>INDEX(Sheet3!A:B,MATCH(main!B181,Sheet3!A:A,0),2)</f>
        <v>Duke</v>
      </c>
    </row>
    <row r="182" spans="1:4" x14ac:dyDescent="0.2">
      <c r="A182">
        <v>2005</v>
      </c>
      <c r="B182" t="s">
        <v>133</v>
      </c>
      <c r="C182" t="s">
        <v>707</v>
      </c>
      <c r="D182" t="str">
        <f>INDEX(Sheet3!A:B,MATCH(main!B182,Sheet3!A:A,0),2)</f>
        <v>Kentucky</v>
      </c>
    </row>
    <row r="183" spans="1:4" x14ac:dyDescent="0.2">
      <c r="A183">
        <v>2005</v>
      </c>
      <c r="B183" t="s">
        <v>6</v>
      </c>
      <c r="C183" t="s">
        <v>708</v>
      </c>
      <c r="D183" t="str">
        <f>INDEX(Sheet3!A:B,MATCH(main!B183,Sheet3!A:A,0),2)</f>
        <v>Oklahoma</v>
      </c>
    </row>
    <row r="184" spans="1:4" x14ac:dyDescent="0.2">
      <c r="A184">
        <v>2005</v>
      </c>
      <c r="B184" t="s">
        <v>18</v>
      </c>
      <c r="C184" t="s">
        <v>709</v>
      </c>
      <c r="D184" t="str">
        <f>INDEX(Sheet3!A:B,MATCH(main!B184,Sheet3!A:A,0),2)</f>
        <v>Syracuse</v>
      </c>
    </row>
    <row r="185" spans="1:4" x14ac:dyDescent="0.2">
      <c r="A185">
        <v>2005</v>
      </c>
      <c r="B185" t="s">
        <v>96</v>
      </c>
      <c r="C185" t="s">
        <v>710</v>
      </c>
      <c r="D185" t="str">
        <f>INDEX(Sheet3!A:B,MATCH(main!B185,Sheet3!A:A,0),2)</f>
        <v>Michigan St</v>
      </c>
    </row>
    <row r="186" spans="1:4" x14ac:dyDescent="0.2">
      <c r="A186">
        <v>2005</v>
      </c>
      <c r="B186" t="s">
        <v>155</v>
      </c>
      <c r="C186" t="s">
        <v>711</v>
      </c>
      <c r="D186" t="str">
        <f>INDEX(Sheet3!A:B,MATCH(main!B186,Sheet3!A:A,0),2)</f>
        <v>Utah</v>
      </c>
    </row>
    <row r="187" spans="1:4" x14ac:dyDescent="0.2">
      <c r="A187">
        <v>2005</v>
      </c>
      <c r="B187" t="s">
        <v>197</v>
      </c>
      <c r="C187" t="s">
        <v>712</v>
      </c>
      <c r="D187" t="str">
        <f>INDEX(Sheet3!A:B,MATCH(main!B187,Sheet3!A:A,0),2)</f>
        <v>Cincinnati</v>
      </c>
    </row>
    <row r="188" spans="1:4" x14ac:dyDescent="0.2">
      <c r="A188">
        <v>2005</v>
      </c>
      <c r="B188" t="s">
        <v>88</v>
      </c>
      <c r="C188" t="s">
        <v>713</v>
      </c>
      <c r="D188" t="str">
        <f>INDEX(Sheet3!A:B,MATCH(main!B188,Sheet3!A:A,0),2)</f>
        <v>Stanford</v>
      </c>
    </row>
    <row r="189" spans="1:4" x14ac:dyDescent="0.2">
      <c r="A189">
        <v>2005</v>
      </c>
      <c r="B189" t="s">
        <v>26</v>
      </c>
      <c r="C189" t="s">
        <v>714</v>
      </c>
      <c r="D189" t="str">
        <f>INDEX(Sheet3!A:B,MATCH(main!B189,Sheet3!A:A,0),2)</f>
        <v>Mississippi St</v>
      </c>
    </row>
    <row r="190" spans="1:4" x14ac:dyDescent="0.2">
      <c r="A190">
        <v>2005</v>
      </c>
      <c r="B190" t="s">
        <v>395</v>
      </c>
      <c r="C190" t="s">
        <v>715</v>
      </c>
      <c r="D190" t="str">
        <f>INDEX(Sheet3!A:B,MATCH(main!B190,Sheet3!A:A,0),2)</f>
        <v>Iowa</v>
      </c>
    </row>
    <row r="191" spans="1:4" x14ac:dyDescent="0.2">
      <c r="A191">
        <v>2005</v>
      </c>
      <c r="B191" t="s">
        <v>313</v>
      </c>
      <c r="C191" t="s">
        <v>716</v>
      </c>
      <c r="D191" t="str">
        <f>INDEX(Sheet3!A:B,MATCH(main!B191,Sheet3!A:A,0),2)</f>
        <v>UTEP</v>
      </c>
    </row>
    <row r="192" spans="1:4" x14ac:dyDescent="0.2">
      <c r="A192">
        <v>2005</v>
      </c>
      <c r="B192" t="s">
        <v>398</v>
      </c>
      <c r="C192" t="s">
        <v>717</v>
      </c>
      <c r="D192" t="str">
        <f>INDEX(Sheet3!A:B,MATCH(main!B192,Sheet3!A:A,0),2)</f>
        <v>Old Dominion</v>
      </c>
    </row>
    <row r="193" spans="1:4" x14ac:dyDescent="0.2">
      <c r="A193">
        <v>2005</v>
      </c>
      <c r="B193" t="s">
        <v>219</v>
      </c>
      <c r="C193" t="s">
        <v>718</v>
      </c>
      <c r="D193" t="str">
        <f>INDEX(Sheet3!A:B,MATCH(main!B193,Sheet3!A:A,0),2)</f>
        <v>Vermont</v>
      </c>
    </row>
    <row r="194" spans="1:4" x14ac:dyDescent="0.2">
      <c r="A194">
        <v>2005</v>
      </c>
      <c r="B194" t="s">
        <v>401</v>
      </c>
      <c r="C194" t="s">
        <v>719</v>
      </c>
      <c r="D194" t="str">
        <f>INDEX(Sheet3!A:B,MATCH(main!B194,Sheet3!A:A,0),2)</f>
        <v>Niagara</v>
      </c>
    </row>
    <row r="195" spans="1:4" x14ac:dyDescent="0.2">
      <c r="A195">
        <v>2005</v>
      </c>
      <c r="B195" t="s">
        <v>403</v>
      </c>
      <c r="C195" t="s">
        <v>720</v>
      </c>
      <c r="D195" t="str">
        <f>INDEX(Sheet3!A:B,MATCH(main!B195,Sheet3!A:A,0),2)</f>
        <v>E Kentucky</v>
      </c>
    </row>
    <row r="196" spans="1:4" x14ac:dyDescent="0.2">
      <c r="A196">
        <v>2005</v>
      </c>
      <c r="B196" t="s">
        <v>405</v>
      </c>
      <c r="C196" t="s">
        <v>721</v>
      </c>
      <c r="D196" t="str">
        <f>INDEX(Sheet3!A:B,MATCH(main!B196,Sheet3!A:A,0),2)</f>
        <v>Delaware St</v>
      </c>
    </row>
    <row r="197" spans="1:4" x14ac:dyDescent="0.2">
      <c r="A197">
        <v>2006</v>
      </c>
      <c r="B197" t="s">
        <v>186</v>
      </c>
      <c r="C197" t="s">
        <v>706</v>
      </c>
      <c r="D197" t="str">
        <f>INDEX(Sheet3!A:B,MATCH(main!B197,Sheet3!A:A,0),2)</f>
        <v>Duke</v>
      </c>
    </row>
    <row r="198" spans="1:4" x14ac:dyDescent="0.2">
      <c r="A198">
        <v>2006</v>
      </c>
      <c r="B198" t="s">
        <v>81</v>
      </c>
      <c r="C198" t="s">
        <v>707</v>
      </c>
      <c r="D198" t="str">
        <f>INDEX(Sheet3!A:B,MATCH(main!B198,Sheet3!A:A,0),2)</f>
        <v>Texas</v>
      </c>
    </row>
    <row r="199" spans="1:4" x14ac:dyDescent="0.2">
      <c r="A199">
        <v>2006</v>
      </c>
      <c r="B199" t="s">
        <v>395</v>
      </c>
      <c r="C199" t="s">
        <v>708</v>
      </c>
      <c r="D199" t="str">
        <f>INDEX(Sheet3!A:B,MATCH(main!B199,Sheet3!A:A,0),2)</f>
        <v>Iowa</v>
      </c>
    </row>
    <row r="200" spans="1:4" x14ac:dyDescent="0.2">
      <c r="A200">
        <v>2006</v>
      </c>
      <c r="B200" t="s">
        <v>100</v>
      </c>
      <c r="C200" t="s">
        <v>709</v>
      </c>
      <c r="D200" t="str">
        <f>INDEX(Sheet3!A:B,MATCH(main!B200,Sheet3!A:A,0),2)</f>
        <v>LSU</v>
      </c>
    </row>
    <row r="201" spans="1:4" x14ac:dyDescent="0.2">
      <c r="A201">
        <v>2006</v>
      </c>
      <c r="B201" t="s">
        <v>18</v>
      </c>
      <c r="C201" t="s">
        <v>710</v>
      </c>
      <c r="D201" t="str">
        <f>INDEX(Sheet3!A:B,MATCH(main!B201,Sheet3!A:A,0),2)</f>
        <v>Syracuse</v>
      </c>
    </row>
    <row r="202" spans="1:4" x14ac:dyDescent="0.2">
      <c r="A202">
        <v>2006</v>
      </c>
      <c r="B202" t="s">
        <v>356</v>
      </c>
      <c r="C202" t="s">
        <v>711</v>
      </c>
      <c r="D202" t="str">
        <f>INDEX(Sheet3!A:B,MATCH(main!B202,Sheet3!A:A,0),2)</f>
        <v>West Virginia</v>
      </c>
    </row>
    <row r="203" spans="1:4" x14ac:dyDescent="0.2">
      <c r="A203">
        <v>2006</v>
      </c>
      <c r="B203" t="s">
        <v>39</v>
      </c>
      <c r="C203" t="s">
        <v>712</v>
      </c>
      <c r="D203" t="str">
        <f>INDEX(Sheet3!A:B,MATCH(main!B203,Sheet3!A:A,0),2)</f>
        <v>California</v>
      </c>
    </row>
    <row r="204" spans="1:4" x14ac:dyDescent="0.2">
      <c r="A204">
        <v>2006</v>
      </c>
      <c r="B204" t="s">
        <v>361</v>
      </c>
      <c r="C204" t="s">
        <v>713</v>
      </c>
      <c r="D204" t="str">
        <f>INDEX(Sheet3!A:B,MATCH(main!B204,Sheet3!A:A,0),2)</f>
        <v>G Washington</v>
      </c>
    </row>
    <row r="205" spans="1:4" x14ac:dyDescent="0.2">
      <c r="A205">
        <v>2006</v>
      </c>
      <c r="B205" t="s">
        <v>108</v>
      </c>
      <c r="C205" t="s">
        <v>714</v>
      </c>
      <c r="D205" t="str">
        <f>INDEX(Sheet3!A:B,MATCH(main!B205,Sheet3!A:A,0),2)</f>
        <v>UNC Wilmington</v>
      </c>
    </row>
    <row r="206" spans="1:4" x14ac:dyDescent="0.2">
      <c r="A206">
        <v>2006</v>
      </c>
      <c r="B206" t="s">
        <v>301</v>
      </c>
      <c r="C206" t="s">
        <v>715</v>
      </c>
      <c r="D206" t="str">
        <f>INDEX(Sheet3!A:B,MATCH(main!B206,Sheet3!A:A,0),2)</f>
        <v>Nebraska</v>
      </c>
    </row>
    <row r="207" spans="1:4" x14ac:dyDescent="0.2">
      <c r="A207">
        <v>2006</v>
      </c>
      <c r="B207" t="s">
        <v>160</v>
      </c>
      <c r="C207" t="s">
        <v>716</v>
      </c>
      <c r="D207" t="str">
        <f>INDEX(Sheet3!A:B,MATCH(main!B207,Sheet3!A:A,0),2)</f>
        <v>S Illinois</v>
      </c>
    </row>
    <row r="208" spans="1:4" x14ac:dyDescent="0.2">
      <c r="A208">
        <v>2006</v>
      </c>
      <c r="B208" t="s">
        <v>412</v>
      </c>
      <c r="C208" t="s">
        <v>717</v>
      </c>
      <c r="D208" t="str">
        <f>INDEX(Sheet3!A:B,MATCH(main!B208,Sheet3!A:A,0),2)</f>
        <v>Texas A&amp;M</v>
      </c>
    </row>
    <row r="209" spans="1:4" x14ac:dyDescent="0.2">
      <c r="A209">
        <v>2006</v>
      </c>
      <c r="B209" t="s">
        <v>413</v>
      </c>
      <c r="C209" t="s">
        <v>718</v>
      </c>
      <c r="D209" t="str">
        <f>INDEX(Sheet3!A:B,MATCH(main!B209,Sheet3!A:A,0),2)</f>
        <v>Iona</v>
      </c>
    </row>
    <row r="210" spans="1:4" x14ac:dyDescent="0.2">
      <c r="A210">
        <v>2006</v>
      </c>
      <c r="B210" t="s">
        <v>415</v>
      </c>
      <c r="C210" t="s">
        <v>719</v>
      </c>
      <c r="D210" t="str">
        <f>INDEX(Sheet3!A:B,MATCH(main!B210,Sheet3!A:A,0),2)</f>
        <v>Northwestern LA</v>
      </c>
    </row>
    <row r="211" spans="1:4" x14ac:dyDescent="0.2">
      <c r="A211">
        <v>2006</v>
      </c>
      <c r="B211" t="s">
        <v>347</v>
      </c>
      <c r="C211" t="s">
        <v>720</v>
      </c>
      <c r="D211" t="str">
        <f>INDEX(Sheet3!A:B,MATCH(main!B211,Sheet3!A:A,0),2)</f>
        <v>Penn</v>
      </c>
    </row>
    <row r="212" spans="1:4" x14ac:dyDescent="0.2">
      <c r="A212">
        <v>2006</v>
      </c>
      <c r="B212" t="s">
        <v>75</v>
      </c>
      <c r="C212" t="s">
        <v>721</v>
      </c>
      <c r="D212" t="str">
        <f>INDEX(Sheet3!A:B,MATCH(main!B212,Sheet3!A:A,0),2)</f>
        <v>Southern Univ</v>
      </c>
    </row>
    <row r="213" spans="1:4" x14ac:dyDescent="0.2">
      <c r="A213">
        <v>2006</v>
      </c>
      <c r="B213" t="s">
        <v>195</v>
      </c>
      <c r="C213" t="s">
        <v>706</v>
      </c>
      <c r="D213" t="str">
        <f>INDEX(Sheet3!A:B,MATCH(main!B213,Sheet3!A:A,0),2)</f>
        <v>Memphis</v>
      </c>
    </row>
    <row r="214" spans="1:4" x14ac:dyDescent="0.2">
      <c r="A214">
        <v>2006</v>
      </c>
      <c r="B214" t="s">
        <v>360</v>
      </c>
      <c r="C214" t="s">
        <v>707</v>
      </c>
      <c r="D214" t="str">
        <f>INDEX(Sheet3!A:B,MATCH(main!B214,Sheet3!A:A,0),2)</f>
        <v>UCLA</v>
      </c>
    </row>
    <row r="215" spans="1:4" x14ac:dyDescent="0.2">
      <c r="A215">
        <v>2006</v>
      </c>
      <c r="B215" t="s">
        <v>199</v>
      </c>
      <c r="C215" t="s">
        <v>708</v>
      </c>
      <c r="D215" t="str">
        <f>INDEX(Sheet3!A:B,MATCH(main!B215,Sheet3!A:A,0),2)</f>
        <v>Gonzaga</v>
      </c>
    </row>
    <row r="216" spans="1:4" x14ac:dyDescent="0.2">
      <c r="A216">
        <v>2006</v>
      </c>
      <c r="B216" t="s">
        <v>183</v>
      </c>
      <c r="C216" t="s">
        <v>709</v>
      </c>
      <c r="D216" t="str">
        <f>INDEX(Sheet3!A:B,MATCH(main!B216,Sheet3!A:A,0),2)</f>
        <v>Kansas</v>
      </c>
    </row>
    <row r="217" spans="1:4" x14ac:dyDescent="0.2">
      <c r="A217">
        <v>2006</v>
      </c>
      <c r="B217" t="s">
        <v>136</v>
      </c>
      <c r="C217" t="s">
        <v>710</v>
      </c>
      <c r="D217" t="str">
        <f>INDEX(Sheet3!A:B,MATCH(main!B217,Sheet3!A:A,0),2)</f>
        <v>Pittsburgh</v>
      </c>
    </row>
    <row r="218" spans="1:4" x14ac:dyDescent="0.2">
      <c r="A218">
        <v>2006</v>
      </c>
      <c r="B218" t="s">
        <v>149</v>
      </c>
      <c r="C218" t="s">
        <v>711</v>
      </c>
      <c r="D218" t="str">
        <f>INDEX(Sheet3!A:B,MATCH(main!B218,Sheet3!A:A,0),2)</f>
        <v>Indiana</v>
      </c>
    </row>
    <row r="219" spans="1:4" x14ac:dyDescent="0.2">
      <c r="A219">
        <v>2006</v>
      </c>
      <c r="B219" t="s">
        <v>139</v>
      </c>
      <c r="C219" t="s">
        <v>712</v>
      </c>
      <c r="D219" t="str">
        <f>INDEX(Sheet3!A:B,MATCH(main!B219,Sheet3!A:A,0),2)</f>
        <v>Marquette</v>
      </c>
    </row>
    <row r="220" spans="1:4" x14ac:dyDescent="0.2">
      <c r="A220">
        <v>2006</v>
      </c>
      <c r="B220" t="s">
        <v>418</v>
      </c>
      <c r="C220" t="s">
        <v>713</v>
      </c>
      <c r="D220" t="str">
        <f>INDEX(Sheet3!A:B,MATCH(main!B220,Sheet3!A:A,0),2)</f>
        <v>Arkansas</v>
      </c>
    </row>
    <row r="221" spans="1:4" x14ac:dyDescent="0.2">
      <c r="A221">
        <v>2006</v>
      </c>
      <c r="B221" t="s">
        <v>385</v>
      </c>
      <c r="C221" t="s">
        <v>714</v>
      </c>
      <c r="D221" t="str">
        <f>INDEX(Sheet3!A:B,MATCH(main!B221,Sheet3!A:A,0),2)</f>
        <v>Bucknell</v>
      </c>
    </row>
    <row r="222" spans="1:4" x14ac:dyDescent="0.2">
      <c r="A222">
        <v>2006</v>
      </c>
      <c r="B222" t="s">
        <v>157</v>
      </c>
      <c r="C222" t="s">
        <v>715</v>
      </c>
      <c r="D222" t="str">
        <f>INDEX(Sheet3!A:B,MATCH(main!B222,Sheet3!A:A,0),2)</f>
        <v>Alabama</v>
      </c>
    </row>
    <row r="223" spans="1:4" x14ac:dyDescent="0.2">
      <c r="A223">
        <v>2006</v>
      </c>
      <c r="B223" t="s">
        <v>420</v>
      </c>
      <c r="C223" t="s">
        <v>716</v>
      </c>
      <c r="D223" t="str">
        <f>INDEX(Sheet3!A:B,MATCH(main!B223,Sheet3!A:A,0),2)</f>
        <v>San Diego St</v>
      </c>
    </row>
    <row r="224" spans="1:4" x14ac:dyDescent="0.2">
      <c r="A224">
        <v>2006</v>
      </c>
      <c r="B224" t="s">
        <v>422</v>
      </c>
      <c r="C224" t="s">
        <v>717</v>
      </c>
      <c r="D224" t="str">
        <f>INDEX(Sheet3!A:B,MATCH(main!B224,Sheet3!A:A,0),2)</f>
        <v>Kent</v>
      </c>
    </row>
    <row r="225" spans="1:4" x14ac:dyDescent="0.2">
      <c r="A225">
        <v>2006</v>
      </c>
      <c r="B225" t="s">
        <v>424</v>
      </c>
      <c r="C225" t="s">
        <v>718</v>
      </c>
      <c r="D225" t="str">
        <f>INDEX(Sheet3!A:B,MATCH(main!B225,Sheet3!A:A,0),2)</f>
        <v>Bradley</v>
      </c>
    </row>
    <row r="226" spans="1:4" x14ac:dyDescent="0.2">
      <c r="A226">
        <v>2006</v>
      </c>
      <c r="B226" t="s">
        <v>86</v>
      </c>
      <c r="C226" t="s">
        <v>719</v>
      </c>
      <c r="D226" t="str">
        <f>INDEX(Sheet3!A:B,MATCH(main!B226,Sheet3!A:A,0),2)</f>
        <v>Xavier</v>
      </c>
    </row>
    <row r="227" spans="1:4" x14ac:dyDescent="0.2">
      <c r="A227">
        <v>2006</v>
      </c>
      <c r="B227" t="s">
        <v>427</v>
      </c>
      <c r="C227" t="s">
        <v>720</v>
      </c>
      <c r="D227" t="str">
        <f>INDEX(Sheet3!A:B,MATCH(main!B227,Sheet3!A:A,0),2)</f>
        <v>Belmont</v>
      </c>
    </row>
    <row r="228" spans="1:4" x14ac:dyDescent="0.2">
      <c r="A228">
        <v>2006</v>
      </c>
      <c r="B228" t="s">
        <v>429</v>
      </c>
      <c r="C228" t="s">
        <v>721</v>
      </c>
      <c r="D228" t="str">
        <f>INDEX(Sheet3!A:B,MATCH(main!B228,Sheet3!A:A,0),2)</f>
        <v>Oral Roberts</v>
      </c>
    </row>
    <row r="229" spans="1:4" x14ac:dyDescent="0.2">
      <c r="A229">
        <v>2006</v>
      </c>
      <c r="B229" t="s">
        <v>91</v>
      </c>
      <c r="C229" t="s">
        <v>706</v>
      </c>
      <c r="D229" t="str">
        <f>INDEX(Sheet3!A:B,MATCH(main!B229,Sheet3!A:A,0),2)</f>
        <v>Connecticut</v>
      </c>
    </row>
    <row r="230" spans="1:4" x14ac:dyDescent="0.2">
      <c r="A230">
        <v>2006</v>
      </c>
      <c r="B230" t="s">
        <v>431</v>
      </c>
      <c r="C230" t="s">
        <v>707</v>
      </c>
      <c r="D230" t="str">
        <f>INDEX(Sheet3!A:B,MATCH(main!B230,Sheet3!A:A,0),2)</f>
        <v>Tennessee</v>
      </c>
    </row>
    <row r="231" spans="1:4" x14ac:dyDescent="0.2">
      <c r="A231">
        <v>2006</v>
      </c>
      <c r="B231" t="s">
        <v>280</v>
      </c>
      <c r="C231" t="s">
        <v>708</v>
      </c>
      <c r="D231" t="str">
        <f>INDEX(Sheet3!A:B,MATCH(main!B231,Sheet3!A:A,0),2)</f>
        <v>North Carolina</v>
      </c>
    </row>
    <row r="232" spans="1:4" x14ac:dyDescent="0.2">
      <c r="A232">
        <v>2006</v>
      </c>
      <c r="B232" t="s">
        <v>188</v>
      </c>
      <c r="C232" t="s">
        <v>709</v>
      </c>
      <c r="D232" t="str">
        <f>INDEX(Sheet3!A:B,MATCH(main!B232,Sheet3!A:A,0),2)</f>
        <v>Illinois</v>
      </c>
    </row>
    <row r="233" spans="1:4" x14ac:dyDescent="0.2">
      <c r="A233">
        <v>2006</v>
      </c>
      <c r="B233" t="s">
        <v>257</v>
      </c>
      <c r="C233" t="s">
        <v>710</v>
      </c>
      <c r="D233" t="str">
        <f>INDEX(Sheet3!A:B,MATCH(main!B233,Sheet3!A:A,0),2)</f>
        <v>Washington</v>
      </c>
    </row>
    <row r="234" spans="1:4" x14ac:dyDescent="0.2">
      <c r="A234">
        <v>2006</v>
      </c>
      <c r="B234" t="s">
        <v>96</v>
      </c>
      <c r="C234" t="s">
        <v>711</v>
      </c>
      <c r="D234" t="str">
        <f>INDEX(Sheet3!A:B,MATCH(main!B234,Sheet3!A:A,0),2)</f>
        <v>Michigan St</v>
      </c>
    </row>
    <row r="235" spans="1:4" x14ac:dyDescent="0.2">
      <c r="A235">
        <v>2006</v>
      </c>
      <c r="B235" t="s">
        <v>434</v>
      </c>
      <c r="C235" t="s">
        <v>712</v>
      </c>
      <c r="D235" t="str">
        <f>INDEX(Sheet3!A:B,MATCH(main!B235,Sheet3!A:A,0),2)</f>
        <v>Wichita St</v>
      </c>
    </row>
    <row r="236" spans="1:4" x14ac:dyDescent="0.2">
      <c r="A236">
        <v>2006</v>
      </c>
      <c r="B236" t="s">
        <v>133</v>
      </c>
      <c r="C236" t="s">
        <v>713</v>
      </c>
      <c r="D236" t="str">
        <f>INDEX(Sheet3!A:B,MATCH(main!B236,Sheet3!A:A,0),2)</f>
        <v>Kentucky</v>
      </c>
    </row>
    <row r="237" spans="1:4" x14ac:dyDescent="0.2">
      <c r="A237">
        <v>2006</v>
      </c>
      <c r="B237" t="s">
        <v>259</v>
      </c>
      <c r="C237" t="s">
        <v>714</v>
      </c>
      <c r="D237" t="str">
        <f>INDEX(Sheet3!A:B,MATCH(main!B237,Sheet3!A:A,0),2)</f>
        <v>UAB</v>
      </c>
    </row>
    <row r="238" spans="1:4" x14ac:dyDescent="0.2">
      <c r="A238">
        <v>2006</v>
      </c>
      <c r="B238" t="s">
        <v>281</v>
      </c>
      <c r="C238" t="s">
        <v>715</v>
      </c>
      <c r="D238" t="str">
        <f>INDEX(Sheet3!A:B,MATCH(main!B238,Sheet3!A:A,0),2)</f>
        <v>Seton Hall</v>
      </c>
    </row>
    <row r="239" spans="1:4" x14ac:dyDescent="0.2">
      <c r="A239">
        <v>2006</v>
      </c>
      <c r="B239" t="s">
        <v>437</v>
      </c>
      <c r="C239">
        <v>11</v>
      </c>
      <c r="D239" t="str">
        <f>INDEX(Sheet3!A:B,MATCH(main!B239,Sheet3!A:A,0),2)</f>
        <v>George Mason</v>
      </c>
    </row>
    <row r="240" spans="1:4" x14ac:dyDescent="0.2">
      <c r="A240">
        <v>2006</v>
      </c>
      <c r="B240" t="s">
        <v>216</v>
      </c>
      <c r="C240" t="s">
        <v>717</v>
      </c>
      <c r="D240" t="str">
        <f>INDEX(Sheet3!A:B,MATCH(main!B240,Sheet3!A:A,0),2)</f>
        <v>Utah St</v>
      </c>
    </row>
    <row r="241" spans="1:4" x14ac:dyDescent="0.2">
      <c r="A241">
        <v>2006</v>
      </c>
      <c r="B241" t="s">
        <v>283</v>
      </c>
      <c r="C241" t="s">
        <v>718</v>
      </c>
      <c r="D241" t="str">
        <f>INDEX(Sheet3!A:B,MATCH(main!B241,Sheet3!A:A,0),2)</f>
        <v>Air Force</v>
      </c>
    </row>
    <row r="242" spans="1:4" x14ac:dyDescent="0.2">
      <c r="A242">
        <v>2006</v>
      </c>
      <c r="B242" t="s">
        <v>285</v>
      </c>
      <c r="C242" t="s">
        <v>719</v>
      </c>
      <c r="D242" t="str">
        <f>INDEX(Sheet3!A:B,MATCH(main!B242,Sheet3!A:A,0),2)</f>
        <v>Murray St</v>
      </c>
    </row>
    <row r="243" spans="1:4" x14ac:dyDescent="0.2">
      <c r="A243">
        <v>2006</v>
      </c>
      <c r="B243" t="s">
        <v>365</v>
      </c>
      <c r="C243" t="s">
        <v>720</v>
      </c>
      <c r="D243" t="str">
        <f>INDEX(Sheet3!A:B,MATCH(main!B243,Sheet3!A:A,0),2)</f>
        <v>Winthrop</v>
      </c>
    </row>
    <row r="244" spans="1:4" x14ac:dyDescent="0.2">
      <c r="A244">
        <v>2006</v>
      </c>
      <c r="B244" t="s">
        <v>440</v>
      </c>
      <c r="C244" t="s">
        <v>721</v>
      </c>
      <c r="D244" t="str">
        <f>INDEX(Sheet3!A:B,MATCH(main!B244,Sheet3!A:A,0),2)</f>
        <v>SUNY Albany</v>
      </c>
    </row>
    <row r="245" spans="1:4" x14ac:dyDescent="0.2">
      <c r="A245">
        <v>2006</v>
      </c>
      <c r="B245" t="s">
        <v>373</v>
      </c>
      <c r="C245" t="s">
        <v>706</v>
      </c>
      <c r="D245" t="str">
        <f>INDEX(Sheet3!A:B,MATCH(main!B245,Sheet3!A:A,0),2)</f>
        <v>Villanova</v>
      </c>
    </row>
    <row r="246" spans="1:4" x14ac:dyDescent="0.2">
      <c r="A246">
        <v>2006</v>
      </c>
      <c r="B246" t="s">
        <v>442</v>
      </c>
      <c r="C246" t="s">
        <v>722</v>
      </c>
      <c r="D246" t="str">
        <f>INDEX(Sheet3!A:B,MATCH(main!B246,Sheet3!A:A,0),2)</f>
        <v>Ohio St</v>
      </c>
    </row>
    <row r="247" spans="1:4" x14ac:dyDescent="0.2">
      <c r="A247">
        <v>2006</v>
      </c>
      <c r="B247" t="s">
        <v>83</v>
      </c>
      <c r="C247" t="s">
        <v>708</v>
      </c>
      <c r="D247" t="str">
        <f>INDEX(Sheet3!A:B,MATCH(main!B247,Sheet3!A:A,0),2)</f>
        <v>Florida</v>
      </c>
    </row>
    <row r="248" spans="1:4" x14ac:dyDescent="0.2">
      <c r="A248">
        <v>2006</v>
      </c>
      <c r="B248" t="s">
        <v>255</v>
      </c>
      <c r="C248" t="s">
        <v>709</v>
      </c>
      <c r="D248" t="str">
        <f>INDEX(Sheet3!A:B,MATCH(main!B248,Sheet3!A:A,0),2)</f>
        <v>Boston College</v>
      </c>
    </row>
    <row r="249" spans="1:4" x14ac:dyDescent="0.2">
      <c r="A249">
        <v>2006</v>
      </c>
      <c r="B249" t="s">
        <v>262</v>
      </c>
      <c r="C249" t="s">
        <v>710</v>
      </c>
      <c r="D249" t="s">
        <v>262</v>
      </c>
    </row>
    <row r="250" spans="1:4" x14ac:dyDescent="0.2">
      <c r="A250">
        <v>2006</v>
      </c>
      <c r="B250" t="s">
        <v>6</v>
      </c>
      <c r="C250" t="s">
        <v>711</v>
      </c>
      <c r="D250" t="str">
        <f>INDEX(Sheet3!A:B,MATCH(main!B250,Sheet3!A:A,0),2)</f>
        <v>Oklahoma</v>
      </c>
    </row>
    <row r="251" spans="1:4" x14ac:dyDescent="0.2">
      <c r="A251">
        <v>2006</v>
      </c>
      <c r="B251" t="s">
        <v>443</v>
      </c>
      <c r="C251" t="s">
        <v>712</v>
      </c>
      <c r="D251" t="str">
        <f>INDEX(Sheet3!A:B,MATCH(main!B251,Sheet3!A:A,0),2)</f>
        <v>Georgetown</v>
      </c>
    </row>
    <row r="252" spans="1:4" x14ac:dyDescent="0.2">
      <c r="A252">
        <v>2006</v>
      </c>
      <c r="B252" t="s">
        <v>180</v>
      </c>
      <c r="C252" t="s">
        <v>713</v>
      </c>
      <c r="D252" t="str">
        <f>INDEX(Sheet3!A:B,MATCH(main!B252,Sheet3!A:A,0),2)</f>
        <v>Arizona</v>
      </c>
    </row>
    <row r="253" spans="1:4" x14ac:dyDescent="0.2">
      <c r="A253">
        <v>2006</v>
      </c>
      <c r="B253" t="s">
        <v>144</v>
      </c>
      <c r="C253" t="s">
        <v>714</v>
      </c>
      <c r="D253" t="str">
        <f>INDEX(Sheet3!A:B,MATCH(main!B253,Sheet3!A:A,0),2)</f>
        <v>Wisconsin</v>
      </c>
    </row>
    <row r="254" spans="1:4" x14ac:dyDescent="0.2">
      <c r="A254">
        <v>2006</v>
      </c>
      <c r="B254" t="s">
        <v>269</v>
      </c>
      <c r="C254">
        <v>10</v>
      </c>
      <c r="D254" t="str">
        <f>INDEX(Sheet3!A:B,MATCH(main!B254,Sheet3!A:A,0),2)</f>
        <v>Northern Iowa</v>
      </c>
    </row>
    <row r="255" spans="1:4" x14ac:dyDescent="0.2">
      <c r="A255">
        <v>2006</v>
      </c>
      <c r="B255" t="s">
        <v>634</v>
      </c>
      <c r="C255" t="s">
        <v>716</v>
      </c>
      <c r="D255" t="str">
        <f>INDEX(Sheet3!A:B,MATCH(main!B255,Sheet3!A:A,0),2)</f>
        <v>WI Milwaukee</v>
      </c>
    </row>
    <row r="256" spans="1:4" x14ac:dyDescent="0.2">
      <c r="A256">
        <v>2006</v>
      </c>
      <c r="B256" t="s">
        <v>369</v>
      </c>
      <c r="C256" t="s">
        <v>717</v>
      </c>
      <c r="D256" t="str">
        <f>INDEX(Sheet3!A:B,MATCH(main!B256,Sheet3!A:A,0),2)</f>
        <v>Montana</v>
      </c>
    </row>
    <row r="257" spans="1:4" x14ac:dyDescent="0.2">
      <c r="A257">
        <v>2006</v>
      </c>
      <c r="B257" t="s">
        <v>265</v>
      </c>
      <c r="C257" t="s">
        <v>718</v>
      </c>
      <c r="D257" t="str">
        <f>INDEX(Sheet3!A:B,MATCH(main!B257,Sheet3!A:A,0),2)</f>
        <v>Pacific</v>
      </c>
    </row>
    <row r="258" spans="1:4" x14ac:dyDescent="0.2">
      <c r="A258">
        <v>2006</v>
      </c>
      <c r="B258" t="s">
        <v>445</v>
      </c>
      <c r="C258" t="s">
        <v>719</v>
      </c>
      <c r="D258" t="str">
        <f>INDEX(Sheet3!A:B,MATCH(main!B258,Sheet3!A:A,0),2)</f>
        <v>South Alabama</v>
      </c>
    </row>
    <row r="259" spans="1:4" x14ac:dyDescent="0.2">
      <c r="A259">
        <v>2006</v>
      </c>
      <c r="B259" t="s">
        <v>447</v>
      </c>
      <c r="C259" t="s">
        <v>720</v>
      </c>
      <c r="D259" t="str">
        <f>INDEX(Sheet3!A:B,MATCH(main!B259,Sheet3!A:A,0),2)</f>
        <v>Davidson</v>
      </c>
    </row>
    <row r="260" spans="1:4" x14ac:dyDescent="0.2">
      <c r="A260">
        <v>2006</v>
      </c>
      <c r="B260" t="s">
        <v>294</v>
      </c>
      <c r="C260">
        <v>16</v>
      </c>
      <c r="D260" t="str">
        <f>INDEX(Sheet3!A:B,MATCH(main!B260,Sheet3!A:A,0),2)</f>
        <v>Monmouth NJ</v>
      </c>
    </row>
    <row r="261" spans="1:4" x14ac:dyDescent="0.2">
      <c r="A261">
        <v>2006</v>
      </c>
      <c r="B261" t="s">
        <v>450</v>
      </c>
      <c r="C261">
        <v>16</v>
      </c>
      <c r="D261" t="str">
        <f>INDEX(Sheet3!A:B,MATCH(main!B261,Sheet3!A:A,0),2)</f>
        <v>Hampton</v>
      </c>
    </row>
    <row r="262" spans="1:4" x14ac:dyDescent="0.2">
      <c r="A262">
        <v>2007</v>
      </c>
      <c r="B262" t="s">
        <v>83</v>
      </c>
      <c r="C262" t="s">
        <v>706</v>
      </c>
      <c r="D262" t="str">
        <f>INDEX(Sheet3!A:B,MATCH(main!B262,Sheet3!A:A,0),2)</f>
        <v>Florida</v>
      </c>
    </row>
    <row r="263" spans="1:4" x14ac:dyDescent="0.2">
      <c r="A263">
        <v>2007</v>
      </c>
      <c r="B263" t="s">
        <v>144</v>
      </c>
      <c r="C263">
        <v>2</v>
      </c>
      <c r="D263" t="str">
        <f>INDEX(Sheet3!A:B,MATCH(main!B263,Sheet3!A:A,0),2)</f>
        <v>Wisconsin</v>
      </c>
    </row>
    <row r="264" spans="1:4" x14ac:dyDescent="0.2">
      <c r="A264">
        <v>2007</v>
      </c>
      <c r="B264" t="s">
        <v>152</v>
      </c>
      <c r="C264" t="s">
        <v>708</v>
      </c>
      <c r="D264" t="str">
        <f>INDEX(Sheet3!A:B,MATCH(main!B264,Sheet3!A:A,0),2)</f>
        <v>Oregon</v>
      </c>
    </row>
    <row r="265" spans="1:4" x14ac:dyDescent="0.2">
      <c r="A265">
        <v>2007</v>
      </c>
      <c r="B265" t="s">
        <v>93</v>
      </c>
      <c r="C265" t="s">
        <v>709</v>
      </c>
      <c r="D265" t="str">
        <f>INDEX(Sheet3!A:B,MATCH(main!B265,Sheet3!A:A,0),2)</f>
        <v>Maryland</v>
      </c>
    </row>
    <row r="266" spans="1:4" x14ac:dyDescent="0.2">
      <c r="A266">
        <v>2007</v>
      </c>
      <c r="B266" t="s">
        <v>58</v>
      </c>
      <c r="C266" t="s">
        <v>710</v>
      </c>
      <c r="D266" t="str">
        <f>INDEX(Sheet3!A:B,MATCH(main!B266,Sheet3!A:A,0),2)</f>
        <v>Butler</v>
      </c>
    </row>
    <row r="267" spans="1:4" x14ac:dyDescent="0.2">
      <c r="A267">
        <v>2007</v>
      </c>
      <c r="B267" t="s">
        <v>190</v>
      </c>
      <c r="C267" t="s">
        <v>711</v>
      </c>
      <c r="D267" t="str">
        <f>INDEX(Sheet3!A:B,MATCH(main!B267,Sheet3!A:A,0),2)</f>
        <v>Notre Dame</v>
      </c>
    </row>
    <row r="268" spans="1:4" x14ac:dyDescent="0.2">
      <c r="A268">
        <v>2007</v>
      </c>
      <c r="B268" t="s">
        <v>454</v>
      </c>
      <c r="C268" t="s">
        <v>712</v>
      </c>
      <c r="D268" t="str">
        <f>INDEX(Sheet3!A:B,MATCH(main!B268,Sheet3!A:A,0),2)</f>
        <v>UNLV</v>
      </c>
    </row>
    <row r="269" spans="1:4" x14ac:dyDescent="0.2">
      <c r="A269">
        <v>2007</v>
      </c>
      <c r="B269" t="s">
        <v>180</v>
      </c>
      <c r="C269" t="s">
        <v>713</v>
      </c>
      <c r="D269" t="str">
        <f>INDEX(Sheet3!A:B,MATCH(main!B269,Sheet3!A:A,0),2)</f>
        <v>Arizona</v>
      </c>
    </row>
    <row r="270" spans="1:4" x14ac:dyDescent="0.2">
      <c r="A270">
        <v>2007</v>
      </c>
      <c r="B270" t="s">
        <v>103</v>
      </c>
      <c r="C270" t="s">
        <v>714</v>
      </c>
      <c r="D270" t="str">
        <f>INDEX(Sheet3!A:B,MATCH(main!B270,Sheet3!A:A,0),2)</f>
        <v>Purdue</v>
      </c>
    </row>
    <row r="271" spans="1:4" x14ac:dyDescent="0.2">
      <c r="A271">
        <v>2007</v>
      </c>
      <c r="B271" t="s">
        <v>249</v>
      </c>
      <c r="C271" t="s">
        <v>715</v>
      </c>
      <c r="D271" t="str">
        <f>INDEX(Sheet3!A:B,MATCH(main!B271,Sheet3!A:A,0),2)</f>
        <v>Georgia Tech</v>
      </c>
    </row>
    <row r="272" spans="1:4" x14ac:dyDescent="0.2">
      <c r="A272">
        <v>2007</v>
      </c>
      <c r="B272" t="s">
        <v>365</v>
      </c>
      <c r="C272">
        <v>11</v>
      </c>
      <c r="D272" t="str">
        <f>INDEX(Sheet3!A:B,MATCH(main!B272,Sheet3!A:A,0),2)</f>
        <v>Winthrop</v>
      </c>
    </row>
    <row r="273" spans="1:4" x14ac:dyDescent="0.2">
      <c r="A273">
        <v>2007</v>
      </c>
      <c r="B273" t="s">
        <v>398</v>
      </c>
      <c r="C273" t="s">
        <v>717</v>
      </c>
      <c r="D273" t="str">
        <f>INDEX(Sheet3!A:B,MATCH(main!B273,Sheet3!A:A,0),2)</f>
        <v>Old Dominion</v>
      </c>
    </row>
    <row r="274" spans="1:4" x14ac:dyDescent="0.2">
      <c r="A274">
        <v>2007</v>
      </c>
      <c r="B274" t="s">
        <v>447</v>
      </c>
      <c r="C274" t="s">
        <v>718</v>
      </c>
      <c r="D274" t="str">
        <f>INDEX(Sheet3!A:B,MATCH(main!B274,Sheet3!A:A,0),2)</f>
        <v>Davidson</v>
      </c>
    </row>
    <row r="275" spans="1:4" x14ac:dyDescent="0.2">
      <c r="A275">
        <v>2007</v>
      </c>
      <c r="B275" t="s">
        <v>456</v>
      </c>
      <c r="C275" t="s">
        <v>719</v>
      </c>
      <c r="D275" t="str">
        <f>INDEX(Sheet3!A:B,MATCH(main!B275,Sheet3!A:A,0),2)</f>
        <v>Miami OH</v>
      </c>
    </row>
    <row r="276" spans="1:4" x14ac:dyDescent="0.2">
      <c r="A276">
        <v>2007</v>
      </c>
      <c r="B276" t="s">
        <v>457</v>
      </c>
      <c r="C276" t="s">
        <v>720</v>
      </c>
      <c r="D276" t="str">
        <f>INDEX(Sheet3!A:B,MATCH(main!B276,Sheet3!A:A,0),2)</f>
        <v>TAM C. Christi</v>
      </c>
    </row>
    <row r="277" spans="1:4" x14ac:dyDescent="0.2">
      <c r="A277">
        <v>2007</v>
      </c>
      <c r="B277" t="s">
        <v>458</v>
      </c>
      <c r="C277" t="s">
        <v>721</v>
      </c>
      <c r="D277" t="str">
        <f>INDEX(Sheet3!A:B,MATCH(main!B277,Sheet3!A:A,0),2)</f>
        <v>Jackson St</v>
      </c>
    </row>
    <row r="278" spans="1:4" x14ac:dyDescent="0.2">
      <c r="A278">
        <v>2007</v>
      </c>
      <c r="B278" t="s">
        <v>280</v>
      </c>
      <c r="C278" t="s">
        <v>723</v>
      </c>
      <c r="D278" t="str">
        <f>INDEX(Sheet3!A:B,MATCH(main!B278,Sheet3!A:A,0),2)</f>
        <v>North Carolina</v>
      </c>
    </row>
    <row r="279" spans="1:4" x14ac:dyDescent="0.2">
      <c r="A279">
        <v>2007</v>
      </c>
      <c r="B279" t="s">
        <v>443</v>
      </c>
      <c r="C279" t="s">
        <v>707</v>
      </c>
      <c r="D279" t="str">
        <f>INDEX(Sheet3!A:B,MATCH(main!B279,Sheet3!A:A,0),2)</f>
        <v>Georgetown</v>
      </c>
    </row>
    <row r="280" spans="1:4" x14ac:dyDescent="0.2">
      <c r="A280">
        <v>2007</v>
      </c>
      <c r="B280" t="s">
        <v>460</v>
      </c>
      <c r="C280" t="s">
        <v>708</v>
      </c>
      <c r="D280" t="str">
        <f>INDEX(Sheet3!A:B,MATCH(main!B280,Sheet3!A:A,0),2)</f>
        <v>Washington St</v>
      </c>
    </row>
    <row r="281" spans="1:4" x14ac:dyDescent="0.2">
      <c r="A281">
        <v>2007</v>
      </c>
      <c r="B281" t="s">
        <v>81</v>
      </c>
      <c r="C281" t="s">
        <v>709</v>
      </c>
      <c r="D281" t="str">
        <f>INDEX(Sheet3!A:B,MATCH(main!B281,Sheet3!A:A,0),2)</f>
        <v>Texas</v>
      </c>
    </row>
    <row r="282" spans="1:4" x14ac:dyDescent="0.2">
      <c r="A282">
        <v>2007</v>
      </c>
      <c r="B282" t="s">
        <v>461</v>
      </c>
      <c r="C282" t="s">
        <v>710</v>
      </c>
      <c r="D282" t="str">
        <f>INDEX(Sheet3!A:B,MATCH(main!B282,Sheet3!A:A,0),2)</f>
        <v>USC</v>
      </c>
    </row>
    <row r="283" spans="1:4" x14ac:dyDescent="0.2">
      <c r="A283">
        <v>2007</v>
      </c>
      <c r="B283" t="s">
        <v>302</v>
      </c>
      <c r="C283" t="s">
        <v>711</v>
      </c>
      <c r="D283" t="str">
        <f>INDEX(Sheet3!A:B,MATCH(main!B283,Sheet3!A:A,0),2)</f>
        <v>Vanderbilt</v>
      </c>
    </row>
    <row r="284" spans="1:4" x14ac:dyDescent="0.2">
      <c r="A284">
        <v>2007</v>
      </c>
      <c r="B284" t="s">
        <v>255</v>
      </c>
      <c r="C284" t="s">
        <v>712</v>
      </c>
      <c r="D284" t="str">
        <f>INDEX(Sheet3!A:B,MATCH(main!B284,Sheet3!A:A,0),2)</f>
        <v>Boston College</v>
      </c>
    </row>
    <row r="285" spans="1:4" x14ac:dyDescent="0.2">
      <c r="A285">
        <v>2007</v>
      </c>
      <c r="B285" t="s">
        <v>139</v>
      </c>
      <c r="C285" t="s">
        <v>713</v>
      </c>
      <c r="D285" t="str">
        <f>INDEX(Sheet3!A:B,MATCH(main!B285,Sheet3!A:A,0),2)</f>
        <v>Marquette</v>
      </c>
    </row>
    <row r="286" spans="1:4" x14ac:dyDescent="0.2">
      <c r="A286">
        <v>2007</v>
      </c>
      <c r="B286" t="s">
        <v>96</v>
      </c>
      <c r="C286" t="s">
        <v>714</v>
      </c>
      <c r="D286" t="str">
        <f>INDEX(Sheet3!A:B,MATCH(main!B286,Sheet3!A:A,0),2)</f>
        <v>Michigan St</v>
      </c>
    </row>
    <row r="287" spans="1:4" x14ac:dyDescent="0.2">
      <c r="A287">
        <v>2007</v>
      </c>
      <c r="B287" t="s">
        <v>228</v>
      </c>
      <c r="C287">
        <v>10</v>
      </c>
      <c r="D287" t="str">
        <f>INDEX(Sheet3!A:B,MATCH(main!B287,Sheet3!A:A,0),2)</f>
        <v>Texas Tech</v>
      </c>
    </row>
    <row r="288" spans="1:4" x14ac:dyDescent="0.2">
      <c r="A288">
        <v>2007</v>
      </c>
      <c r="B288" t="s">
        <v>361</v>
      </c>
      <c r="C288" t="s">
        <v>716</v>
      </c>
      <c r="D288" t="str">
        <f>INDEX(Sheet3!A:B,MATCH(main!B288,Sheet3!A:A,0),2)</f>
        <v>G Washington</v>
      </c>
    </row>
    <row r="289" spans="1:4" x14ac:dyDescent="0.2">
      <c r="A289">
        <v>2007</v>
      </c>
      <c r="B289" t="s">
        <v>418</v>
      </c>
      <c r="C289" t="s">
        <v>717</v>
      </c>
      <c r="D289" t="str">
        <f>INDEX(Sheet3!A:B,MATCH(main!B289,Sheet3!A:A,0),2)</f>
        <v>Arkansas</v>
      </c>
    </row>
    <row r="290" spans="1:4" x14ac:dyDescent="0.2">
      <c r="A290">
        <v>2007</v>
      </c>
      <c r="B290" t="s">
        <v>462</v>
      </c>
      <c r="C290" t="s">
        <v>718</v>
      </c>
      <c r="D290" t="str">
        <f>INDEX(Sheet3!A:B,MATCH(main!B290,Sheet3!A:A,0),2)</f>
        <v>New Mexico St</v>
      </c>
    </row>
    <row r="291" spans="1:4" x14ac:dyDescent="0.2">
      <c r="A291">
        <v>2007</v>
      </c>
      <c r="B291" t="s">
        <v>429</v>
      </c>
      <c r="C291" t="s">
        <v>719</v>
      </c>
      <c r="D291" t="str">
        <f>INDEX(Sheet3!A:B,MATCH(main!B291,Sheet3!A:A,0),2)</f>
        <v>Oral Roberts</v>
      </c>
    </row>
    <row r="292" spans="1:4" x14ac:dyDescent="0.2">
      <c r="A292">
        <v>2007</v>
      </c>
      <c r="B292" t="s">
        <v>427</v>
      </c>
      <c r="C292" t="s">
        <v>720</v>
      </c>
      <c r="D292" t="str">
        <f>INDEX(Sheet3!A:B,MATCH(main!B292,Sheet3!A:A,0),2)</f>
        <v>Belmont</v>
      </c>
    </row>
    <row r="293" spans="1:4" x14ac:dyDescent="0.2">
      <c r="A293">
        <v>2007</v>
      </c>
      <c r="B293" t="s">
        <v>403</v>
      </c>
      <c r="C293" t="s">
        <v>721</v>
      </c>
      <c r="D293" t="str">
        <f>INDEX(Sheet3!A:B,MATCH(main!B293,Sheet3!A:A,0),2)</f>
        <v>E Kentucky</v>
      </c>
    </row>
    <row r="294" spans="1:4" x14ac:dyDescent="0.2">
      <c r="A294">
        <v>2007</v>
      </c>
      <c r="B294" t="s">
        <v>442</v>
      </c>
      <c r="C294" t="s">
        <v>706</v>
      </c>
      <c r="D294" t="str">
        <f>INDEX(Sheet3!A:B,MATCH(main!B294,Sheet3!A:A,0),2)</f>
        <v>Ohio St</v>
      </c>
    </row>
    <row r="295" spans="1:4" x14ac:dyDescent="0.2">
      <c r="A295">
        <v>2007</v>
      </c>
      <c r="B295" t="s">
        <v>195</v>
      </c>
      <c r="C295">
        <v>2</v>
      </c>
      <c r="D295" t="str">
        <f>INDEX(Sheet3!A:B,MATCH(main!B295,Sheet3!A:A,0),2)</f>
        <v>Memphis</v>
      </c>
    </row>
    <row r="296" spans="1:4" x14ac:dyDescent="0.2">
      <c r="A296">
        <v>2007</v>
      </c>
      <c r="B296" t="s">
        <v>412</v>
      </c>
      <c r="C296" t="s">
        <v>708</v>
      </c>
      <c r="D296" t="str">
        <f>INDEX(Sheet3!A:B,MATCH(main!B296,Sheet3!A:A,0),2)</f>
        <v>Texas A&amp;M</v>
      </c>
    </row>
    <row r="297" spans="1:4" x14ac:dyDescent="0.2">
      <c r="A297">
        <v>2007</v>
      </c>
      <c r="B297" t="s">
        <v>463</v>
      </c>
      <c r="C297" t="s">
        <v>709</v>
      </c>
      <c r="D297" t="str">
        <f>INDEX(Sheet3!A:B,MATCH(main!B297,Sheet3!A:A,0),2)</f>
        <v>Virginia</v>
      </c>
    </row>
    <row r="298" spans="1:4" x14ac:dyDescent="0.2">
      <c r="A298">
        <v>2007</v>
      </c>
      <c r="B298" t="s">
        <v>431</v>
      </c>
      <c r="C298" t="s">
        <v>710</v>
      </c>
      <c r="D298" t="str">
        <f>INDEX(Sheet3!A:B,MATCH(main!B298,Sheet3!A:A,0),2)</f>
        <v>Tennessee</v>
      </c>
    </row>
    <row r="299" spans="1:4" x14ac:dyDescent="0.2">
      <c r="A299">
        <v>2007</v>
      </c>
      <c r="B299" t="s">
        <v>22</v>
      </c>
      <c r="C299" t="s">
        <v>711</v>
      </c>
      <c r="D299" t="str">
        <f>INDEX(Sheet3!A:B,MATCH(main!B299,Sheet3!A:A,0),2)</f>
        <v>Louisville</v>
      </c>
    </row>
    <row r="300" spans="1:4" x14ac:dyDescent="0.2">
      <c r="A300">
        <v>2007</v>
      </c>
      <c r="B300" t="s">
        <v>262</v>
      </c>
      <c r="C300" t="s">
        <v>712</v>
      </c>
      <c r="D300" t="s">
        <v>262</v>
      </c>
    </row>
    <row r="301" spans="1:4" x14ac:dyDescent="0.2">
      <c r="A301">
        <v>2007</v>
      </c>
      <c r="B301" t="s">
        <v>111</v>
      </c>
      <c r="C301" t="s">
        <v>713</v>
      </c>
      <c r="D301" t="str">
        <f>INDEX(Sheet3!A:B,MATCH(main!B301,Sheet3!A:A,0),2)</f>
        <v>BYU</v>
      </c>
    </row>
    <row r="302" spans="1:4" x14ac:dyDescent="0.2">
      <c r="A302">
        <v>2007</v>
      </c>
      <c r="B302" t="s">
        <v>86</v>
      </c>
      <c r="C302" t="s">
        <v>714</v>
      </c>
      <c r="D302" t="str">
        <f>INDEX(Sheet3!A:B,MATCH(main!B302,Sheet3!A:A,0),2)</f>
        <v>Xavier</v>
      </c>
    </row>
    <row r="303" spans="1:4" x14ac:dyDescent="0.2">
      <c r="A303">
        <v>2007</v>
      </c>
      <c r="B303" t="s">
        <v>192</v>
      </c>
      <c r="C303" t="s">
        <v>715</v>
      </c>
      <c r="D303" t="str">
        <f>INDEX(Sheet3!A:B,MATCH(main!B303,Sheet3!A:A,0),2)</f>
        <v>Creighton</v>
      </c>
    </row>
    <row r="304" spans="1:4" x14ac:dyDescent="0.2">
      <c r="A304">
        <v>2007</v>
      </c>
      <c r="B304" t="s">
        <v>88</v>
      </c>
      <c r="C304">
        <v>11</v>
      </c>
      <c r="D304" t="str">
        <f>INDEX(Sheet3!A:B,MATCH(main!B304,Sheet3!A:A,0),2)</f>
        <v>Stanford</v>
      </c>
    </row>
    <row r="305" spans="1:4" x14ac:dyDescent="0.2">
      <c r="A305">
        <v>2007</v>
      </c>
      <c r="B305" t="s">
        <v>464</v>
      </c>
      <c r="C305" t="s">
        <v>717</v>
      </c>
      <c r="D305" t="str">
        <f>INDEX(Sheet3!A:B,MATCH(main!B305,Sheet3!A:A,0),2)</f>
        <v>Long Beach St</v>
      </c>
    </row>
    <row r="306" spans="1:4" x14ac:dyDescent="0.2">
      <c r="A306">
        <v>2007</v>
      </c>
      <c r="B306" t="s">
        <v>440</v>
      </c>
      <c r="C306" t="s">
        <v>718</v>
      </c>
      <c r="D306" t="str">
        <f>INDEX(Sheet3!A:B,MATCH(main!B306,Sheet3!A:A,0),2)</f>
        <v>SUNY Albany</v>
      </c>
    </row>
    <row r="307" spans="1:4" x14ac:dyDescent="0.2">
      <c r="A307">
        <v>2007</v>
      </c>
      <c r="B307" t="s">
        <v>347</v>
      </c>
      <c r="C307" t="s">
        <v>719</v>
      </c>
      <c r="D307" t="str">
        <f>INDEX(Sheet3!A:B,MATCH(main!B307,Sheet3!A:A,0),2)</f>
        <v>Penn</v>
      </c>
    </row>
    <row r="308" spans="1:4" x14ac:dyDescent="0.2">
      <c r="A308">
        <v>2007</v>
      </c>
      <c r="B308" t="s">
        <v>465</v>
      </c>
      <c r="C308" t="s">
        <v>720</v>
      </c>
      <c r="D308" t="str">
        <f>INDEX(Sheet3!A:B,MATCH(main!B308,Sheet3!A:A,0),2)</f>
        <v>North Texas</v>
      </c>
    </row>
    <row r="309" spans="1:4" x14ac:dyDescent="0.2">
      <c r="A309">
        <v>2007</v>
      </c>
      <c r="B309" t="s">
        <v>466</v>
      </c>
      <c r="C309" t="s">
        <v>721</v>
      </c>
      <c r="D309" t="str">
        <f>INDEX(Sheet3!A:B,MATCH(main!B309,Sheet3!A:A,0),2)</f>
        <v>Central Conn</v>
      </c>
    </row>
    <row r="310" spans="1:4" x14ac:dyDescent="0.2">
      <c r="A310">
        <v>2007</v>
      </c>
      <c r="B310" t="s">
        <v>183</v>
      </c>
      <c r="C310" t="s">
        <v>706</v>
      </c>
      <c r="D310" t="str">
        <f>INDEX(Sheet3!A:B,MATCH(main!B310,Sheet3!A:A,0),2)</f>
        <v>Kansas</v>
      </c>
    </row>
    <row r="311" spans="1:4" x14ac:dyDescent="0.2">
      <c r="A311">
        <v>2007</v>
      </c>
      <c r="B311" t="s">
        <v>360</v>
      </c>
      <c r="C311" t="s">
        <v>722</v>
      </c>
      <c r="D311" t="str">
        <f>INDEX(Sheet3!A:B,MATCH(main!B311,Sheet3!A:A,0),2)</f>
        <v>UCLA</v>
      </c>
    </row>
    <row r="312" spans="1:4" x14ac:dyDescent="0.2">
      <c r="A312">
        <v>2007</v>
      </c>
      <c r="B312" t="s">
        <v>136</v>
      </c>
      <c r="C312" t="s">
        <v>708</v>
      </c>
      <c r="D312" t="str">
        <f>INDEX(Sheet3!A:B,MATCH(main!B312,Sheet3!A:A,0),2)</f>
        <v>Pittsburgh</v>
      </c>
    </row>
    <row r="313" spans="1:4" x14ac:dyDescent="0.2">
      <c r="A313">
        <v>2007</v>
      </c>
      <c r="B313" t="s">
        <v>160</v>
      </c>
      <c r="C313" t="s">
        <v>709</v>
      </c>
      <c r="D313" t="str">
        <f>INDEX(Sheet3!A:B,MATCH(main!B313,Sheet3!A:A,0),2)</f>
        <v>S Illinois</v>
      </c>
    </row>
    <row r="314" spans="1:4" x14ac:dyDescent="0.2">
      <c r="A314">
        <v>2007</v>
      </c>
      <c r="B314" t="s">
        <v>470</v>
      </c>
      <c r="C314" t="s">
        <v>710</v>
      </c>
      <c r="D314" t="str">
        <f>INDEX(Sheet3!A:B,MATCH(main!B314,Sheet3!A:A,0),2)</f>
        <v>Virginia Tech</v>
      </c>
    </row>
    <row r="315" spans="1:4" x14ac:dyDescent="0.2">
      <c r="A315">
        <v>2007</v>
      </c>
      <c r="B315" t="s">
        <v>186</v>
      </c>
      <c r="C315" t="s">
        <v>711</v>
      </c>
      <c r="D315" t="str">
        <f>INDEX(Sheet3!A:B,MATCH(main!B315,Sheet3!A:A,0),2)</f>
        <v>Duke</v>
      </c>
    </row>
    <row r="316" spans="1:4" x14ac:dyDescent="0.2">
      <c r="A316">
        <v>2007</v>
      </c>
      <c r="B316" t="s">
        <v>149</v>
      </c>
      <c r="C316" t="s">
        <v>712</v>
      </c>
      <c r="D316" t="str">
        <f>INDEX(Sheet3!A:B,MATCH(main!B316,Sheet3!A:A,0),2)</f>
        <v>Indiana</v>
      </c>
    </row>
    <row r="317" spans="1:4" x14ac:dyDescent="0.2">
      <c r="A317">
        <v>2007</v>
      </c>
      <c r="B317" t="s">
        <v>133</v>
      </c>
      <c r="C317" t="s">
        <v>713</v>
      </c>
      <c r="D317" t="str">
        <f>INDEX(Sheet3!A:B,MATCH(main!B317,Sheet3!A:A,0),2)</f>
        <v>Kentucky</v>
      </c>
    </row>
    <row r="318" spans="1:4" x14ac:dyDescent="0.2">
      <c r="A318">
        <v>2007</v>
      </c>
      <c r="B318" t="s">
        <v>373</v>
      </c>
      <c r="C318" t="s">
        <v>714</v>
      </c>
      <c r="D318" t="str">
        <f>INDEX(Sheet3!A:B,MATCH(main!B318,Sheet3!A:A,0),2)</f>
        <v>Villanova</v>
      </c>
    </row>
    <row r="319" spans="1:4" x14ac:dyDescent="0.2">
      <c r="A319">
        <v>2007</v>
      </c>
      <c r="B319" t="s">
        <v>199</v>
      </c>
      <c r="C319" t="s">
        <v>724</v>
      </c>
      <c r="D319" t="str">
        <f>INDEX(Sheet3!A:B,MATCH(main!B319,Sheet3!A:A,0),2)</f>
        <v>Gonzaga</v>
      </c>
    </row>
    <row r="320" spans="1:4" x14ac:dyDescent="0.2">
      <c r="A320">
        <v>2007</v>
      </c>
      <c r="B320" t="s">
        <v>238</v>
      </c>
      <c r="C320" t="s">
        <v>716</v>
      </c>
      <c r="D320" t="str">
        <f>INDEX(Sheet3!A:B,MATCH(main!B320,Sheet3!A:A,0),2)</f>
        <v>VCU</v>
      </c>
    </row>
    <row r="321" spans="1:4" x14ac:dyDescent="0.2">
      <c r="A321">
        <v>2007</v>
      </c>
      <c r="B321" t="s">
        <v>188</v>
      </c>
      <c r="C321" t="s">
        <v>717</v>
      </c>
      <c r="D321" t="str">
        <f>INDEX(Sheet3!A:B,MATCH(main!B321,Sheet3!A:A,0),2)</f>
        <v>Illinois</v>
      </c>
    </row>
    <row r="322" spans="1:4" x14ac:dyDescent="0.2">
      <c r="A322">
        <v>2007</v>
      </c>
      <c r="B322" t="s">
        <v>170</v>
      </c>
      <c r="C322" t="s">
        <v>718</v>
      </c>
      <c r="D322" t="str">
        <f>INDEX(Sheet3!A:B,MATCH(main!B322,Sheet3!A:A,0),2)</f>
        <v>Holy Cross</v>
      </c>
    </row>
    <row r="323" spans="1:4" x14ac:dyDescent="0.2">
      <c r="A323">
        <v>2007</v>
      </c>
      <c r="B323" t="s">
        <v>471</v>
      </c>
      <c r="C323" t="s">
        <v>719</v>
      </c>
      <c r="D323" t="str">
        <f>INDEX(Sheet3!A:B,MATCH(main!B323,Sheet3!A:A,0),2)</f>
        <v>Wright St</v>
      </c>
    </row>
    <row r="324" spans="1:4" x14ac:dyDescent="0.2">
      <c r="A324">
        <v>2007</v>
      </c>
      <c r="B324" t="s">
        <v>163</v>
      </c>
      <c r="C324" t="s">
        <v>720</v>
      </c>
      <c r="D324" t="str">
        <f>INDEX(Sheet3!A:B,MATCH(main!B324,Sheet3!A:A,0),2)</f>
        <v>Weber St</v>
      </c>
    </row>
    <row r="325" spans="1:4" x14ac:dyDescent="0.2">
      <c r="A325">
        <v>2007</v>
      </c>
      <c r="B325" t="s">
        <v>401</v>
      </c>
      <c r="C325">
        <v>16</v>
      </c>
      <c r="D325" t="str">
        <f>INDEX(Sheet3!A:B,MATCH(main!B325,Sheet3!A:A,0),2)</f>
        <v>Niagara</v>
      </c>
    </row>
    <row r="326" spans="1:4" x14ac:dyDescent="0.2">
      <c r="A326">
        <v>2007</v>
      </c>
      <c r="B326" t="s">
        <v>274</v>
      </c>
      <c r="C326">
        <v>16</v>
      </c>
      <c r="D326" t="str">
        <f>INDEX(Sheet3!A:B,MATCH(main!B326,Sheet3!A:A,0),2)</f>
        <v>Florida A&amp;M</v>
      </c>
    </row>
    <row r="327" spans="1:4" x14ac:dyDescent="0.2">
      <c r="A327">
        <v>2008</v>
      </c>
      <c r="B327" t="s">
        <v>280</v>
      </c>
      <c r="C327">
        <v>1</v>
      </c>
      <c r="D327" t="str">
        <f>INDEX(Sheet3!A:B,MATCH(main!B327,Sheet3!A:A,0),2)</f>
        <v>North Carolina</v>
      </c>
    </row>
    <row r="328" spans="1:4" x14ac:dyDescent="0.2">
      <c r="A328">
        <v>2008</v>
      </c>
      <c r="B328" t="s">
        <v>431</v>
      </c>
      <c r="C328">
        <v>2</v>
      </c>
      <c r="D328" t="str">
        <f>INDEX(Sheet3!A:B,MATCH(main!B328,Sheet3!A:A,0),2)</f>
        <v>Tennessee</v>
      </c>
    </row>
    <row r="329" spans="1:4" x14ac:dyDescent="0.2">
      <c r="A329">
        <v>2008</v>
      </c>
      <c r="B329" t="s">
        <v>22</v>
      </c>
      <c r="C329">
        <v>3</v>
      </c>
      <c r="D329" t="str">
        <f>INDEX(Sheet3!A:B,MATCH(main!B329,Sheet3!A:A,0),2)</f>
        <v>Louisville</v>
      </c>
    </row>
    <row r="330" spans="1:4" x14ac:dyDescent="0.2">
      <c r="A330">
        <v>2008</v>
      </c>
      <c r="B330" t="s">
        <v>460</v>
      </c>
      <c r="C330">
        <v>4</v>
      </c>
      <c r="D330" t="str">
        <f>INDEX(Sheet3!A:B,MATCH(main!B330,Sheet3!A:A,0),2)</f>
        <v>Washington St</v>
      </c>
    </row>
    <row r="331" spans="1:4" x14ac:dyDescent="0.2">
      <c r="A331">
        <v>2008</v>
      </c>
      <c r="B331" t="s">
        <v>190</v>
      </c>
      <c r="C331">
        <v>5</v>
      </c>
      <c r="D331" t="str">
        <f>INDEX(Sheet3!A:B,MATCH(main!B331,Sheet3!A:A,0),2)</f>
        <v>Notre Dame</v>
      </c>
    </row>
    <row r="332" spans="1:4" x14ac:dyDescent="0.2">
      <c r="A332">
        <v>2008</v>
      </c>
      <c r="B332" t="s">
        <v>6</v>
      </c>
      <c r="C332">
        <v>6</v>
      </c>
      <c r="D332" t="str">
        <f>INDEX(Sheet3!A:B,MATCH(main!B332,Sheet3!A:A,0),2)</f>
        <v>Oklahoma</v>
      </c>
    </row>
    <row r="333" spans="1:4" x14ac:dyDescent="0.2">
      <c r="A333">
        <v>2008</v>
      </c>
      <c r="B333" t="s">
        <v>58</v>
      </c>
      <c r="C333">
        <v>7</v>
      </c>
      <c r="D333" t="str">
        <f>INDEX(Sheet3!A:B,MATCH(main!B333,Sheet3!A:A,0),2)</f>
        <v>Butler</v>
      </c>
    </row>
    <row r="334" spans="1:4" x14ac:dyDescent="0.2">
      <c r="A334">
        <v>2008</v>
      </c>
      <c r="B334" t="s">
        <v>149</v>
      </c>
      <c r="C334">
        <v>8</v>
      </c>
      <c r="D334" t="str">
        <f>INDEX(Sheet3!A:B,MATCH(main!B334,Sheet3!A:A,0),2)</f>
        <v>Indiana</v>
      </c>
    </row>
    <row r="335" spans="1:4" x14ac:dyDescent="0.2">
      <c r="A335">
        <v>2008</v>
      </c>
      <c r="B335" t="s">
        <v>418</v>
      </c>
      <c r="C335">
        <v>9</v>
      </c>
      <c r="D335" t="str">
        <f>INDEX(Sheet3!A:B,MATCH(main!B335,Sheet3!A:A,0),2)</f>
        <v>Arkansas</v>
      </c>
    </row>
    <row r="336" spans="1:4" x14ac:dyDescent="0.2">
      <c r="A336">
        <v>2008</v>
      </c>
      <c r="B336" t="s">
        <v>445</v>
      </c>
      <c r="C336">
        <v>10</v>
      </c>
      <c r="D336" t="str">
        <f>INDEX(Sheet3!A:B,MATCH(main!B336,Sheet3!A:A,0),2)</f>
        <v>South Alabama</v>
      </c>
    </row>
    <row r="337" spans="1:4" x14ac:dyDescent="0.2">
      <c r="A337">
        <v>2008</v>
      </c>
      <c r="B337" t="s">
        <v>34</v>
      </c>
      <c r="C337">
        <v>11</v>
      </c>
      <c r="D337" t="str">
        <f>INDEX(Sheet3!A:B,MATCH(main!B337,Sheet3!A:A,0),2)</f>
        <v>St Joseph's PA</v>
      </c>
    </row>
    <row r="338" spans="1:4" x14ac:dyDescent="0.2">
      <c r="A338">
        <v>2008</v>
      </c>
      <c r="B338" t="s">
        <v>437</v>
      </c>
      <c r="C338">
        <v>12</v>
      </c>
      <c r="D338" t="str">
        <f>INDEX(Sheet3!A:B,MATCH(main!B338,Sheet3!A:A,0),2)</f>
        <v>George Mason</v>
      </c>
    </row>
    <row r="339" spans="1:4" x14ac:dyDescent="0.2">
      <c r="A339">
        <v>2008</v>
      </c>
      <c r="B339" t="s">
        <v>365</v>
      </c>
      <c r="C339">
        <v>13</v>
      </c>
      <c r="D339" t="str">
        <f>INDEX(Sheet3!A:B,MATCH(main!B339,Sheet3!A:A,0),2)</f>
        <v>Winthrop</v>
      </c>
    </row>
    <row r="340" spans="1:4" x14ac:dyDescent="0.2">
      <c r="A340">
        <v>2008</v>
      </c>
      <c r="B340" t="s">
        <v>475</v>
      </c>
      <c r="C340">
        <v>14</v>
      </c>
      <c r="D340" t="str">
        <f>INDEX(Sheet3!A:B,MATCH(main!B340,Sheet3!A:A,0),2)</f>
        <v>Boise St</v>
      </c>
    </row>
    <row r="341" spans="1:4" x14ac:dyDescent="0.2">
      <c r="A341">
        <v>2008</v>
      </c>
      <c r="B341" t="s">
        <v>476</v>
      </c>
      <c r="C341">
        <v>15</v>
      </c>
      <c r="D341" t="str">
        <f>INDEX(Sheet3!A:B,MATCH(main!B341,Sheet3!A:A,0),2)</f>
        <v>American Univ</v>
      </c>
    </row>
    <row r="342" spans="1:4" x14ac:dyDescent="0.2">
      <c r="A342">
        <v>2008</v>
      </c>
      <c r="B342" t="s">
        <v>621</v>
      </c>
      <c r="C342">
        <v>16</v>
      </c>
      <c r="D342" t="str">
        <f>INDEX(Sheet3!A:B,MATCH(main!B342,Sheet3!A:A,0),2)</f>
        <v>Mt St Mary's</v>
      </c>
    </row>
    <row r="343" spans="1:4" x14ac:dyDescent="0.2">
      <c r="A343">
        <v>2008</v>
      </c>
      <c r="B343" t="s">
        <v>819</v>
      </c>
      <c r="C343">
        <v>16</v>
      </c>
      <c r="D343" s="2" t="s">
        <v>744</v>
      </c>
    </row>
    <row r="344" spans="1:4" x14ac:dyDescent="0.2">
      <c r="A344">
        <v>2008</v>
      </c>
      <c r="B344" t="s">
        <v>360</v>
      </c>
      <c r="C344">
        <v>1</v>
      </c>
      <c r="D344" t="str">
        <f>INDEX(Sheet3!A:B,MATCH(main!B344,Sheet3!A:A,0),2)</f>
        <v>UCLA</v>
      </c>
    </row>
    <row r="345" spans="1:4" x14ac:dyDescent="0.2">
      <c r="A345">
        <v>2008</v>
      </c>
      <c r="B345" t="s">
        <v>186</v>
      </c>
      <c r="C345">
        <v>2</v>
      </c>
      <c r="D345" t="str">
        <f>INDEX(Sheet3!A:B,MATCH(main!B345,Sheet3!A:A,0),2)</f>
        <v>Duke</v>
      </c>
    </row>
    <row r="346" spans="1:4" x14ac:dyDescent="0.2">
      <c r="A346">
        <v>2008</v>
      </c>
      <c r="B346" t="s">
        <v>86</v>
      </c>
      <c r="C346">
        <v>3</v>
      </c>
      <c r="D346" t="str">
        <f>INDEX(Sheet3!A:B,MATCH(main!B346,Sheet3!A:A,0),2)</f>
        <v>Xavier</v>
      </c>
    </row>
    <row r="347" spans="1:4" x14ac:dyDescent="0.2">
      <c r="A347">
        <v>2008</v>
      </c>
      <c r="B347" t="s">
        <v>91</v>
      </c>
      <c r="C347">
        <v>4</v>
      </c>
      <c r="D347" t="str">
        <f>INDEX(Sheet3!A:B,MATCH(main!B347,Sheet3!A:A,0),2)</f>
        <v>Connecticut</v>
      </c>
    </row>
    <row r="348" spans="1:4" x14ac:dyDescent="0.2">
      <c r="A348">
        <v>2008</v>
      </c>
      <c r="B348" t="s">
        <v>483</v>
      </c>
      <c r="C348">
        <v>5</v>
      </c>
      <c r="D348" t="str">
        <f>INDEX(Sheet3!A:B,MATCH(main!B348,Sheet3!A:A,0),2)</f>
        <v>Drake</v>
      </c>
    </row>
    <row r="349" spans="1:4" x14ac:dyDescent="0.2">
      <c r="A349">
        <v>2008</v>
      </c>
      <c r="B349" t="s">
        <v>103</v>
      </c>
      <c r="C349">
        <v>6</v>
      </c>
      <c r="D349" t="str">
        <f>INDEX(Sheet3!A:B,MATCH(main!B349,Sheet3!A:A,0),2)</f>
        <v>Purdue</v>
      </c>
    </row>
    <row r="350" spans="1:4" x14ac:dyDescent="0.2">
      <c r="A350">
        <v>2008</v>
      </c>
      <c r="B350" t="s">
        <v>356</v>
      </c>
      <c r="C350">
        <v>7</v>
      </c>
      <c r="D350" t="str">
        <f>INDEX(Sheet3!A:B,MATCH(main!B350,Sheet3!A:A,0),2)</f>
        <v>West Virginia</v>
      </c>
    </row>
    <row r="351" spans="1:4" x14ac:dyDescent="0.2">
      <c r="A351">
        <v>2008</v>
      </c>
      <c r="B351" t="s">
        <v>111</v>
      </c>
      <c r="C351">
        <v>8</v>
      </c>
      <c r="D351" t="str">
        <f>INDEX(Sheet3!A:B,MATCH(main!B351,Sheet3!A:A,0),2)</f>
        <v>BYU</v>
      </c>
    </row>
    <row r="352" spans="1:4" x14ac:dyDescent="0.2">
      <c r="A352">
        <v>2008</v>
      </c>
      <c r="B352" t="s">
        <v>412</v>
      </c>
      <c r="C352">
        <v>9</v>
      </c>
      <c r="D352" t="str">
        <f>INDEX(Sheet3!A:B,MATCH(main!B352,Sheet3!A:A,0),2)</f>
        <v>Texas A&amp;M</v>
      </c>
    </row>
    <row r="353" spans="1:4" x14ac:dyDescent="0.2">
      <c r="A353">
        <v>2008</v>
      </c>
      <c r="B353" t="s">
        <v>180</v>
      </c>
      <c r="C353">
        <v>10</v>
      </c>
      <c r="D353" t="str">
        <f>INDEX(Sheet3!A:B,MATCH(main!B353,Sheet3!A:A,0),2)</f>
        <v>Arizona</v>
      </c>
    </row>
    <row r="354" spans="1:4" x14ac:dyDescent="0.2">
      <c r="A354">
        <v>2008</v>
      </c>
      <c r="B354" t="s">
        <v>485</v>
      </c>
      <c r="C354">
        <v>11</v>
      </c>
      <c r="D354" t="str">
        <f>INDEX(Sheet3!A:B,MATCH(main!B354,Sheet3!A:A,0),2)</f>
        <v>Baylor</v>
      </c>
    </row>
    <row r="355" spans="1:4" x14ac:dyDescent="0.2">
      <c r="A355">
        <v>2008</v>
      </c>
      <c r="B355" t="s">
        <v>209</v>
      </c>
      <c r="C355">
        <v>12</v>
      </c>
      <c r="D355" t="str">
        <f>INDEX(Sheet3!A:B,MATCH(main!B355,Sheet3!A:A,0),2)</f>
        <v>WKU</v>
      </c>
    </row>
    <row r="356" spans="1:4" x14ac:dyDescent="0.2">
      <c r="A356">
        <v>2008</v>
      </c>
      <c r="B356" t="s">
        <v>114</v>
      </c>
      <c r="C356">
        <v>13</v>
      </c>
      <c r="D356" t="str">
        <f>INDEX(Sheet3!A:B,MATCH(main!B356,Sheet3!A:A,0),2)</f>
        <v>San Diego</v>
      </c>
    </row>
    <row r="357" spans="1:4" x14ac:dyDescent="0.2">
      <c r="A357">
        <v>2008</v>
      </c>
      <c r="B357" t="s">
        <v>486</v>
      </c>
      <c r="C357">
        <v>14</v>
      </c>
      <c r="D357" t="str">
        <f>INDEX(Sheet3!A:B,MATCH(main!B357,Sheet3!A:A,0),2)</f>
        <v>Georgia</v>
      </c>
    </row>
    <row r="358" spans="1:4" x14ac:dyDescent="0.2">
      <c r="A358">
        <v>2008</v>
      </c>
      <c r="B358" t="s">
        <v>427</v>
      </c>
      <c r="C358">
        <v>15</v>
      </c>
      <c r="D358" t="str">
        <f>INDEX(Sheet3!A:B,MATCH(main!B358,Sheet3!A:A,0),2)</f>
        <v>Belmont</v>
      </c>
    </row>
    <row r="359" spans="1:4" x14ac:dyDescent="0.2">
      <c r="A359">
        <v>2008</v>
      </c>
      <c r="B359" t="s">
        <v>488</v>
      </c>
      <c r="C359">
        <v>16</v>
      </c>
      <c r="D359" t="str">
        <f>INDEX(Sheet3!A:B,MATCH(main!B359,Sheet3!A:A,0),2)</f>
        <v>MS Valley St</v>
      </c>
    </row>
    <row r="360" spans="1:4" x14ac:dyDescent="0.2">
      <c r="A360">
        <v>2008</v>
      </c>
      <c r="B360" t="s">
        <v>183</v>
      </c>
      <c r="C360">
        <v>1</v>
      </c>
      <c r="D360" t="str">
        <f>INDEX(Sheet3!A:B,MATCH(main!B360,Sheet3!A:A,0),2)</f>
        <v>Kansas</v>
      </c>
    </row>
    <row r="361" spans="1:4" x14ac:dyDescent="0.2">
      <c r="A361">
        <v>2008</v>
      </c>
      <c r="B361" t="s">
        <v>443</v>
      </c>
      <c r="C361">
        <v>2</v>
      </c>
      <c r="D361" t="str">
        <f>INDEX(Sheet3!A:B,MATCH(main!B361,Sheet3!A:A,0),2)</f>
        <v>Georgetown</v>
      </c>
    </row>
    <row r="362" spans="1:4" x14ac:dyDescent="0.2">
      <c r="A362">
        <v>2008</v>
      </c>
      <c r="B362" t="s">
        <v>144</v>
      </c>
      <c r="C362">
        <v>3</v>
      </c>
      <c r="D362" t="str">
        <f>INDEX(Sheet3!A:B,MATCH(main!B362,Sheet3!A:A,0),2)</f>
        <v>Wisconsin</v>
      </c>
    </row>
    <row r="363" spans="1:4" x14ac:dyDescent="0.2">
      <c r="A363">
        <v>2008</v>
      </c>
      <c r="B363" t="s">
        <v>302</v>
      </c>
      <c r="C363">
        <v>4</v>
      </c>
      <c r="D363" t="str">
        <f>INDEX(Sheet3!A:B,MATCH(main!B363,Sheet3!A:A,0),2)</f>
        <v>Vanderbilt</v>
      </c>
    </row>
    <row r="364" spans="1:4" x14ac:dyDescent="0.2">
      <c r="A364">
        <v>2008</v>
      </c>
      <c r="B364" t="s">
        <v>490</v>
      </c>
      <c r="C364">
        <v>5</v>
      </c>
      <c r="D364" t="str">
        <f>INDEX(Sheet3!A:B,MATCH(main!B364,Sheet3!A:A,0),2)</f>
        <v>Clemson</v>
      </c>
    </row>
    <row r="365" spans="1:4" x14ac:dyDescent="0.2">
      <c r="A365">
        <v>2008</v>
      </c>
      <c r="B365" t="s">
        <v>821</v>
      </c>
      <c r="C365">
        <v>6</v>
      </c>
      <c r="D365" t="s">
        <v>461</v>
      </c>
    </row>
    <row r="366" spans="1:4" x14ac:dyDescent="0.2">
      <c r="A366">
        <v>2008</v>
      </c>
      <c r="B366" t="s">
        <v>199</v>
      </c>
      <c r="C366">
        <v>7</v>
      </c>
      <c r="D366" t="str">
        <f>INDEX(Sheet3!A:B,MATCH(main!B366,Sheet3!A:A,0),2)</f>
        <v>Gonzaga</v>
      </c>
    </row>
    <row r="367" spans="1:4" x14ac:dyDescent="0.2">
      <c r="A367">
        <v>2008</v>
      </c>
      <c r="B367" t="s">
        <v>454</v>
      </c>
      <c r="C367">
        <v>8</v>
      </c>
      <c r="D367" t="str">
        <f>INDEX(Sheet3!A:B,MATCH(main!B367,Sheet3!A:A,0),2)</f>
        <v>UNLV</v>
      </c>
    </row>
    <row r="368" spans="1:4" x14ac:dyDescent="0.2">
      <c r="A368">
        <v>2008</v>
      </c>
      <c r="B368" t="s">
        <v>422</v>
      </c>
      <c r="C368">
        <v>9</v>
      </c>
      <c r="D368" t="str">
        <f>INDEX(Sheet3!A:B,MATCH(main!B368,Sheet3!A:A,0),2)</f>
        <v>Kent</v>
      </c>
    </row>
    <row r="369" spans="1:4" x14ac:dyDescent="0.2">
      <c r="A369">
        <v>2008</v>
      </c>
      <c r="B369" t="s">
        <v>447</v>
      </c>
      <c r="C369">
        <v>10</v>
      </c>
      <c r="D369" t="str">
        <f>INDEX(Sheet3!A:B,MATCH(main!B369,Sheet3!A:A,0),2)</f>
        <v>Davidson</v>
      </c>
    </row>
    <row r="370" spans="1:4" x14ac:dyDescent="0.2">
      <c r="A370">
        <v>2008</v>
      </c>
      <c r="B370" t="s">
        <v>493</v>
      </c>
      <c r="C370">
        <v>11</v>
      </c>
      <c r="D370" t="str">
        <f>INDEX(Sheet3!A:B,MATCH(main!B370,Sheet3!A:A,0),2)</f>
        <v>Kansas St</v>
      </c>
    </row>
    <row r="371" spans="1:4" x14ac:dyDescent="0.2">
      <c r="A371">
        <v>2008</v>
      </c>
      <c r="B371" t="s">
        <v>373</v>
      </c>
      <c r="C371">
        <v>12</v>
      </c>
      <c r="D371" t="str">
        <f>INDEX(Sheet3!A:B,MATCH(main!B371,Sheet3!A:A,0),2)</f>
        <v>Villanova</v>
      </c>
    </row>
    <row r="372" spans="1:4" x14ac:dyDescent="0.2">
      <c r="A372">
        <v>2008</v>
      </c>
      <c r="B372" t="s">
        <v>494</v>
      </c>
      <c r="C372">
        <v>13</v>
      </c>
      <c r="D372" t="str">
        <f>INDEX(Sheet3!A:B,MATCH(main!B372,Sheet3!A:A,0),2)</f>
        <v>Siena</v>
      </c>
    </row>
    <row r="373" spans="1:4" x14ac:dyDescent="0.2">
      <c r="A373">
        <v>2008</v>
      </c>
      <c r="B373" t="s">
        <v>495</v>
      </c>
      <c r="C373">
        <v>14</v>
      </c>
      <c r="D373" t="str">
        <f>INDEX(Sheet3!A:B,MATCH(main!B373,Sheet3!A:A,0),2)</f>
        <v>CS Fullerton</v>
      </c>
    </row>
    <row r="374" spans="1:4" x14ac:dyDescent="0.2">
      <c r="A374">
        <v>2008</v>
      </c>
      <c r="B374" t="s">
        <v>496</v>
      </c>
      <c r="C374">
        <v>15</v>
      </c>
      <c r="D374" t="str">
        <f>INDEX(Sheet3!A:B,MATCH(main!B374,Sheet3!A:A,0),2)</f>
        <v>UMBC</v>
      </c>
    </row>
    <row r="375" spans="1:4" x14ac:dyDescent="0.2">
      <c r="A375">
        <v>2008</v>
      </c>
      <c r="B375" t="s">
        <v>497</v>
      </c>
      <c r="C375">
        <v>16</v>
      </c>
      <c r="D375" t="str">
        <f>INDEX(Sheet3!A:B,MATCH(main!B375,Sheet3!A:A,0),2)</f>
        <v>Portland St</v>
      </c>
    </row>
    <row r="376" spans="1:4" x14ac:dyDescent="0.2">
      <c r="A376">
        <v>2008</v>
      </c>
      <c r="B376" t="s">
        <v>822</v>
      </c>
      <c r="C376">
        <v>1</v>
      </c>
      <c r="D376" t="s">
        <v>195</v>
      </c>
    </row>
    <row r="377" spans="1:4" x14ac:dyDescent="0.2">
      <c r="A377">
        <v>2008</v>
      </c>
      <c r="B377" t="s">
        <v>81</v>
      </c>
      <c r="C377">
        <v>2</v>
      </c>
      <c r="D377" t="str">
        <f>INDEX(Sheet3!A:B,MATCH(main!B377,Sheet3!A:A,0),2)</f>
        <v>Texas</v>
      </c>
    </row>
    <row r="378" spans="1:4" x14ac:dyDescent="0.2">
      <c r="A378">
        <v>2008</v>
      </c>
      <c r="B378" t="s">
        <v>88</v>
      </c>
      <c r="C378">
        <v>3</v>
      </c>
      <c r="D378" t="str">
        <f>INDEX(Sheet3!A:B,MATCH(main!B378,Sheet3!A:A,0),2)</f>
        <v>Stanford</v>
      </c>
    </row>
    <row r="379" spans="1:4" x14ac:dyDescent="0.2">
      <c r="A379">
        <v>2008</v>
      </c>
      <c r="B379" t="s">
        <v>136</v>
      </c>
      <c r="C379">
        <v>4</v>
      </c>
      <c r="D379" t="str">
        <f>INDEX(Sheet3!A:B,MATCH(main!B379,Sheet3!A:A,0),2)</f>
        <v>Pittsburgh</v>
      </c>
    </row>
    <row r="380" spans="1:4" x14ac:dyDescent="0.2">
      <c r="A380">
        <v>2008</v>
      </c>
      <c r="B380" t="s">
        <v>96</v>
      </c>
      <c r="C380">
        <v>5</v>
      </c>
      <c r="D380" t="str">
        <f>INDEX(Sheet3!A:B,MATCH(main!B380,Sheet3!A:A,0),2)</f>
        <v>Michigan St</v>
      </c>
    </row>
    <row r="381" spans="1:4" x14ac:dyDescent="0.2">
      <c r="A381">
        <v>2008</v>
      </c>
      <c r="B381" t="s">
        <v>139</v>
      </c>
      <c r="C381">
        <v>6</v>
      </c>
      <c r="D381" t="str">
        <f>INDEX(Sheet3!A:B,MATCH(main!B381,Sheet3!A:A,0),2)</f>
        <v>Marquette</v>
      </c>
    </row>
    <row r="382" spans="1:4" x14ac:dyDescent="0.2">
      <c r="A382">
        <v>2008</v>
      </c>
      <c r="B382" t="s">
        <v>590</v>
      </c>
      <c r="C382">
        <v>7</v>
      </c>
      <c r="D382" t="str">
        <f>INDEX(Sheet3!A:B,MATCH(main!B382,Sheet3!A:A,0),2)</f>
        <v>Miami</v>
      </c>
    </row>
    <row r="383" spans="1:4" x14ac:dyDescent="0.2">
      <c r="A383">
        <v>2008</v>
      </c>
      <c r="B383" t="s">
        <v>26</v>
      </c>
      <c r="C383">
        <v>8</v>
      </c>
      <c r="D383" t="str">
        <f>INDEX(Sheet3!A:B,MATCH(main!B383,Sheet3!A:A,0),2)</f>
        <v>Mississippi St</v>
      </c>
    </row>
    <row r="384" spans="1:4" x14ac:dyDescent="0.2">
      <c r="A384">
        <v>2008</v>
      </c>
      <c r="B384" t="s">
        <v>152</v>
      </c>
      <c r="C384">
        <v>9</v>
      </c>
      <c r="D384" t="str">
        <f>INDEX(Sheet3!A:B,MATCH(main!B384,Sheet3!A:A,0),2)</f>
        <v>Oregon</v>
      </c>
    </row>
    <row r="385" spans="1:4" x14ac:dyDescent="0.2">
      <c r="A385">
        <v>2008</v>
      </c>
      <c r="B385" t="s">
        <v>339</v>
      </c>
      <c r="C385">
        <v>10</v>
      </c>
      <c r="D385" t="str">
        <f>INDEX(Sheet3!A:B,MATCH(main!B385,Sheet3!A:A,0),2)</f>
        <v>St Mary's CA</v>
      </c>
    </row>
    <row r="386" spans="1:4" x14ac:dyDescent="0.2">
      <c r="A386">
        <v>2008</v>
      </c>
      <c r="B386" t="s">
        <v>133</v>
      </c>
      <c r="C386">
        <v>11</v>
      </c>
      <c r="D386" t="str">
        <f>INDEX(Sheet3!A:B,MATCH(main!B386,Sheet3!A:A,0),2)</f>
        <v>Kentucky</v>
      </c>
    </row>
    <row r="387" spans="1:4" x14ac:dyDescent="0.2">
      <c r="A387">
        <v>2008</v>
      </c>
      <c r="B387" t="s">
        <v>503</v>
      </c>
      <c r="C387">
        <v>12</v>
      </c>
      <c r="D387" t="str">
        <f>INDEX(Sheet3!A:B,MATCH(main!B387,Sheet3!A:A,0),2)</f>
        <v>Temple</v>
      </c>
    </row>
    <row r="388" spans="1:4" x14ac:dyDescent="0.2">
      <c r="A388">
        <v>2008</v>
      </c>
      <c r="B388" t="s">
        <v>429</v>
      </c>
      <c r="C388">
        <v>13</v>
      </c>
      <c r="D388" t="str">
        <f>INDEX(Sheet3!A:B,MATCH(main!B388,Sheet3!A:A,0),2)</f>
        <v>Oral Roberts</v>
      </c>
    </row>
    <row r="389" spans="1:4" x14ac:dyDescent="0.2">
      <c r="A389">
        <v>2008</v>
      </c>
      <c r="B389" t="s">
        <v>505</v>
      </c>
      <c r="C389">
        <v>14</v>
      </c>
      <c r="D389" t="str">
        <f>INDEX(Sheet3!A:B,MATCH(main!B389,Sheet3!A:A,0),2)</f>
        <v>Cornell</v>
      </c>
    </row>
    <row r="390" spans="1:4" x14ac:dyDescent="0.2">
      <c r="A390">
        <v>2008</v>
      </c>
      <c r="B390" t="s">
        <v>63</v>
      </c>
      <c r="C390">
        <v>15</v>
      </c>
      <c r="D390" t="str">
        <f>INDEX(Sheet3!A:B,MATCH(main!B390,Sheet3!A:A,0),2)</f>
        <v>Austin Peay</v>
      </c>
    </row>
    <row r="391" spans="1:4" x14ac:dyDescent="0.2">
      <c r="A391">
        <v>2008</v>
      </c>
      <c r="B391" t="s">
        <v>507</v>
      </c>
      <c r="C391">
        <v>16</v>
      </c>
      <c r="D391" t="str">
        <f>INDEX(Sheet3!A:B,MATCH(main!B391,Sheet3!A:A,0),2)</f>
        <v>UT Arlington</v>
      </c>
    </row>
    <row r="392" spans="1:4" x14ac:dyDescent="0.2">
      <c r="A392">
        <v>2009</v>
      </c>
      <c r="B392" t="s">
        <v>136</v>
      </c>
      <c r="C392">
        <v>1</v>
      </c>
      <c r="D392" t="str">
        <f>INDEX(Sheet3!A:B,MATCH(main!B392,Sheet3!A:A,0),2)</f>
        <v>Pittsburgh</v>
      </c>
    </row>
    <row r="393" spans="1:4" x14ac:dyDescent="0.2">
      <c r="A393">
        <v>2009</v>
      </c>
      <c r="B393" t="s">
        <v>186</v>
      </c>
      <c r="C393">
        <v>2</v>
      </c>
      <c r="D393" t="str">
        <f>INDEX(Sheet3!A:B,MATCH(main!B393,Sheet3!A:A,0),2)</f>
        <v>Duke</v>
      </c>
    </row>
    <row r="394" spans="1:4" x14ac:dyDescent="0.2">
      <c r="A394">
        <v>2009</v>
      </c>
      <c r="B394" t="s">
        <v>373</v>
      </c>
      <c r="C394">
        <v>3</v>
      </c>
      <c r="D394" t="str">
        <f>INDEX(Sheet3!A:B,MATCH(main!B394,Sheet3!A:A,0),2)</f>
        <v>Villanova</v>
      </c>
    </row>
    <row r="395" spans="1:4" x14ac:dyDescent="0.2">
      <c r="A395">
        <v>2009</v>
      </c>
      <c r="B395" t="s">
        <v>86</v>
      </c>
      <c r="C395">
        <v>4</v>
      </c>
      <c r="D395" t="str">
        <f>INDEX(Sheet3!A:B,MATCH(main!B395,Sheet3!A:A,0),2)</f>
        <v>Xavier</v>
      </c>
    </row>
    <row r="396" spans="1:4" x14ac:dyDescent="0.2">
      <c r="A396">
        <v>2009</v>
      </c>
      <c r="B396" t="s">
        <v>510</v>
      </c>
      <c r="C396">
        <v>5</v>
      </c>
      <c r="D396" t="str">
        <f>INDEX(Sheet3!A:B,MATCH(main!B396,Sheet3!A:A,0),2)</f>
        <v>Florida St</v>
      </c>
    </row>
    <row r="397" spans="1:4" x14ac:dyDescent="0.2">
      <c r="A397">
        <v>2009</v>
      </c>
      <c r="B397" t="s">
        <v>360</v>
      </c>
      <c r="C397">
        <v>6</v>
      </c>
      <c r="D397" t="str">
        <f>INDEX(Sheet3!A:B,MATCH(main!B397,Sheet3!A:A,0),2)</f>
        <v>UCLA</v>
      </c>
    </row>
    <row r="398" spans="1:4" x14ac:dyDescent="0.2">
      <c r="A398">
        <v>2009</v>
      </c>
      <c r="B398" t="s">
        <v>81</v>
      </c>
      <c r="C398">
        <v>7</v>
      </c>
      <c r="D398" t="str">
        <f>INDEX(Sheet3!A:B,MATCH(main!B398,Sheet3!A:A,0),2)</f>
        <v>Texas</v>
      </c>
    </row>
    <row r="399" spans="1:4" x14ac:dyDescent="0.2">
      <c r="A399">
        <v>2009</v>
      </c>
      <c r="B399" t="s">
        <v>31</v>
      </c>
      <c r="C399">
        <v>8</v>
      </c>
      <c r="D399" t="str">
        <f>INDEX(Sheet3!A:B,MATCH(main!B399,Sheet3!A:A,0),2)</f>
        <v>Oklahoma St</v>
      </c>
    </row>
    <row r="400" spans="1:4" x14ac:dyDescent="0.2">
      <c r="A400">
        <v>2009</v>
      </c>
      <c r="B400" t="s">
        <v>431</v>
      </c>
      <c r="C400">
        <v>9</v>
      </c>
      <c r="D400" t="str">
        <f>INDEX(Sheet3!A:B,MATCH(main!B400,Sheet3!A:A,0),2)</f>
        <v>Tennessee</v>
      </c>
    </row>
    <row r="401" spans="1:4" x14ac:dyDescent="0.2">
      <c r="A401">
        <v>2009</v>
      </c>
      <c r="B401" t="s">
        <v>375</v>
      </c>
      <c r="C401">
        <v>10</v>
      </c>
      <c r="D401" t="str">
        <f>INDEX(Sheet3!A:B,MATCH(main!B401,Sheet3!A:A,0),2)</f>
        <v>Minnesota</v>
      </c>
    </row>
    <row r="402" spans="1:4" x14ac:dyDescent="0.2">
      <c r="A402">
        <v>2009</v>
      </c>
      <c r="B402" t="s">
        <v>238</v>
      </c>
      <c r="C402">
        <v>11</v>
      </c>
      <c r="D402" t="str">
        <f>INDEX(Sheet3!A:B,MATCH(main!B402,Sheet3!A:A,0),2)</f>
        <v>VCU</v>
      </c>
    </row>
    <row r="403" spans="1:4" x14ac:dyDescent="0.2">
      <c r="A403">
        <v>2009</v>
      </c>
      <c r="B403" t="s">
        <v>144</v>
      </c>
      <c r="C403">
        <v>12</v>
      </c>
      <c r="D403" t="str">
        <f>INDEX(Sheet3!A:B,MATCH(main!B403,Sheet3!A:A,0),2)</f>
        <v>Wisconsin</v>
      </c>
    </row>
    <row r="404" spans="1:4" x14ac:dyDescent="0.2">
      <c r="A404">
        <v>2009</v>
      </c>
      <c r="B404" t="s">
        <v>497</v>
      </c>
      <c r="C404">
        <v>13</v>
      </c>
      <c r="D404" t="str">
        <f>INDEX(Sheet3!A:B,MATCH(main!B404,Sheet3!A:A,0),2)</f>
        <v>Portland St</v>
      </c>
    </row>
    <row r="405" spans="1:4" x14ac:dyDescent="0.2">
      <c r="A405">
        <v>2009</v>
      </c>
      <c r="B405" t="s">
        <v>476</v>
      </c>
      <c r="C405">
        <v>14</v>
      </c>
      <c r="D405" t="str">
        <f>INDEX(Sheet3!A:B,MATCH(main!B405,Sheet3!A:A,0),2)</f>
        <v>American Univ</v>
      </c>
    </row>
    <row r="406" spans="1:4" x14ac:dyDescent="0.2">
      <c r="A406">
        <v>2009</v>
      </c>
      <c r="B406" t="s">
        <v>512</v>
      </c>
      <c r="C406">
        <v>15</v>
      </c>
      <c r="D406" t="str">
        <f>INDEX(Sheet3!A:B,MATCH(main!B406,Sheet3!A:A,0),2)</f>
        <v>Binghamton</v>
      </c>
    </row>
    <row r="407" spans="1:4" x14ac:dyDescent="0.2">
      <c r="A407">
        <v>2009</v>
      </c>
      <c r="B407" t="s">
        <v>73</v>
      </c>
      <c r="C407">
        <v>16</v>
      </c>
      <c r="D407" t="str">
        <f>INDEX(Sheet3!A:B,MATCH(main!B407,Sheet3!A:A,0),2)</f>
        <v>ETSU</v>
      </c>
    </row>
    <row r="408" spans="1:4" x14ac:dyDescent="0.2">
      <c r="A408">
        <v>2009</v>
      </c>
      <c r="B408" t="s">
        <v>91</v>
      </c>
      <c r="C408">
        <v>1</v>
      </c>
      <c r="D408" t="str">
        <f>INDEX(Sheet3!A:B,MATCH(main!B408,Sheet3!A:A,0),2)</f>
        <v>Connecticut</v>
      </c>
    </row>
    <row r="409" spans="1:4" x14ac:dyDescent="0.2">
      <c r="A409">
        <v>2009</v>
      </c>
      <c r="B409" t="s">
        <v>195</v>
      </c>
      <c r="C409">
        <v>2</v>
      </c>
      <c r="D409" t="str">
        <f>INDEX(Sheet3!A:B,MATCH(main!B409,Sheet3!A:A,0),2)</f>
        <v>Memphis</v>
      </c>
    </row>
    <row r="410" spans="1:4" x14ac:dyDescent="0.2">
      <c r="A410">
        <v>2009</v>
      </c>
      <c r="B410" t="s">
        <v>147</v>
      </c>
      <c r="C410">
        <v>3</v>
      </c>
      <c r="D410" t="str">
        <f>INDEX(Sheet3!A:B,MATCH(main!B410,Sheet3!A:A,0),2)</f>
        <v>Missouri</v>
      </c>
    </row>
    <row r="411" spans="1:4" x14ac:dyDescent="0.2">
      <c r="A411">
        <v>2009</v>
      </c>
      <c r="B411" t="s">
        <v>257</v>
      </c>
      <c r="C411">
        <v>4</v>
      </c>
      <c r="D411" t="str">
        <f>INDEX(Sheet3!A:B,MATCH(main!B411,Sheet3!A:A,0),2)</f>
        <v>Washington</v>
      </c>
    </row>
    <row r="412" spans="1:4" x14ac:dyDescent="0.2">
      <c r="A412">
        <v>2009</v>
      </c>
      <c r="B412" t="s">
        <v>103</v>
      </c>
      <c r="C412">
        <v>5</v>
      </c>
      <c r="D412" t="str">
        <f>INDEX(Sheet3!A:B,MATCH(main!B412,Sheet3!A:A,0),2)</f>
        <v>Purdue</v>
      </c>
    </row>
    <row r="413" spans="1:4" x14ac:dyDescent="0.2">
      <c r="A413">
        <v>2009</v>
      </c>
      <c r="B413" t="s">
        <v>139</v>
      </c>
      <c r="C413">
        <v>6</v>
      </c>
      <c r="D413" t="str">
        <f>INDEX(Sheet3!A:B,MATCH(main!B413,Sheet3!A:A,0),2)</f>
        <v>Marquette</v>
      </c>
    </row>
    <row r="414" spans="1:4" x14ac:dyDescent="0.2">
      <c r="A414">
        <v>2009</v>
      </c>
      <c r="B414" t="s">
        <v>39</v>
      </c>
      <c r="C414">
        <v>7</v>
      </c>
      <c r="D414" t="str">
        <f>INDEX(Sheet3!A:B,MATCH(main!B414,Sheet3!A:A,0),2)</f>
        <v>California</v>
      </c>
    </row>
    <row r="415" spans="1:4" x14ac:dyDescent="0.2">
      <c r="A415">
        <v>2009</v>
      </c>
      <c r="B415" t="s">
        <v>111</v>
      </c>
      <c r="C415">
        <v>8</v>
      </c>
      <c r="D415" t="str">
        <f>INDEX(Sheet3!A:B,MATCH(main!B415,Sheet3!A:A,0),2)</f>
        <v>BYU</v>
      </c>
    </row>
    <row r="416" spans="1:4" x14ac:dyDescent="0.2">
      <c r="A416">
        <v>2009</v>
      </c>
      <c r="B416" t="s">
        <v>412</v>
      </c>
      <c r="C416">
        <v>9</v>
      </c>
      <c r="D416" t="str">
        <f>INDEX(Sheet3!A:B,MATCH(main!B416,Sheet3!A:A,0),2)</f>
        <v>Texas A&amp;M</v>
      </c>
    </row>
    <row r="417" spans="1:4" x14ac:dyDescent="0.2">
      <c r="A417">
        <v>2009</v>
      </c>
      <c r="B417" t="s">
        <v>93</v>
      </c>
      <c r="C417">
        <v>10</v>
      </c>
      <c r="D417" t="str">
        <f>INDEX(Sheet3!A:B,MATCH(main!B417,Sheet3!A:A,0),2)</f>
        <v>Maryland</v>
      </c>
    </row>
    <row r="418" spans="1:4" x14ac:dyDescent="0.2">
      <c r="A418">
        <v>2009</v>
      </c>
      <c r="B418" t="s">
        <v>216</v>
      </c>
      <c r="C418">
        <v>11</v>
      </c>
      <c r="D418" t="str">
        <f>INDEX(Sheet3!A:B,MATCH(main!B418,Sheet3!A:A,0),2)</f>
        <v>Utah St</v>
      </c>
    </row>
    <row r="419" spans="1:4" x14ac:dyDescent="0.2">
      <c r="A419">
        <v>2009</v>
      </c>
      <c r="B419" t="s">
        <v>269</v>
      </c>
      <c r="C419">
        <v>12</v>
      </c>
      <c r="D419" t="str">
        <f>INDEX(Sheet3!A:B,MATCH(main!B419,Sheet3!A:A,0),2)</f>
        <v>Northern Iowa</v>
      </c>
    </row>
    <row r="420" spans="1:4" x14ac:dyDescent="0.2">
      <c r="A420">
        <v>2009</v>
      </c>
      <c r="B420" t="s">
        <v>26</v>
      </c>
      <c r="C420">
        <v>13</v>
      </c>
      <c r="D420" t="str">
        <f>INDEX(Sheet3!A:B,MATCH(main!B420,Sheet3!A:A,0),2)</f>
        <v>Mississippi St</v>
      </c>
    </row>
    <row r="421" spans="1:4" x14ac:dyDescent="0.2">
      <c r="A421">
        <v>2009</v>
      </c>
      <c r="B421" t="s">
        <v>505</v>
      </c>
      <c r="C421">
        <v>14</v>
      </c>
      <c r="D421" t="str">
        <f>INDEX(Sheet3!A:B,MATCH(main!B421,Sheet3!A:A,0),2)</f>
        <v>Cornell</v>
      </c>
    </row>
    <row r="422" spans="1:4" x14ac:dyDescent="0.2">
      <c r="A422">
        <v>2009</v>
      </c>
      <c r="B422" t="s">
        <v>515</v>
      </c>
      <c r="C422">
        <v>15</v>
      </c>
      <c r="D422" t="str">
        <f>INDEX(Sheet3!A:B,MATCH(main!B422,Sheet3!A:A,0),2)</f>
        <v>CS Northridge</v>
      </c>
    </row>
    <row r="423" spans="1:4" x14ac:dyDescent="0.2">
      <c r="A423">
        <v>2009</v>
      </c>
      <c r="B423" t="s">
        <v>367</v>
      </c>
      <c r="C423">
        <v>16</v>
      </c>
      <c r="D423" t="str">
        <f>INDEX(Sheet3!A:B,MATCH(main!B423,Sheet3!A:A,0),2)</f>
        <v>Chattanooga</v>
      </c>
    </row>
    <row r="424" spans="1:4" x14ac:dyDescent="0.2">
      <c r="A424">
        <v>2009</v>
      </c>
      <c r="B424" t="s">
        <v>22</v>
      </c>
      <c r="C424">
        <v>1</v>
      </c>
      <c r="D424" t="str">
        <f>INDEX(Sheet3!A:B,MATCH(main!B424,Sheet3!A:A,0),2)</f>
        <v>Louisville</v>
      </c>
    </row>
    <row r="425" spans="1:4" x14ac:dyDescent="0.2">
      <c r="A425">
        <v>2009</v>
      </c>
      <c r="B425" t="s">
        <v>96</v>
      </c>
      <c r="C425">
        <v>2</v>
      </c>
      <c r="D425" t="str">
        <f>INDEX(Sheet3!A:B,MATCH(main!B425,Sheet3!A:A,0),2)</f>
        <v>Michigan St</v>
      </c>
    </row>
    <row r="426" spans="1:4" x14ac:dyDescent="0.2">
      <c r="A426">
        <v>2009</v>
      </c>
      <c r="B426" t="s">
        <v>183</v>
      </c>
      <c r="C426">
        <v>3</v>
      </c>
      <c r="D426" t="str">
        <f>INDEX(Sheet3!A:B,MATCH(main!B426,Sheet3!A:A,0),2)</f>
        <v>Kansas</v>
      </c>
    </row>
    <row r="427" spans="1:4" x14ac:dyDescent="0.2">
      <c r="A427">
        <v>2009</v>
      </c>
      <c r="B427" t="s">
        <v>12</v>
      </c>
      <c r="C427">
        <v>4</v>
      </c>
      <c r="D427" t="str">
        <f>INDEX(Sheet3!A:B,MATCH(main!B427,Sheet3!A:A,0),2)</f>
        <v>Wake Forest</v>
      </c>
    </row>
    <row r="428" spans="1:4" x14ac:dyDescent="0.2">
      <c r="A428">
        <v>2009</v>
      </c>
      <c r="B428" t="s">
        <v>155</v>
      </c>
      <c r="C428">
        <v>5</v>
      </c>
      <c r="D428" t="str">
        <f>INDEX(Sheet3!A:B,MATCH(main!B428,Sheet3!A:A,0),2)</f>
        <v>Utah</v>
      </c>
    </row>
    <row r="429" spans="1:4" x14ac:dyDescent="0.2">
      <c r="A429">
        <v>2009</v>
      </c>
      <c r="B429" t="s">
        <v>356</v>
      </c>
      <c r="C429">
        <v>6</v>
      </c>
      <c r="D429" t="str">
        <f>INDEX(Sheet3!A:B,MATCH(main!B429,Sheet3!A:A,0),2)</f>
        <v>West Virginia</v>
      </c>
    </row>
    <row r="430" spans="1:4" x14ac:dyDescent="0.2">
      <c r="A430">
        <v>2009</v>
      </c>
      <c r="B430" t="s">
        <v>255</v>
      </c>
      <c r="C430">
        <v>7</v>
      </c>
      <c r="D430" t="str">
        <f>INDEX(Sheet3!A:B,MATCH(main!B430,Sheet3!A:A,0),2)</f>
        <v>Boston College</v>
      </c>
    </row>
    <row r="431" spans="1:4" x14ac:dyDescent="0.2">
      <c r="A431">
        <v>2009</v>
      </c>
      <c r="B431" t="s">
        <v>442</v>
      </c>
      <c r="C431">
        <v>8</v>
      </c>
      <c r="D431" t="str">
        <f>INDEX(Sheet3!A:B,MATCH(main!B431,Sheet3!A:A,0),2)</f>
        <v>Ohio St</v>
      </c>
    </row>
    <row r="432" spans="1:4" x14ac:dyDescent="0.2">
      <c r="A432">
        <v>2009</v>
      </c>
      <c r="B432" t="s">
        <v>494</v>
      </c>
      <c r="C432">
        <v>9</v>
      </c>
      <c r="D432" t="str">
        <f>INDEX(Sheet3!A:B,MATCH(main!B432,Sheet3!A:A,0),2)</f>
        <v>Siena</v>
      </c>
    </row>
    <row r="433" spans="1:4" x14ac:dyDescent="0.2">
      <c r="A433">
        <v>2009</v>
      </c>
      <c r="B433" t="s">
        <v>461</v>
      </c>
      <c r="C433">
        <v>10</v>
      </c>
      <c r="D433" t="str">
        <f>INDEX(Sheet3!A:B,MATCH(main!B433,Sheet3!A:A,0),2)</f>
        <v>USC</v>
      </c>
    </row>
    <row r="434" spans="1:4" x14ac:dyDescent="0.2">
      <c r="A434">
        <v>2009</v>
      </c>
      <c r="B434" t="s">
        <v>142</v>
      </c>
      <c r="C434">
        <v>11</v>
      </c>
      <c r="D434" t="str">
        <f>INDEX(Sheet3!A:B,MATCH(main!B434,Sheet3!A:A,0),2)</f>
        <v>Dayton</v>
      </c>
    </row>
    <row r="435" spans="1:4" x14ac:dyDescent="0.2">
      <c r="A435">
        <v>2009</v>
      </c>
      <c r="B435" t="s">
        <v>180</v>
      </c>
      <c r="C435">
        <v>12</v>
      </c>
      <c r="D435" t="str">
        <f>INDEX(Sheet3!A:B,MATCH(main!B435,Sheet3!A:A,0),2)</f>
        <v>Arizona</v>
      </c>
    </row>
    <row r="436" spans="1:4" x14ac:dyDescent="0.2">
      <c r="A436">
        <v>2009</v>
      </c>
      <c r="B436" t="s">
        <v>519</v>
      </c>
      <c r="C436">
        <v>13</v>
      </c>
      <c r="D436" t="str">
        <f>INDEX(Sheet3!A:B,MATCH(main!B436,Sheet3!A:A,0),2)</f>
        <v>Cleveland St</v>
      </c>
    </row>
    <row r="437" spans="1:4" x14ac:dyDescent="0.2">
      <c r="A437">
        <v>2009</v>
      </c>
      <c r="B437" t="s">
        <v>521</v>
      </c>
      <c r="C437">
        <v>14</v>
      </c>
      <c r="D437" t="str">
        <f>INDEX(Sheet3!A:B,MATCH(main!B437,Sheet3!A:A,0),2)</f>
        <v>N Dakota St</v>
      </c>
    </row>
    <row r="438" spans="1:4" x14ac:dyDescent="0.2">
      <c r="A438">
        <v>2009</v>
      </c>
      <c r="B438" t="s">
        <v>522</v>
      </c>
      <c r="C438">
        <v>15</v>
      </c>
      <c r="D438" t="str">
        <f>INDEX(Sheet3!A:B,MATCH(main!B438,Sheet3!A:A,0),2)</f>
        <v>Robert Morris</v>
      </c>
    </row>
    <row r="439" spans="1:4" x14ac:dyDescent="0.2">
      <c r="A439">
        <v>2009</v>
      </c>
      <c r="B439" t="s">
        <v>296</v>
      </c>
      <c r="C439">
        <v>16</v>
      </c>
      <c r="D439" t="str">
        <f>INDEX(Sheet3!A:B,MATCH(main!B439,Sheet3!A:A,0),2)</f>
        <v>Alabama St</v>
      </c>
    </row>
    <row r="440" spans="1:4" x14ac:dyDescent="0.2">
      <c r="A440">
        <v>2009</v>
      </c>
      <c r="B440" t="s">
        <v>523</v>
      </c>
      <c r="C440">
        <v>16</v>
      </c>
      <c r="D440" t="str">
        <f>INDEX(Sheet3!A:B,MATCH(main!B440,Sheet3!A:A,0),2)</f>
        <v>Morehead St</v>
      </c>
    </row>
    <row r="441" spans="1:4" x14ac:dyDescent="0.2">
      <c r="A441">
        <v>2009</v>
      </c>
      <c r="B441" t="s">
        <v>280</v>
      </c>
      <c r="C441">
        <v>1</v>
      </c>
      <c r="D441" t="str">
        <f>INDEX(Sheet3!A:B,MATCH(main!B441,Sheet3!A:A,0),2)</f>
        <v>North Carolina</v>
      </c>
    </row>
    <row r="442" spans="1:4" x14ac:dyDescent="0.2">
      <c r="A442">
        <v>2009</v>
      </c>
      <c r="B442" t="s">
        <v>6</v>
      </c>
      <c r="C442">
        <v>2</v>
      </c>
      <c r="D442" t="str">
        <f>INDEX(Sheet3!A:B,MATCH(main!B442,Sheet3!A:A,0),2)</f>
        <v>Oklahoma</v>
      </c>
    </row>
    <row r="443" spans="1:4" x14ac:dyDescent="0.2">
      <c r="A443">
        <v>2009</v>
      </c>
      <c r="B443" t="s">
        <v>18</v>
      </c>
      <c r="C443">
        <v>3</v>
      </c>
      <c r="D443" t="str">
        <f>INDEX(Sheet3!A:B,MATCH(main!B443,Sheet3!A:A,0),2)</f>
        <v>Syracuse</v>
      </c>
    </row>
    <row r="444" spans="1:4" x14ac:dyDescent="0.2">
      <c r="A444">
        <v>2009</v>
      </c>
      <c r="B444" t="s">
        <v>199</v>
      </c>
      <c r="C444">
        <v>4</v>
      </c>
      <c r="D444" t="str">
        <f>INDEX(Sheet3!A:B,MATCH(main!B444,Sheet3!A:A,0),2)</f>
        <v>Gonzaga</v>
      </c>
    </row>
    <row r="445" spans="1:4" x14ac:dyDescent="0.2">
      <c r="A445">
        <v>2009</v>
      </c>
      <c r="B445" t="s">
        <v>188</v>
      </c>
      <c r="C445">
        <v>5</v>
      </c>
      <c r="D445" t="str">
        <f>INDEX(Sheet3!A:B,MATCH(main!B445,Sheet3!A:A,0),2)</f>
        <v>Illinois</v>
      </c>
    </row>
    <row r="446" spans="1:4" x14ac:dyDescent="0.2">
      <c r="A446">
        <v>2009</v>
      </c>
      <c r="B446" t="s">
        <v>201</v>
      </c>
      <c r="C446">
        <v>6</v>
      </c>
      <c r="D446" t="str">
        <f>INDEX(Sheet3!A:B,MATCH(main!B446,Sheet3!A:A,0),2)</f>
        <v>Arizona St</v>
      </c>
    </row>
    <row r="447" spans="1:4" x14ac:dyDescent="0.2">
      <c r="A447">
        <v>2009</v>
      </c>
      <c r="B447" t="s">
        <v>490</v>
      </c>
      <c r="C447">
        <v>7</v>
      </c>
      <c r="D447" t="str">
        <f>INDEX(Sheet3!A:B,MATCH(main!B447,Sheet3!A:A,0),2)</f>
        <v>Clemson</v>
      </c>
    </row>
    <row r="448" spans="1:4" x14ac:dyDescent="0.2">
      <c r="A448">
        <v>2009</v>
      </c>
      <c r="B448" t="s">
        <v>100</v>
      </c>
      <c r="C448">
        <v>8</v>
      </c>
      <c r="D448" t="str">
        <f>INDEX(Sheet3!A:B,MATCH(main!B448,Sheet3!A:A,0),2)</f>
        <v>LSU</v>
      </c>
    </row>
    <row r="449" spans="1:4" x14ac:dyDescent="0.2">
      <c r="A449">
        <v>2009</v>
      </c>
      <c r="B449" t="s">
        <v>58</v>
      </c>
      <c r="C449">
        <v>9</v>
      </c>
      <c r="D449" t="str">
        <f>INDEX(Sheet3!A:B,MATCH(main!B449,Sheet3!A:A,0),2)</f>
        <v>Butler</v>
      </c>
    </row>
    <row r="450" spans="1:4" x14ac:dyDescent="0.2">
      <c r="A450">
        <v>2009</v>
      </c>
      <c r="B450" t="s">
        <v>526</v>
      </c>
      <c r="C450">
        <v>10</v>
      </c>
      <c r="D450" t="str">
        <f>INDEX(Sheet3!A:B,MATCH(main!B450,Sheet3!A:A,0),2)</f>
        <v>Michigan</v>
      </c>
    </row>
    <row r="451" spans="1:4" x14ac:dyDescent="0.2">
      <c r="A451">
        <v>2009</v>
      </c>
      <c r="B451" t="s">
        <v>503</v>
      </c>
      <c r="C451">
        <v>11</v>
      </c>
      <c r="D451" t="str">
        <f>INDEX(Sheet3!A:B,MATCH(main!B451,Sheet3!A:A,0),2)</f>
        <v>Temple</v>
      </c>
    </row>
    <row r="452" spans="1:4" x14ac:dyDescent="0.2">
      <c r="A452">
        <v>2009</v>
      </c>
      <c r="B452" t="s">
        <v>209</v>
      </c>
      <c r="C452">
        <v>12</v>
      </c>
      <c r="D452" t="str">
        <f>INDEX(Sheet3!A:B,MATCH(main!B452,Sheet3!A:A,0),2)</f>
        <v>WKU</v>
      </c>
    </row>
    <row r="453" spans="1:4" x14ac:dyDescent="0.2">
      <c r="A453">
        <v>2009</v>
      </c>
      <c r="B453" t="s">
        <v>527</v>
      </c>
      <c r="C453">
        <v>13</v>
      </c>
      <c r="D453" t="str">
        <f>INDEX(Sheet3!A:B,MATCH(main!B453,Sheet3!A:A,0),2)</f>
        <v>Akron</v>
      </c>
    </row>
    <row r="454" spans="1:4" x14ac:dyDescent="0.2">
      <c r="A454">
        <v>2009</v>
      </c>
      <c r="B454" t="s">
        <v>528</v>
      </c>
      <c r="C454">
        <v>14</v>
      </c>
      <c r="D454" t="str">
        <f>INDEX(Sheet3!A:B,MATCH(main!B454,Sheet3!A:A,0),2)</f>
        <v>SF Austin</v>
      </c>
    </row>
    <row r="455" spans="1:4" x14ac:dyDescent="0.2">
      <c r="A455">
        <v>2009</v>
      </c>
      <c r="B455" t="s">
        <v>529</v>
      </c>
      <c r="C455">
        <v>15</v>
      </c>
      <c r="D455" t="str">
        <f>INDEX(Sheet3!A:B,MATCH(main!B455,Sheet3!A:A,0),2)</f>
        <v>Morgan St</v>
      </c>
    </row>
    <row r="456" spans="1:4" x14ac:dyDescent="0.2">
      <c r="A456">
        <v>2009</v>
      </c>
      <c r="B456" t="s">
        <v>530</v>
      </c>
      <c r="C456">
        <v>16</v>
      </c>
      <c r="D456" t="str">
        <f>INDEX(Sheet3!A:B,MATCH(main!B456,Sheet3!A:A,0),2)</f>
        <v>Radford</v>
      </c>
    </row>
    <row r="457" spans="1:4" x14ac:dyDescent="0.2">
      <c r="A457">
        <v>2010</v>
      </c>
      <c r="B457" t="s">
        <v>183</v>
      </c>
      <c r="C457">
        <v>1</v>
      </c>
      <c r="D457" t="str">
        <f>INDEX(Sheet3!A:B,MATCH(main!B457,Sheet3!A:A,0),2)</f>
        <v>Kansas</v>
      </c>
    </row>
    <row r="458" spans="1:4" x14ac:dyDescent="0.2">
      <c r="A458">
        <v>2010</v>
      </c>
      <c r="B458" t="s">
        <v>442</v>
      </c>
      <c r="C458">
        <v>2</v>
      </c>
      <c r="D458" t="str">
        <f>INDEX(Sheet3!A:B,MATCH(main!B458,Sheet3!A:A,0),2)</f>
        <v>Ohio St</v>
      </c>
    </row>
    <row r="459" spans="1:4" x14ac:dyDescent="0.2">
      <c r="A459">
        <v>2010</v>
      </c>
      <c r="B459" t="s">
        <v>443</v>
      </c>
      <c r="C459">
        <v>3</v>
      </c>
      <c r="D459" t="str">
        <f>INDEX(Sheet3!A:B,MATCH(main!B459,Sheet3!A:A,0),2)</f>
        <v>Georgetown</v>
      </c>
    </row>
    <row r="460" spans="1:4" x14ac:dyDescent="0.2">
      <c r="A460">
        <v>2010</v>
      </c>
      <c r="B460" t="s">
        <v>93</v>
      </c>
      <c r="C460">
        <v>4</v>
      </c>
      <c r="D460" t="str">
        <f>INDEX(Sheet3!A:B,MATCH(main!B460,Sheet3!A:A,0),2)</f>
        <v>Maryland</v>
      </c>
    </row>
    <row r="461" spans="1:4" x14ac:dyDescent="0.2">
      <c r="A461">
        <v>2010</v>
      </c>
      <c r="B461" t="s">
        <v>96</v>
      </c>
      <c r="C461">
        <v>5</v>
      </c>
      <c r="D461" t="str">
        <f>INDEX(Sheet3!A:B,MATCH(main!B461,Sheet3!A:A,0),2)</f>
        <v>Michigan St</v>
      </c>
    </row>
    <row r="462" spans="1:4" x14ac:dyDescent="0.2">
      <c r="A462">
        <v>2010</v>
      </c>
      <c r="B462" t="s">
        <v>431</v>
      </c>
      <c r="C462">
        <v>6</v>
      </c>
      <c r="D462" t="str">
        <f>INDEX(Sheet3!A:B,MATCH(main!B462,Sheet3!A:A,0),2)</f>
        <v>Tennessee</v>
      </c>
    </row>
    <row r="463" spans="1:4" x14ac:dyDescent="0.2">
      <c r="A463">
        <v>2010</v>
      </c>
      <c r="B463" t="s">
        <v>31</v>
      </c>
      <c r="C463">
        <v>7</v>
      </c>
      <c r="D463" t="str">
        <f>INDEX(Sheet3!A:B,MATCH(main!B463,Sheet3!A:A,0),2)</f>
        <v>Oklahoma St</v>
      </c>
    </row>
    <row r="464" spans="1:4" x14ac:dyDescent="0.2">
      <c r="A464">
        <v>2010</v>
      </c>
      <c r="B464" t="s">
        <v>454</v>
      </c>
      <c r="C464">
        <v>8</v>
      </c>
      <c r="D464" t="str">
        <f>INDEX(Sheet3!A:B,MATCH(main!B464,Sheet3!A:A,0),2)</f>
        <v>UNLV</v>
      </c>
    </row>
    <row r="465" spans="1:4" x14ac:dyDescent="0.2">
      <c r="A465">
        <v>2010</v>
      </c>
      <c r="B465" t="s">
        <v>269</v>
      </c>
      <c r="C465">
        <v>9</v>
      </c>
      <c r="D465" t="str">
        <f>INDEX(Sheet3!A:B,MATCH(main!B465,Sheet3!A:A,0),2)</f>
        <v>Northern Iowa</v>
      </c>
    </row>
    <row r="466" spans="1:4" x14ac:dyDescent="0.2">
      <c r="A466">
        <v>2010</v>
      </c>
      <c r="B466" t="s">
        <v>249</v>
      </c>
      <c r="C466">
        <v>10</v>
      </c>
      <c r="D466" t="str">
        <f>INDEX(Sheet3!A:B,MATCH(main!B466,Sheet3!A:A,0),2)</f>
        <v>Georgia Tech</v>
      </c>
    </row>
    <row r="467" spans="1:4" x14ac:dyDescent="0.2">
      <c r="A467">
        <v>2010</v>
      </c>
      <c r="B467" t="s">
        <v>420</v>
      </c>
      <c r="C467">
        <v>11</v>
      </c>
      <c r="D467" t="str">
        <f>INDEX(Sheet3!A:B,MATCH(main!B467,Sheet3!A:A,0),2)</f>
        <v>San Diego St</v>
      </c>
    </row>
    <row r="468" spans="1:4" x14ac:dyDescent="0.2">
      <c r="A468">
        <v>2010</v>
      </c>
      <c r="B468" t="s">
        <v>462</v>
      </c>
      <c r="C468">
        <v>12</v>
      </c>
      <c r="D468" t="str">
        <f>INDEX(Sheet3!A:B,MATCH(main!B468,Sheet3!A:A,0),2)</f>
        <v>New Mexico St</v>
      </c>
    </row>
    <row r="469" spans="1:4" x14ac:dyDescent="0.2">
      <c r="A469">
        <v>2010</v>
      </c>
      <c r="B469" t="s">
        <v>531</v>
      </c>
      <c r="C469">
        <v>13</v>
      </c>
      <c r="D469" t="str">
        <f>INDEX(Sheet3!A:B,MATCH(main!B469,Sheet3!A:A,0),2)</f>
        <v>Houston</v>
      </c>
    </row>
    <row r="470" spans="1:4" x14ac:dyDescent="0.2">
      <c r="A470">
        <v>2010</v>
      </c>
      <c r="B470" t="s">
        <v>383</v>
      </c>
      <c r="C470">
        <v>14</v>
      </c>
      <c r="D470" t="str">
        <f>INDEX(Sheet3!A:B,MATCH(main!B470,Sheet3!A:A,0),2)</f>
        <v>Ohio</v>
      </c>
    </row>
    <row r="471" spans="1:4" x14ac:dyDescent="0.2">
      <c r="A471">
        <v>2010</v>
      </c>
      <c r="B471" t="s">
        <v>532</v>
      </c>
      <c r="C471">
        <v>15</v>
      </c>
      <c r="D471" t="str">
        <f>INDEX(Sheet3!A:B,MATCH(main!B471,Sheet3!A:A,0),2)</f>
        <v>UC Santa Barbara</v>
      </c>
    </row>
    <row r="472" spans="1:4" x14ac:dyDescent="0.2">
      <c r="A472">
        <v>2010</v>
      </c>
      <c r="B472" t="s">
        <v>276</v>
      </c>
      <c r="C472">
        <v>16</v>
      </c>
      <c r="D472" t="str">
        <f>INDEX(Sheet3!A:B,MATCH(main!B472,Sheet3!A:A,0),2)</f>
        <v>Lehigh</v>
      </c>
    </row>
    <row r="473" spans="1:4" x14ac:dyDescent="0.2">
      <c r="A473">
        <v>2010</v>
      </c>
      <c r="B473" t="s">
        <v>18</v>
      </c>
      <c r="C473">
        <v>1</v>
      </c>
      <c r="D473" t="str">
        <f>INDEX(Sheet3!A:B,MATCH(main!B473,Sheet3!A:A,0),2)</f>
        <v>Syracuse</v>
      </c>
    </row>
    <row r="474" spans="1:4" x14ac:dyDescent="0.2">
      <c r="A474">
        <v>2010</v>
      </c>
      <c r="B474" t="s">
        <v>493</v>
      </c>
      <c r="C474">
        <v>2</v>
      </c>
      <c r="D474" t="str">
        <f>INDEX(Sheet3!A:B,MATCH(main!B474,Sheet3!A:A,0),2)</f>
        <v>Kansas St</v>
      </c>
    </row>
    <row r="475" spans="1:4" x14ac:dyDescent="0.2">
      <c r="A475">
        <v>2010</v>
      </c>
      <c r="B475" t="s">
        <v>136</v>
      </c>
      <c r="C475">
        <v>3</v>
      </c>
      <c r="D475" t="str">
        <f>INDEX(Sheet3!A:B,MATCH(main!B475,Sheet3!A:A,0),2)</f>
        <v>Pittsburgh</v>
      </c>
    </row>
    <row r="476" spans="1:4" x14ac:dyDescent="0.2">
      <c r="A476">
        <v>2010</v>
      </c>
      <c r="B476" t="s">
        <v>302</v>
      </c>
      <c r="C476">
        <v>4</v>
      </c>
      <c r="D476" t="str">
        <f>INDEX(Sheet3!A:B,MATCH(main!B476,Sheet3!A:A,0),2)</f>
        <v>Vanderbilt</v>
      </c>
    </row>
    <row r="477" spans="1:4" x14ac:dyDescent="0.2">
      <c r="A477">
        <v>2010</v>
      </c>
      <c r="B477" t="s">
        <v>58</v>
      </c>
      <c r="C477">
        <v>5</v>
      </c>
      <c r="D477" t="str">
        <f>INDEX(Sheet3!A:B,MATCH(main!B477,Sheet3!A:A,0),2)</f>
        <v>Butler</v>
      </c>
    </row>
    <row r="478" spans="1:4" x14ac:dyDescent="0.2">
      <c r="A478">
        <v>2010</v>
      </c>
      <c r="B478" t="s">
        <v>86</v>
      </c>
      <c r="C478">
        <v>6</v>
      </c>
      <c r="D478" t="str">
        <f>INDEX(Sheet3!A:B,MATCH(main!B478,Sheet3!A:A,0),2)</f>
        <v>Xavier</v>
      </c>
    </row>
    <row r="479" spans="1:4" x14ac:dyDescent="0.2">
      <c r="A479">
        <v>2010</v>
      </c>
      <c r="B479" t="s">
        <v>111</v>
      </c>
      <c r="C479">
        <v>7</v>
      </c>
      <c r="D479" t="str">
        <f>INDEX(Sheet3!A:B,MATCH(main!B479,Sheet3!A:A,0),2)</f>
        <v>BYU</v>
      </c>
    </row>
    <row r="480" spans="1:4" x14ac:dyDescent="0.2">
      <c r="A480">
        <v>2010</v>
      </c>
      <c r="B480" t="s">
        <v>199</v>
      </c>
      <c r="C480">
        <v>8</v>
      </c>
      <c r="D480" t="str">
        <f>INDEX(Sheet3!A:B,MATCH(main!B480,Sheet3!A:A,0),2)</f>
        <v>Gonzaga</v>
      </c>
    </row>
    <row r="481" spans="1:4" x14ac:dyDescent="0.2">
      <c r="A481">
        <v>2010</v>
      </c>
      <c r="B481" t="s">
        <v>510</v>
      </c>
      <c r="C481">
        <v>9</v>
      </c>
      <c r="D481" t="str">
        <f>INDEX(Sheet3!A:B,MATCH(main!B481,Sheet3!A:A,0),2)</f>
        <v>Florida St</v>
      </c>
    </row>
    <row r="482" spans="1:4" x14ac:dyDescent="0.2">
      <c r="A482">
        <v>2010</v>
      </c>
      <c r="B482" t="s">
        <v>83</v>
      </c>
      <c r="C482">
        <v>10</v>
      </c>
      <c r="D482" t="str">
        <f>INDEX(Sheet3!A:B,MATCH(main!B482,Sheet3!A:A,0),2)</f>
        <v>Florida</v>
      </c>
    </row>
    <row r="483" spans="1:4" x14ac:dyDescent="0.2">
      <c r="A483">
        <v>2010</v>
      </c>
      <c r="B483" t="s">
        <v>375</v>
      </c>
      <c r="C483">
        <v>11</v>
      </c>
      <c r="D483" t="str">
        <f>INDEX(Sheet3!A:B,MATCH(main!B483,Sheet3!A:A,0),2)</f>
        <v>Minnesota</v>
      </c>
    </row>
    <row r="484" spans="1:4" x14ac:dyDescent="0.2">
      <c r="A484">
        <v>2010</v>
      </c>
      <c r="B484" t="s">
        <v>313</v>
      </c>
      <c r="C484">
        <v>12</v>
      </c>
      <c r="D484" t="str">
        <f>INDEX(Sheet3!A:B,MATCH(main!B484,Sheet3!A:A,0),2)</f>
        <v>UTEP</v>
      </c>
    </row>
    <row r="485" spans="1:4" x14ac:dyDescent="0.2">
      <c r="A485">
        <v>2010</v>
      </c>
      <c r="B485" t="s">
        <v>285</v>
      </c>
      <c r="C485">
        <v>13</v>
      </c>
      <c r="D485" t="str">
        <f>INDEX(Sheet3!A:B,MATCH(main!B485,Sheet3!A:A,0),2)</f>
        <v>Murray St</v>
      </c>
    </row>
    <row r="486" spans="1:4" x14ac:dyDescent="0.2">
      <c r="A486">
        <v>2010</v>
      </c>
      <c r="B486" t="s">
        <v>388</v>
      </c>
      <c r="C486">
        <v>14</v>
      </c>
      <c r="D486" t="str">
        <f>INDEX(Sheet3!A:B,MATCH(main!B486,Sheet3!A:A,0),2)</f>
        <v>Oakland</v>
      </c>
    </row>
    <row r="487" spans="1:4" x14ac:dyDescent="0.2">
      <c r="A487">
        <v>2010</v>
      </c>
      <c r="B487" t="s">
        <v>465</v>
      </c>
      <c r="C487">
        <v>15</v>
      </c>
      <c r="D487" t="str">
        <f>INDEX(Sheet3!A:B,MATCH(main!B487,Sheet3!A:A,0),2)</f>
        <v>North Texas</v>
      </c>
    </row>
    <row r="488" spans="1:4" x14ac:dyDescent="0.2">
      <c r="A488">
        <v>2010</v>
      </c>
      <c r="B488" t="s">
        <v>219</v>
      </c>
      <c r="C488">
        <v>16</v>
      </c>
      <c r="D488" t="str">
        <f>INDEX(Sheet3!A:B,MATCH(main!B488,Sheet3!A:A,0),2)</f>
        <v>Vermont</v>
      </c>
    </row>
    <row r="489" spans="1:4" x14ac:dyDescent="0.2">
      <c r="A489">
        <v>2010</v>
      </c>
      <c r="B489" t="s">
        <v>133</v>
      </c>
      <c r="C489">
        <v>1</v>
      </c>
      <c r="D489" t="str">
        <f>INDEX(Sheet3!A:B,MATCH(main!B489,Sheet3!A:A,0),2)</f>
        <v>Kentucky</v>
      </c>
    </row>
    <row r="490" spans="1:4" x14ac:dyDescent="0.2">
      <c r="A490">
        <v>2010</v>
      </c>
      <c r="B490" t="s">
        <v>356</v>
      </c>
      <c r="C490">
        <v>2</v>
      </c>
      <c r="D490" t="str">
        <f>INDEX(Sheet3!A:B,MATCH(main!B490,Sheet3!A:A,0),2)</f>
        <v>West Virginia</v>
      </c>
    </row>
    <row r="491" spans="1:4" x14ac:dyDescent="0.2">
      <c r="A491">
        <v>2010</v>
      </c>
      <c r="B491" t="s">
        <v>380</v>
      </c>
      <c r="C491">
        <v>3</v>
      </c>
      <c r="D491" t="str">
        <f>INDEX(Sheet3!A:B,MATCH(main!B491,Sheet3!A:A,0),2)</f>
        <v>New Mexico</v>
      </c>
    </row>
    <row r="492" spans="1:4" x14ac:dyDescent="0.2">
      <c r="A492">
        <v>2010</v>
      </c>
      <c r="B492" t="s">
        <v>144</v>
      </c>
      <c r="C492">
        <v>4</v>
      </c>
      <c r="D492" t="str">
        <f>INDEX(Sheet3!A:B,MATCH(main!B492,Sheet3!A:A,0),2)</f>
        <v>Wisconsin</v>
      </c>
    </row>
    <row r="493" spans="1:4" x14ac:dyDescent="0.2">
      <c r="A493">
        <v>2010</v>
      </c>
      <c r="B493" t="s">
        <v>503</v>
      </c>
      <c r="C493">
        <v>5</v>
      </c>
      <c r="D493" t="str">
        <f>INDEX(Sheet3!A:B,MATCH(main!B493,Sheet3!A:A,0),2)</f>
        <v>Temple</v>
      </c>
    </row>
    <row r="494" spans="1:4" x14ac:dyDescent="0.2">
      <c r="A494">
        <v>2010</v>
      </c>
      <c r="B494" t="s">
        <v>139</v>
      </c>
      <c r="C494">
        <v>6</v>
      </c>
      <c r="D494" t="str">
        <f>INDEX(Sheet3!A:B,MATCH(main!B494,Sheet3!A:A,0),2)</f>
        <v>Marquette</v>
      </c>
    </row>
    <row r="495" spans="1:4" x14ac:dyDescent="0.2">
      <c r="A495">
        <v>2010</v>
      </c>
      <c r="B495" t="s">
        <v>490</v>
      </c>
      <c r="C495">
        <v>7</v>
      </c>
      <c r="D495" t="str">
        <f>INDEX(Sheet3!A:B,MATCH(main!B495,Sheet3!A:A,0),2)</f>
        <v>Clemson</v>
      </c>
    </row>
    <row r="496" spans="1:4" x14ac:dyDescent="0.2">
      <c r="A496">
        <v>2010</v>
      </c>
      <c r="B496" t="s">
        <v>81</v>
      </c>
      <c r="C496">
        <v>8</v>
      </c>
      <c r="D496" t="str">
        <f>INDEX(Sheet3!A:B,MATCH(main!B496,Sheet3!A:A,0),2)</f>
        <v>Texas</v>
      </c>
    </row>
    <row r="497" spans="1:4" x14ac:dyDescent="0.2">
      <c r="A497">
        <v>2010</v>
      </c>
      <c r="B497" t="s">
        <v>12</v>
      </c>
      <c r="C497">
        <v>9</v>
      </c>
      <c r="D497" t="str">
        <f>INDEX(Sheet3!A:B,MATCH(main!B497,Sheet3!A:A,0),2)</f>
        <v>Wake Forest</v>
      </c>
    </row>
    <row r="498" spans="1:4" x14ac:dyDescent="0.2">
      <c r="A498">
        <v>2010</v>
      </c>
      <c r="B498" t="s">
        <v>147</v>
      </c>
      <c r="C498">
        <v>10</v>
      </c>
      <c r="D498" t="str">
        <f>INDEX(Sheet3!A:B,MATCH(main!B498,Sheet3!A:A,0),2)</f>
        <v>Missouri</v>
      </c>
    </row>
    <row r="499" spans="1:4" x14ac:dyDescent="0.2">
      <c r="A499">
        <v>2010</v>
      </c>
      <c r="B499" t="s">
        <v>257</v>
      </c>
      <c r="C499">
        <v>11</v>
      </c>
      <c r="D499" t="str">
        <f>INDEX(Sheet3!A:B,MATCH(main!B499,Sheet3!A:A,0),2)</f>
        <v>Washington</v>
      </c>
    </row>
    <row r="500" spans="1:4" x14ac:dyDescent="0.2">
      <c r="A500">
        <v>2010</v>
      </c>
      <c r="B500" t="s">
        <v>505</v>
      </c>
      <c r="C500">
        <v>12</v>
      </c>
      <c r="D500" t="str">
        <f>INDEX(Sheet3!A:B,MATCH(main!B500,Sheet3!A:A,0),2)</f>
        <v>Cornell</v>
      </c>
    </row>
    <row r="501" spans="1:4" x14ac:dyDescent="0.2">
      <c r="A501">
        <v>2010</v>
      </c>
      <c r="B501" t="s">
        <v>534</v>
      </c>
      <c r="C501">
        <v>13</v>
      </c>
      <c r="D501" t="str">
        <f>INDEX(Sheet3!A:B,MATCH(main!B501,Sheet3!A:A,0),2)</f>
        <v>Wofford</v>
      </c>
    </row>
    <row r="502" spans="1:4" x14ac:dyDescent="0.2">
      <c r="A502">
        <v>2010</v>
      </c>
      <c r="B502" t="s">
        <v>369</v>
      </c>
      <c r="C502">
        <v>14</v>
      </c>
      <c r="D502" t="str">
        <f>INDEX(Sheet3!A:B,MATCH(main!B502,Sheet3!A:A,0),2)</f>
        <v>Montana</v>
      </c>
    </row>
    <row r="503" spans="1:4" x14ac:dyDescent="0.2">
      <c r="A503">
        <v>2010</v>
      </c>
      <c r="B503" t="s">
        <v>529</v>
      </c>
      <c r="C503">
        <v>15</v>
      </c>
      <c r="D503" t="str">
        <f>INDEX(Sheet3!A:B,MATCH(main!B503,Sheet3!A:A,0),2)</f>
        <v>Morgan St</v>
      </c>
    </row>
    <row r="504" spans="1:4" x14ac:dyDescent="0.2">
      <c r="A504">
        <v>2010</v>
      </c>
      <c r="B504" t="s">
        <v>73</v>
      </c>
      <c r="C504">
        <v>16</v>
      </c>
      <c r="D504" t="str">
        <f>INDEX(Sheet3!A:B,MATCH(main!B504,Sheet3!A:A,0),2)</f>
        <v>ETSU</v>
      </c>
    </row>
    <row r="505" spans="1:4" x14ac:dyDescent="0.2">
      <c r="A505">
        <v>2010</v>
      </c>
      <c r="B505" t="s">
        <v>186</v>
      </c>
      <c r="C505">
        <v>1</v>
      </c>
      <c r="D505" t="str">
        <f>INDEX(Sheet3!A:B,MATCH(main!B505,Sheet3!A:A,0),2)</f>
        <v>Duke</v>
      </c>
    </row>
    <row r="506" spans="1:4" x14ac:dyDescent="0.2">
      <c r="A506">
        <v>2010</v>
      </c>
      <c r="B506" t="s">
        <v>373</v>
      </c>
      <c r="C506">
        <v>2</v>
      </c>
      <c r="D506" t="str">
        <f>INDEX(Sheet3!A:B,MATCH(main!B506,Sheet3!A:A,0),2)</f>
        <v>Villanova</v>
      </c>
    </row>
    <row r="507" spans="1:4" x14ac:dyDescent="0.2">
      <c r="A507">
        <v>2010</v>
      </c>
      <c r="B507" t="s">
        <v>485</v>
      </c>
      <c r="C507">
        <v>3</v>
      </c>
      <c r="D507" t="str">
        <f>INDEX(Sheet3!A:B,MATCH(main!B507,Sheet3!A:A,0),2)</f>
        <v>Baylor</v>
      </c>
    </row>
    <row r="508" spans="1:4" x14ac:dyDescent="0.2">
      <c r="A508">
        <v>2010</v>
      </c>
      <c r="B508" t="s">
        <v>103</v>
      </c>
      <c r="C508">
        <v>4</v>
      </c>
      <c r="D508" t="str">
        <f>INDEX(Sheet3!A:B,MATCH(main!B508,Sheet3!A:A,0),2)</f>
        <v>Purdue</v>
      </c>
    </row>
    <row r="509" spans="1:4" x14ac:dyDescent="0.2">
      <c r="A509">
        <v>2010</v>
      </c>
      <c r="B509" t="s">
        <v>412</v>
      </c>
      <c r="C509">
        <v>5</v>
      </c>
      <c r="D509" t="str">
        <f>INDEX(Sheet3!A:B,MATCH(main!B509,Sheet3!A:A,0),2)</f>
        <v>Texas A&amp;M</v>
      </c>
    </row>
    <row r="510" spans="1:4" x14ac:dyDescent="0.2">
      <c r="A510">
        <v>2010</v>
      </c>
      <c r="B510" t="s">
        <v>190</v>
      </c>
      <c r="C510">
        <v>6</v>
      </c>
      <c r="D510" t="str">
        <f>INDEX(Sheet3!A:B,MATCH(main!B510,Sheet3!A:A,0),2)</f>
        <v>Notre Dame</v>
      </c>
    </row>
    <row r="511" spans="1:4" x14ac:dyDescent="0.2">
      <c r="A511">
        <v>2010</v>
      </c>
      <c r="B511" t="s">
        <v>236</v>
      </c>
      <c r="C511">
        <v>7</v>
      </c>
      <c r="D511" t="str">
        <f>INDEX(Sheet3!A:B,MATCH(main!B511,Sheet3!A:A,0),2)</f>
        <v>Richmond</v>
      </c>
    </row>
    <row r="512" spans="1:4" x14ac:dyDescent="0.2">
      <c r="A512">
        <v>2010</v>
      </c>
      <c r="B512" t="s">
        <v>39</v>
      </c>
      <c r="C512">
        <v>8</v>
      </c>
      <c r="D512" t="str">
        <f>INDEX(Sheet3!A:B,MATCH(main!B512,Sheet3!A:A,0),2)</f>
        <v>California</v>
      </c>
    </row>
    <row r="513" spans="1:4" x14ac:dyDescent="0.2">
      <c r="A513">
        <v>2010</v>
      </c>
      <c r="B513" t="s">
        <v>22</v>
      </c>
      <c r="C513">
        <v>9</v>
      </c>
      <c r="D513" t="str">
        <f>INDEX(Sheet3!A:B,MATCH(main!B513,Sheet3!A:A,0),2)</f>
        <v>Louisville</v>
      </c>
    </row>
    <row r="514" spans="1:4" x14ac:dyDescent="0.2">
      <c r="A514">
        <v>2010</v>
      </c>
      <c r="B514" t="s">
        <v>339</v>
      </c>
      <c r="C514">
        <v>10</v>
      </c>
      <c r="D514" t="str">
        <f>INDEX(Sheet3!A:B,MATCH(main!B514,Sheet3!A:A,0),2)</f>
        <v>St Mary's CA</v>
      </c>
    </row>
    <row r="515" spans="1:4" x14ac:dyDescent="0.2">
      <c r="A515">
        <v>2010</v>
      </c>
      <c r="B515" t="s">
        <v>398</v>
      </c>
      <c r="C515">
        <v>11</v>
      </c>
      <c r="D515" t="str">
        <f>INDEX(Sheet3!A:B,MATCH(main!B515,Sheet3!A:A,0),2)</f>
        <v>Old Dominion</v>
      </c>
    </row>
    <row r="516" spans="1:4" x14ac:dyDescent="0.2">
      <c r="A516">
        <v>2010</v>
      </c>
      <c r="B516" t="s">
        <v>216</v>
      </c>
      <c r="C516">
        <v>12</v>
      </c>
      <c r="D516" t="str">
        <f>INDEX(Sheet3!A:B,MATCH(main!B516,Sheet3!A:A,0),2)</f>
        <v>Utah St</v>
      </c>
    </row>
    <row r="517" spans="1:4" x14ac:dyDescent="0.2">
      <c r="A517">
        <v>2010</v>
      </c>
      <c r="B517" t="s">
        <v>494</v>
      </c>
      <c r="C517">
        <v>13</v>
      </c>
      <c r="D517" t="str">
        <f>INDEX(Sheet3!A:B,MATCH(main!B517,Sheet3!A:A,0),2)</f>
        <v>Siena</v>
      </c>
    </row>
    <row r="518" spans="1:4" x14ac:dyDescent="0.2">
      <c r="A518">
        <v>2010</v>
      </c>
      <c r="B518" t="s">
        <v>122</v>
      </c>
      <c r="C518">
        <v>14</v>
      </c>
      <c r="D518" t="str">
        <f>INDEX(Sheet3!A:B,MATCH(main!B518,Sheet3!A:A,0),2)</f>
        <v>Sam Houston St</v>
      </c>
    </row>
    <row r="519" spans="1:4" x14ac:dyDescent="0.2">
      <c r="A519">
        <v>2010</v>
      </c>
      <c r="B519" t="s">
        <v>522</v>
      </c>
      <c r="C519">
        <v>15</v>
      </c>
      <c r="D519" t="str">
        <f>INDEX(Sheet3!A:B,MATCH(main!B519,Sheet3!A:A,0),2)</f>
        <v>Robert Morris</v>
      </c>
    </row>
    <row r="520" spans="1:4" x14ac:dyDescent="0.2">
      <c r="A520">
        <v>2010</v>
      </c>
      <c r="B520" t="s">
        <v>535</v>
      </c>
      <c r="C520">
        <v>16</v>
      </c>
      <c r="D520" t="str">
        <f>INDEX(Sheet3!A:B,MATCH(main!B520,Sheet3!A:A,0),2)</f>
        <v>Ark Pine Bluff</v>
      </c>
    </row>
    <row r="521" spans="1:4" x14ac:dyDescent="0.2">
      <c r="A521">
        <v>2011</v>
      </c>
      <c r="B521" t="s">
        <v>442</v>
      </c>
      <c r="C521">
        <v>1</v>
      </c>
      <c r="D521" t="str">
        <f>INDEX(Sheet3!A:B,MATCH(main!B521,Sheet3!A:A,0),2)</f>
        <v>Ohio St</v>
      </c>
    </row>
    <row r="522" spans="1:4" x14ac:dyDescent="0.2">
      <c r="A522">
        <v>2011</v>
      </c>
      <c r="B522" t="s">
        <v>280</v>
      </c>
      <c r="C522">
        <v>2</v>
      </c>
      <c r="D522" t="str">
        <f>INDEX(Sheet3!A:B,MATCH(main!B522,Sheet3!A:A,0),2)</f>
        <v>North Carolina</v>
      </c>
    </row>
    <row r="523" spans="1:4" x14ac:dyDescent="0.2">
      <c r="A523">
        <v>2011</v>
      </c>
      <c r="B523" t="s">
        <v>18</v>
      </c>
      <c r="C523">
        <v>3</v>
      </c>
      <c r="D523" t="str">
        <f>INDEX(Sheet3!A:B,MATCH(main!B523,Sheet3!A:A,0),2)</f>
        <v>Syracuse</v>
      </c>
    </row>
    <row r="524" spans="1:4" x14ac:dyDescent="0.2">
      <c r="A524">
        <v>2011</v>
      </c>
      <c r="B524" t="s">
        <v>133</v>
      </c>
      <c r="C524">
        <v>4</v>
      </c>
      <c r="D524" t="str">
        <f>INDEX(Sheet3!A:B,MATCH(main!B524,Sheet3!A:A,0),2)</f>
        <v>Kentucky</v>
      </c>
    </row>
    <row r="525" spans="1:4" x14ac:dyDescent="0.2">
      <c r="A525">
        <v>2011</v>
      </c>
      <c r="B525" t="s">
        <v>356</v>
      </c>
      <c r="C525">
        <v>5</v>
      </c>
      <c r="D525" t="str">
        <f>INDEX(Sheet3!A:B,MATCH(main!B525,Sheet3!A:A,0),2)</f>
        <v>West Virginia</v>
      </c>
    </row>
    <row r="526" spans="1:4" x14ac:dyDescent="0.2">
      <c r="A526">
        <v>2011</v>
      </c>
      <c r="B526" t="s">
        <v>86</v>
      </c>
      <c r="C526">
        <v>6</v>
      </c>
      <c r="D526" t="str">
        <f>INDEX(Sheet3!A:B,MATCH(main!B526,Sheet3!A:A,0),2)</f>
        <v>Xavier</v>
      </c>
    </row>
    <row r="527" spans="1:4" x14ac:dyDescent="0.2">
      <c r="A527">
        <v>2011</v>
      </c>
      <c r="B527" t="s">
        <v>257</v>
      </c>
      <c r="C527">
        <v>7</v>
      </c>
      <c r="D527" t="str">
        <f>INDEX(Sheet3!A:B,MATCH(main!B527,Sheet3!A:A,0),2)</f>
        <v>Washington</v>
      </c>
    </row>
    <row r="528" spans="1:4" x14ac:dyDescent="0.2">
      <c r="A528">
        <v>2011</v>
      </c>
      <c r="B528" t="s">
        <v>437</v>
      </c>
      <c r="C528">
        <v>8</v>
      </c>
      <c r="D528" t="str">
        <f>INDEX(Sheet3!A:B,MATCH(main!B528,Sheet3!A:A,0),2)</f>
        <v>George Mason</v>
      </c>
    </row>
    <row r="529" spans="1:4" x14ac:dyDescent="0.2">
      <c r="A529">
        <v>2011</v>
      </c>
      <c r="B529" t="s">
        <v>373</v>
      </c>
      <c r="C529">
        <v>9</v>
      </c>
      <c r="D529" t="str">
        <f>INDEX(Sheet3!A:B,MATCH(main!B529,Sheet3!A:A,0),2)</f>
        <v>Villanova</v>
      </c>
    </row>
    <row r="530" spans="1:4" x14ac:dyDescent="0.2">
      <c r="A530">
        <v>2011</v>
      </c>
      <c r="B530" t="s">
        <v>486</v>
      </c>
      <c r="C530">
        <v>10</v>
      </c>
      <c r="D530" t="str">
        <f>INDEX(Sheet3!A:B,MATCH(main!B530,Sheet3!A:A,0),2)</f>
        <v>Georgia</v>
      </c>
    </row>
    <row r="531" spans="1:4" x14ac:dyDescent="0.2">
      <c r="A531">
        <v>2011</v>
      </c>
      <c r="B531" t="s">
        <v>139</v>
      </c>
      <c r="C531">
        <v>11</v>
      </c>
      <c r="D531" t="str">
        <f>INDEX(Sheet3!A:B,MATCH(main!B531,Sheet3!A:A,0),2)</f>
        <v>Marquette</v>
      </c>
    </row>
    <row r="532" spans="1:4" x14ac:dyDescent="0.2">
      <c r="A532">
        <v>2011</v>
      </c>
      <c r="B532" t="s">
        <v>259</v>
      </c>
      <c r="C532">
        <v>12</v>
      </c>
      <c r="D532" t="str">
        <f>INDEX(Sheet3!A:B,MATCH(main!B532,Sheet3!A:A,0),2)</f>
        <v>UAB</v>
      </c>
    </row>
    <row r="533" spans="1:4" x14ac:dyDescent="0.2">
      <c r="A533">
        <v>2011</v>
      </c>
      <c r="B533" t="s">
        <v>490</v>
      </c>
      <c r="C533">
        <v>12</v>
      </c>
      <c r="D533" t="str">
        <f>INDEX(Sheet3!A:B,MATCH(main!B533,Sheet3!A:A,0),2)</f>
        <v>Clemson</v>
      </c>
    </row>
    <row r="534" spans="1:4" x14ac:dyDescent="0.2">
      <c r="A534">
        <v>2011</v>
      </c>
      <c r="B534" t="s">
        <v>290</v>
      </c>
      <c r="C534">
        <v>13</v>
      </c>
      <c r="D534" t="str">
        <f>INDEX(Sheet3!A:B,MATCH(main!B534,Sheet3!A:A,0),2)</f>
        <v>Princeton</v>
      </c>
    </row>
    <row r="535" spans="1:4" x14ac:dyDescent="0.2">
      <c r="A535">
        <v>2011</v>
      </c>
      <c r="B535" t="s">
        <v>540</v>
      </c>
      <c r="C535">
        <v>14</v>
      </c>
      <c r="D535" t="str">
        <f>INDEX(Sheet3!A:B,MATCH(main!B535,Sheet3!A:A,0),2)</f>
        <v>Indiana St</v>
      </c>
    </row>
    <row r="536" spans="1:4" x14ac:dyDescent="0.2">
      <c r="A536">
        <v>2011</v>
      </c>
      <c r="B536" t="s">
        <v>696</v>
      </c>
      <c r="C536">
        <v>15</v>
      </c>
      <c r="D536" t="str">
        <f>INDEX(Sheet3!A:B,MATCH(main!B536,Sheet3!A:A,0),2)</f>
        <v>LIU Brooklyn</v>
      </c>
    </row>
    <row r="537" spans="1:4" x14ac:dyDescent="0.2">
      <c r="A537">
        <v>2011</v>
      </c>
      <c r="B537" t="s">
        <v>319</v>
      </c>
      <c r="C537">
        <v>16</v>
      </c>
      <c r="D537" t="str">
        <f>INDEX(Sheet3!A:B,MATCH(main!B537,Sheet3!A:A,0),2)</f>
        <v>UT San Antonio</v>
      </c>
    </row>
    <row r="538" spans="1:4" x14ac:dyDescent="0.2">
      <c r="A538">
        <v>2011</v>
      </c>
      <c r="B538" t="s">
        <v>296</v>
      </c>
      <c r="C538">
        <v>16</v>
      </c>
      <c r="D538" t="str">
        <f>INDEX(Sheet3!A:B,MATCH(main!B538,Sheet3!A:A,0),2)</f>
        <v>Alabama St</v>
      </c>
    </row>
    <row r="539" spans="1:4" x14ac:dyDescent="0.2">
      <c r="A539">
        <v>2011</v>
      </c>
      <c r="B539" t="s">
        <v>136</v>
      </c>
      <c r="C539" s="1">
        <v>1</v>
      </c>
      <c r="D539" t="str">
        <f>INDEX(Sheet3!A:B,MATCH(main!B539,Sheet3!A:A,0),2)</f>
        <v>Pittsburgh</v>
      </c>
    </row>
    <row r="540" spans="1:4" x14ac:dyDescent="0.2">
      <c r="A540">
        <v>2011</v>
      </c>
      <c r="B540" t="s">
        <v>83</v>
      </c>
      <c r="C540" s="1">
        <v>2</v>
      </c>
      <c r="D540" t="str">
        <f>INDEX(Sheet3!A:B,MATCH(main!B540,Sheet3!A:A,0),2)</f>
        <v>Florida</v>
      </c>
    </row>
    <row r="541" spans="1:4" x14ac:dyDescent="0.2">
      <c r="A541">
        <v>2011</v>
      </c>
      <c r="B541" t="s">
        <v>111</v>
      </c>
      <c r="C541" s="1">
        <v>3</v>
      </c>
      <c r="D541" t="str">
        <f>INDEX(Sheet3!A:B,MATCH(main!B541,Sheet3!A:A,0),2)</f>
        <v>BYU</v>
      </c>
    </row>
    <row r="542" spans="1:4" x14ac:dyDescent="0.2">
      <c r="A542">
        <v>2011</v>
      </c>
      <c r="B542" t="s">
        <v>144</v>
      </c>
      <c r="C542" s="1">
        <v>4</v>
      </c>
      <c r="D542" t="str">
        <f>INDEX(Sheet3!A:B,MATCH(main!B542,Sheet3!A:A,0),2)</f>
        <v>Wisconsin</v>
      </c>
    </row>
    <row r="543" spans="1:4" x14ac:dyDescent="0.2">
      <c r="A543">
        <v>2011</v>
      </c>
      <c r="B543" t="s">
        <v>493</v>
      </c>
      <c r="C543" s="1">
        <v>5</v>
      </c>
      <c r="D543" t="str">
        <f>INDEX(Sheet3!A:B,MATCH(main!B543,Sheet3!A:A,0),2)</f>
        <v>Kansas St</v>
      </c>
    </row>
    <row r="544" spans="1:4" x14ac:dyDescent="0.2">
      <c r="A544">
        <v>2011</v>
      </c>
      <c r="B544" t="s">
        <v>545</v>
      </c>
      <c r="C544" s="1">
        <v>6</v>
      </c>
      <c r="D544" t="str">
        <f>INDEX(Sheet3!A:B,MATCH(main!B544,Sheet3!A:A,0),2)</f>
        <v>St John's</v>
      </c>
    </row>
    <row r="545" spans="1:4" x14ac:dyDescent="0.2">
      <c r="A545">
        <v>2011</v>
      </c>
      <c r="B545" t="s">
        <v>360</v>
      </c>
      <c r="C545" s="1">
        <v>7</v>
      </c>
      <c r="D545" t="str">
        <f>INDEX(Sheet3!A:B,MATCH(main!B545,Sheet3!A:A,0),2)</f>
        <v>UCLA</v>
      </c>
    </row>
    <row r="546" spans="1:4" x14ac:dyDescent="0.2">
      <c r="A546">
        <v>2011</v>
      </c>
      <c r="B546" t="s">
        <v>58</v>
      </c>
      <c r="C546" s="1">
        <v>8</v>
      </c>
      <c r="D546" t="str">
        <f>INDEX(Sheet3!A:B,MATCH(main!B546,Sheet3!A:A,0),2)</f>
        <v>Butler</v>
      </c>
    </row>
    <row r="547" spans="1:4" x14ac:dyDescent="0.2">
      <c r="A547">
        <v>2011</v>
      </c>
      <c r="B547" t="s">
        <v>398</v>
      </c>
      <c r="C547" s="1">
        <v>9</v>
      </c>
      <c r="D547" t="str">
        <f>INDEX(Sheet3!A:B,MATCH(main!B547,Sheet3!A:A,0),2)</f>
        <v>Old Dominion</v>
      </c>
    </row>
    <row r="548" spans="1:4" x14ac:dyDescent="0.2">
      <c r="A548">
        <v>2011</v>
      </c>
      <c r="B548" t="s">
        <v>96</v>
      </c>
      <c r="C548" s="1">
        <v>10</v>
      </c>
      <c r="D548" t="str">
        <f>INDEX(Sheet3!A:B,MATCH(main!B548,Sheet3!A:A,0),2)</f>
        <v>Michigan St</v>
      </c>
    </row>
    <row r="549" spans="1:4" x14ac:dyDescent="0.2">
      <c r="A549">
        <v>2011</v>
      </c>
      <c r="B549" t="s">
        <v>199</v>
      </c>
      <c r="C549" s="1">
        <v>11</v>
      </c>
      <c r="D549" t="str">
        <f>INDEX(Sheet3!A:B,MATCH(main!B549,Sheet3!A:A,0),2)</f>
        <v>Gonzaga</v>
      </c>
    </row>
    <row r="550" spans="1:4" x14ac:dyDescent="0.2">
      <c r="A550">
        <v>2011</v>
      </c>
      <c r="B550" t="s">
        <v>216</v>
      </c>
      <c r="C550" s="1">
        <v>12</v>
      </c>
      <c r="D550" t="str">
        <f>INDEX(Sheet3!A:B,MATCH(main!B550,Sheet3!A:A,0),2)</f>
        <v>Utah St</v>
      </c>
    </row>
    <row r="551" spans="1:4" x14ac:dyDescent="0.2">
      <c r="A551">
        <v>2011</v>
      </c>
      <c r="B551" t="s">
        <v>427</v>
      </c>
      <c r="C551" s="1">
        <v>13</v>
      </c>
      <c r="D551" t="str">
        <f>INDEX(Sheet3!A:B,MATCH(main!B551,Sheet3!A:A,0),2)</f>
        <v>Belmont</v>
      </c>
    </row>
    <row r="552" spans="1:4" x14ac:dyDescent="0.2">
      <c r="A552">
        <v>2011</v>
      </c>
      <c r="B552" t="s">
        <v>534</v>
      </c>
      <c r="C552" s="1">
        <v>14</v>
      </c>
      <c r="D552" t="str">
        <f>INDEX(Sheet3!A:B,MATCH(main!B552,Sheet3!A:A,0),2)</f>
        <v>Wofford</v>
      </c>
    </row>
    <row r="553" spans="1:4" x14ac:dyDescent="0.2">
      <c r="A553">
        <v>2011</v>
      </c>
      <c r="B553" t="s">
        <v>532</v>
      </c>
      <c r="C553" s="1">
        <v>15</v>
      </c>
      <c r="D553" t="str">
        <f>INDEX(Sheet3!A:B,MATCH(main!B553,Sheet3!A:A,0),2)</f>
        <v>UC Santa Barbara</v>
      </c>
    </row>
    <row r="554" spans="1:4" x14ac:dyDescent="0.2">
      <c r="A554">
        <v>2011</v>
      </c>
      <c r="B554" t="s">
        <v>126</v>
      </c>
      <c r="C554" s="1">
        <v>16</v>
      </c>
      <c r="D554" t="str">
        <f>INDEX(Sheet3!A:B,MATCH(main!B554,Sheet3!A:A,0),2)</f>
        <v>UNC Asheville</v>
      </c>
    </row>
    <row r="555" spans="1:4" x14ac:dyDescent="0.2">
      <c r="A555">
        <v>2011</v>
      </c>
      <c r="B555" t="s">
        <v>546</v>
      </c>
      <c r="C555" s="1">
        <v>16</v>
      </c>
      <c r="D555" t="str">
        <f>INDEX(Sheet3!A:B,MATCH(main!B555,Sheet3!A:A,0),2)</f>
        <v>Ark Little Rock</v>
      </c>
    </row>
    <row r="556" spans="1:4" x14ac:dyDescent="0.2">
      <c r="A556">
        <v>2011</v>
      </c>
      <c r="B556" t="s">
        <v>183</v>
      </c>
      <c r="C556" s="1">
        <v>1</v>
      </c>
      <c r="D556" t="str">
        <f>INDEX(Sheet3!A:B,MATCH(main!B556,Sheet3!A:A,0),2)</f>
        <v>Kansas</v>
      </c>
    </row>
    <row r="557" spans="1:4" x14ac:dyDescent="0.2">
      <c r="A557">
        <v>2011</v>
      </c>
      <c r="B557" t="s">
        <v>190</v>
      </c>
      <c r="C557" s="1">
        <v>2</v>
      </c>
      <c r="D557" t="str">
        <f>INDEX(Sheet3!A:B,MATCH(main!B557,Sheet3!A:A,0),2)</f>
        <v>Notre Dame</v>
      </c>
    </row>
    <row r="558" spans="1:4" x14ac:dyDescent="0.2">
      <c r="A558">
        <v>2011</v>
      </c>
      <c r="B558" t="s">
        <v>103</v>
      </c>
      <c r="C558" s="1">
        <v>3</v>
      </c>
      <c r="D558" t="str">
        <f>INDEX(Sheet3!A:B,MATCH(main!B558,Sheet3!A:A,0),2)</f>
        <v>Purdue</v>
      </c>
    </row>
    <row r="559" spans="1:4" x14ac:dyDescent="0.2">
      <c r="A559">
        <v>2011</v>
      </c>
      <c r="B559" t="s">
        <v>22</v>
      </c>
      <c r="C559" s="1">
        <v>4</v>
      </c>
      <c r="D559" t="str">
        <f>INDEX(Sheet3!A:B,MATCH(main!B559,Sheet3!A:A,0),2)</f>
        <v>Louisville</v>
      </c>
    </row>
    <row r="560" spans="1:4" x14ac:dyDescent="0.2">
      <c r="A560">
        <v>2011</v>
      </c>
      <c r="B560" t="s">
        <v>302</v>
      </c>
      <c r="C560" s="1">
        <v>5</v>
      </c>
      <c r="D560" t="str">
        <f>INDEX(Sheet3!A:B,MATCH(main!B560,Sheet3!A:A,0),2)</f>
        <v>Vanderbilt</v>
      </c>
    </row>
    <row r="561" spans="1:4" x14ac:dyDescent="0.2">
      <c r="A561">
        <v>2011</v>
      </c>
      <c r="B561" t="s">
        <v>443</v>
      </c>
      <c r="C561" s="1">
        <v>6</v>
      </c>
      <c r="D561" t="str">
        <f>INDEX(Sheet3!A:B,MATCH(main!B561,Sheet3!A:A,0),2)</f>
        <v>Georgetown</v>
      </c>
    </row>
    <row r="562" spans="1:4" x14ac:dyDescent="0.2">
      <c r="A562">
        <v>2011</v>
      </c>
      <c r="B562" t="s">
        <v>412</v>
      </c>
      <c r="C562" s="1">
        <v>7</v>
      </c>
      <c r="D562" t="str">
        <f>INDEX(Sheet3!A:B,MATCH(main!B562,Sheet3!A:A,0),2)</f>
        <v>Texas A&amp;M</v>
      </c>
    </row>
    <row r="563" spans="1:4" x14ac:dyDescent="0.2">
      <c r="A563">
        <v>2011</v>
      </c>
      <c r="B563" t="s">
        <v>454</v>
      </c>
      <c r="C563" s="1">
        <v>8</v>
      </c>
      <c r="D563" t="str">
        <f>INDEX(Sheet3!A:B,MATCH(main!B563,Sheet3!A:A,0),2)</f>
        <v>UNLV</v>
      </c>
    </row>
    <row r="564" spans="1:4" x14ac:dyDescent="0.2">
      <c r="A564">
        <v>2011</v>
      </c>
      <c r="B564" t="s">
        <v>188</v>
      </c>
      <c r="C564" s="1">
        <v>9</v>
      </c>
      <c r="D564" t="str">
        <f>INDEX(Sheet3!A:B,MATCH(main!B564,Sheet3!A:A,0),2)</f>
        <v>Illinois</v>
      </c>
    </row>
    <row r="565" spans="1:4" x14ac:dyDescent="0.2">
      <c r="A565">
        <v>2011</v>
      </c>
      <c r="B565" t="s">
        <v>510</v>
      </c>
      <c r="C565" s="1">
        <v>10</v>
      </c>
      <c r="D565" t="str">
        <f>INDEX(Sheet3!A:B,MATCH(main!B565,Sheet3!A:A,0),2)</f>
        <v>Florida St</v>
      </c>
    </row>
    <row r="566" spans="1:4" x14ac:dyDescent="0.2">
      <c r="A566">
        <v>2011</v>
      </c>
      <c r="B566" t="s">
        <v>461</v>
      </c>
      <c r="C566" s="1">
        <v>11</v>
      </c>
      <c r="D566" t="str">
        <f>INDEX(Sheet3!A:B,MATCH(main!B566,Sheet3!A:A,0),2)</f>
        <v>USC</v>
      </c>
    </row>
    <row r="567" spans="1:4" x14ac:dyDescent="0.2">
      <c r="A567">
        <v>2011</v>
      </c>
      <c r="B567" t="s">
        <v>238</v>
      </c>
      <c r="C567" s="1">
        <v>11</v>
      </c>
      <c r="D567" t="str">
        <f>INDEX(Sheet3!A:B,MATCH(main!B567,Sheet3!A:A,0),2)</f>
        <v>VCU</v>
      </c>
    </row>
    <row r="568" spans="1:4" x14ac:dyDescent="0.2">
      <c r="A568">
        <v>2011</v>
      </c>
      <c r="B568" t="s">
        <v>236</v>
      </c>
      <c r="C568" s="1">
        <v>12</v>
      </c>
      <c r="D568" t="str">
        <f>INDEX(Sheet3!A:B,MATCH(main!B568,Sheet3!A:A,0),2)</f>
        <v>Richmond</v>
      </c>
    </row>
    <row r="569" spans="1:4" x14ac:dyDescent="0.2">
      <c r="A569">
        <v>2011</v>
      </c>
      <c r="B569" t="s">
        <v>523</v>
      </c>
      <c r="C569" s="1">
        <v>13</v>
      </c>
      <c r="D569" t="str">
        <f>INDEX(Sheet3!A:B,MATCH(main!B569,Sheet3!A:A,0),2)</f>
        <v>Morehead St</v>
      </c>
    </row>
    <row r="570" spans="1:4" x14ac:dyDescent="0.2">
      <c r="A570">
        <v>2011</v>
      </c>
      <c r="B570" t="s">
        <v>549</v>
      </c>
      <c r="C570" s="1">
        <v>14</v>
      </c>
      <c r="D570" t="str">
        <f>INDEX(Sheet3!A:B,MATCH(main!B570,Sheet3!A:A,0),2)</f>
        <v>St Peter's</v>
      </c>
    </row>
    <row r="571" spans="1:4" x14ac:dyDescent="0.2">
      <c r="A571">
        <v>2011</v>
      </c>
      <c r="B571" t="s">
        <v>527</v>
      </c>
      <c r="C571" s="1">
        <v>15</v>
      </c>
      <c r="D571" t="str">
        <f>INDEX(Sheet3!A:B,MATCH(main!B571,Sheet3!A:A,0),2)</f>
        <v>Akron</v>
      </c>
    </row>
    <row r="572" spans="1:4" x14ac:dyDescent="0.2">
      <c r="A572">
        <v>2011</v>
      </c>
      <c r="B572" t="s">
        <v>550</v>
      </c>
      <c r="C572" s="1">
        <v>16</v>
      </c>
      <c r="D572" t="str">
        <f>INDEX(Sheet3!A:B,MATCH(main!B572,Sheet3!A:A,0),2)</f>
        <v>Boston Univ</v>
      </c>
    </row>
    <row r="573" spans="1:4" x14ac:dyDescent="0.2">
      <c r="A573">
        <v>2011</v>
      </c>
      <c r="B573" t="s">
        <v>186</v>
      </c>
      <c r="C573" s="1">
        <v>1</v>
      </c>
      <c r="D573" t="str">
        <f>INDEX(Sheet3!A:B,MATCH(main!B573,Sheet3!A:A,0),2)</f>
        <v>Duke</v>
      </c>
    </row>
    <row r="574" spans="1:4" x14ac:dyDescent="0.2">
      <c r="A574">
        <v>2011</v>
      </c>
      <c r="B574" t="s">
        <v>420</v>
      </c>
      <c r="C574" s="1">
        <v>2</v>
      </c>
      <c r="D574" t="str">
        <f>INDEX(Sheet3!A:B,MATCH(main!B574,Sheet3!A:A,0),2)</f>
        <v>San Diego St</v>
      </c>
    </row>
    <row r="575" spans="1:4" x14ac:dyDescent="0.2">
      <c r="A575">
        <v>2011</v>
      </c>
      <c r="B575" t="s">
        <v>91</v>
      </c>
      <c r="C575" s="1">
        <v>3</v>
      </c>
      <c r="D575" t="str">
        <f>INDEX(Sheet3!A:B,MATCH(main!B575,Sheet3!A:A,0),2)</f>
        <v>Connecticut</v>
      </c>
    </row>
    <row r="576" spans="1:4" x14ac:dyDescent="0.2">
      <c r="A576">
        <v>2011</v>
      </c>
      <c r="B576" t="s">
        <v>81</v>
      </c>
      <c r="C576" s="1">
        <v>4</v>
      </c>
      <c r="D576" t="str">
        <f>INDEX(Sheet3!A:B,MATCH(main!B576,Sheet3!A:A,0),2)</f>
        <v>Texas</v>
      </c>
    </row>
    <row r="577" spans="1:4" x14ac:dyDescent="0.2">
      <c r="A577">
        <v>2011</v>
      </c>
      <c r="B577" t="s">
        <v>180</v>
      </c>
      <c r="C577" s="1">
        <v>5</v>
      </c>
      <c r="D577" t="str">
        <f>INDEX(Sheet3!A:B,MATCH(main!B577,Sheet3!A:A,0),2)</f>
        <v>Arizona</v>
      </c>
    </row>
    <row r="578" spans="1:4" x14ac:dyDescent="0.2">
      <c r="A578">
        <v>2011</v>
      </c>
      <c r="B578" t="s">
        <v>197</v>
      </c>
      <c r="C578" s="1">
        <v>6</v>
      </c>
      <c r="D578" t="str">
        <f>INDEX(Sheet3!A:B,MATCH(main!B578,Sheet3!A:A,0),2)</f>
        <v>Cincinnati</v>
      </c>
    </row>
    <row r="579" spans="1:4" x14ac:dyDescent="0.2">
      <c r="A579">
        <v>2011</v>
      </c>
      <c r="B579" t="s">
        <v>503</v>
      </c>
      <c r="C579" s="1">
        <v>7</v>
      </c>
      <c r="D579" t="str">
        <f>INDEX(Sheet3!A:B,MATCH(main!B579,Sheet3!A:A,0),2)</f>
        <v>Temple</v>
      </c>
    </row>
    <row r="580" spans="1:4" x14ac:dyDescent="0.2">
      <c r="A580">
        <v>2011</v>
      </c>
      <c r="B580" t="s">
        <v>526</v>
      </c>
      <c r="C580" s="1">
        <v>8</v>
      </c>
      <c r="D580" t="str">
        <f>INDEX(Sheet3!A:B,MATCH(main!B580,Sheet3!A:A,0),2)</f>
        <v>Michigan</v>
      </c>
    </row>
    <row r="581" spans="1:4" x14ac:dyDescent="0.2">
      <c r="A581">
        <v>2011</v>
      </c>
      <c r="B581" t="s">
        <v>431</v>
      </c>
      <c r="C581" s="1">
        <v>9</v>
      </c>
      <c r="D581" t="str">
        <f>INDEX(Sheet3!A:B,MATCH(main!B581,Sheet3!A:A,0),2)</f>
        <v>Tennessee</v>
      </c>
    </row>
    <row r="582" spans="1:4" x14ac:dyDescent="0.2">
      <c r="A582">
        <v>2011</v>
      </c>
      <c r="B582" t="s">
        <v>551</v>
      </c>
      <c r="C582" s="1">
        <v>10</v>
      </c>
      <c r="D582" t="str">
        <f>INDEX(Sheet3!A:B,MATCH(main!B582,Sheet3!A:A,0),2)</f>
        <v>Penn St</v>
      </c>
    </row>
    <row r="583" spans="1:4" x14ac:dyDescent="0.2">
      <c r="A583">
        <v>2011</v>
      </c>
      <c r="B583" t="s">
        <v>147</v>
      </c>
      <c r="C583" s="1">
        <v>11</v>
      </c>
      <c r="D583" t="str">
        <f>INDEX(Sheet3!A:B,MATCH(main!B583,Sheet3!A:A,0),2)</f>
        <v>Missouri</v>
      </c>
    </row>
    <row r="584" spans="1:4" x14ac:dyDescent="0.2">
      <c r="A584">
        <v>2011</v>
      </c>
      <c r="B584" t="s">
        <v>195</v>
      </c>
      <c r="C584" s="1">
        <v>12</v>
      </c>
      <c r="D584" t="str">
        <f>INDEX(Sheet3!A:B,MATCH(main!B584,Sheet3!A:A,0),2)</f>
        <v>Memphis</v>
      </c>
    </row>
    <row r="585" spans="1:4" x14ac:dyDescent="0.2">
      <c r="A585">
        <v>2011</v>
      </c>
      <c r="B585" t="s">
        <v>388</v>
      </c>
      <c r="C585" s="1">
        <v>13</v>
      </c>
      <c r="D585" t="str">
        <f>INDEX(Sheet3!A:B,MATCH(main!B585,Sheet3!A:A,0),2)</f>
        <v>Oakland</v>
      </c>
    </row>
    <row r="586" spans="1:4" x14ac:dyDescent="0.2">
      <c r="A586">
        <v>2011</v>
      </c>
      <c r="B586" t="s">
        <v>385</v>
      </c>
      <c r="C586" s="1">
        <v>14</v>
      </c>
      <c r="D586" t="str">
        <f>INDEX(Sheet3!A:B,MATCH(main!B586,Sheet3!A:A,0),2)</f>
        <v>Bucknell</v>
      </c>
    </row>
    <row r="587" spans="1:4" x14ac:dyDescent="0.2">
      <c r="A587">
        <v>2011</v>
      </c>
      <c r="B587" t="s">
        <v>552</v>
      </c>
      <c r="C587" s="1">
        <v>15</v>
      </c>
      <c r="D587" t="str">
        <f>INDEX(Sheet3!A:B,MATCH(main!B587,Sheet3!A:A,0),2)</f>
        <v>N Colorado</v>
      </c>
    </row>
    <row r="588" spans="1:4" x14ac:dyDescent="0.2">
      <c r="A588">
        <v>2011</v>
      </c>
      <c r="B588" t="s">
        <v>450</v>
      </c>
      <c r="C588" s="1">
        <v>16</v>
      </c>
      <c r="D588" t="str">
        <f>INDEX(Sheet3!A:B,MATCH(main!B588,Sheet3!A:A,0),2)</f>
        <v>Hampton</v>
      </c>
    </row>
    <row r="589" spans="1:4" x14ac:dyDescent="0.2">
      <c r="A589">
        <v>2012</v>
      </c>
      <c r="B589" t="s">
        <v>18</v>
      </c>
      <c r="C589" s="1">
        <v>1</v>
      </c>
      <c r="D589" t="str">
        <f>INDEX(Sheet3!A:B,MATCH(main!B589,Sheet3!A:A,0),2)</f>
        <v>Syracuse</v>
      </c>
    </row>
    <row r="590" spans="1:4" x14ac:dyDescent="0.2">
      <c r="A590">
        <v>2012</v>
      </c>
      <c r="B590" t="s">
        <v>442</v>
      </c>
      <c r="C590" s="1">
        <v>2</v>
      </c>
      <c r="D590" t="str">
        <f>INDEX(Sheet3!A:B,MATCH(main!B590,Sheet3!A:A,0),2)</f>
        <v>Ohio St</v>
      </c>
    </row>
    <row r="591" spans="1:4" x14ac:dyDescent="0.2">
      <c r="A591">
        <v>2012</v>
      </c>
      <c r="B591" t="s">
        <v>510</v>
      </c>
      <c r="C591" s="1">
        <v>3</v>
      </c>
      <c r="D591" t="str">
        <f>INDEX(Sheet3!A:B,MATCH(main!B591,Sheet3!A:A,0),2)</f>
        <v>Florida St</v>
      </c>
    </row>
    <row r="592" spans="1:4" x14ac:dyDescent="0.2">
      <c r="A592">
        <v>2012</v>
      </c>
      <c r="B592" t="s">
        <v>144</v>
      </c>
      <c r="C592" s="1">
        <v>4</v>
      </c>
      <c r="D592" t="str">
        <f>INDEX(Sheet3!A:B,MATCH(main!B592,Sheet3!A:A,0),2)</f>
        <v>Wisconsin</v>
      </c>
    </row>
    <row r="593" spans="1:4" x14ac:dyDescent="0.2">
      <c r="A593">
        <v>2012</v>
      </c>
      <c r="B593" t="s">
        <v>302</v>
      </c>
      <c r="C593" s="1">
        <v>5</v>
      </c>
      <c r="D593" t="str">
        <f>INDEX(Sheet3!A:B,MATCH(main!B593,Sheet3!A:A,0),2)</f>
        <v>Vanderbilt</v>
      </c>
    </row>
    <row r="594" spans="1:4" x14ac:dyDescent="0.2">
      <c r="A594">
        <v>2012</v>
      </c>
      <c r="B594" t="s">
        <v>197</v>
      </c>
      <c r="C594" s="1">
        <v>6</v>
      </c>
      <c r="D594" t="str">
        <f>INDEX(Sheet3!A:B,MATCH(main!B594,Sheet3!A:A,0),2)</f>
        <v>Cincinnati</v>
      </c>
    </row>
    <row r="595" spans="1:4" x14ac:dyDescent="0.2">
      <c r="A595">
        <v>2012</v>
      </c>
      <c r="B595" t="s">
        <v>199</v>
      </c>
      <c r="C595" s="1">
        <v>7</v>
      </c>
      <c r="D595" t="str">
        <f>INDEX(Sheet3!A:B,MATCH(main!B595,Sheet3!A:A,0),2)</f>
        <v>Gonzaga</v>
      </c>
    </row>
    <row r="596" spans="1:4" x14ac:dyDescent="0.2">
      <c r="A596">
        <v>2012</v>
      </c>
      <c r="B596" t="s">
        <v>493</v>
      </c>
      <c r="C596" s="1">
        <v>8</v>
      </c>
      <c r="D596" t="str">
        <f>INDEX(Sheet3!A:B,MATCH(main!B596,Sheet3!A:A,0),2)</f>
        <v>Kansas St</v>
      </c>
    </row>
    <row r="597" spans="1:4" x14ac:dyDescent="0.2">
      <c r="A597">
        <v>2012</v>
      </c>
      <c r="B597" t="s">
        <v>554</v>
      </c>
      <c r="C597" s="1">
        <v>9</v>
      </c>
      <c r="D597" t="str">
        <f>INDEX(Sheet3!A:B,MATCH(main!B597,Sheet3!A:A,0),2)</f>
        <v>Southern Miss</v>
      </c>
    </row>
    <row r="598" spans="1:4" x14ac:dyDescent="0.2">
      <c r="A598">
        <v>2012</v>
      </c>
      <c r="B598" t="s">
        <v>356</v>
      </c>
      <c r="C598" s="1">
        <v>10</v>
      </c>
      <c r="D598" t="str">
        <f>INDEX(Sheet3!A:B,MATCH(main!B598,Sheet3!A:A,0),2)</f>
        <v>West Virginia</v>
      </c>
    </row>
    <row r="599" spans="1:4" x14ac:dyDescent="0.2">
      <c r="A599">
        <v>2012</v>
      </c>
      <c r="B599" t="s">
        <v>81</v>
      </c>
      <c r="C599" s="1">
        <v>11</v>
      </c>
      <c r="D599" t="str">
        <f>INDEX(Sheet3!A:B,MATCH(main!B599,Sheet3!A:A,0),2)</f>
        <v>Texas</v>
      </c>
    </row>
    <row r="600" spans="1:4" x14ac:dyDescent="0.2">
      <c r="A600">
        <v>2012</v>
      </c>
      <c r="B600" t="s">
        <v>555</v>
      </c>
      <c r="C600" s="1">
        <v>12</v>
      </c>
      <c r="D600" t="str">
        <f>INDEX(Sheet3!A:B,MATCH(main!B600,Sheet3!A:A,0),2)</f>
        <v>Harvard</v>
      </c>
    </row>
    <row r="601" spans="1:4" x14ac:dyDescent="0.2">
      <c r="A601">
        <v>2012</v>
      </c>
      <c r="B601" t="s">
        <v>369</v>
      </c>
      <c r="C601" s="1">
        <v>13</v>
      </c>
      <c r="D601" t="str">
        <f>INDEX(Sheet3!A:B,MATCH(main!B601,Sheet3!A:A,0),2)</f>
        <v>Montana</v>
      </c>
    </row>
    <row r="602" spans="1:4" x14ac:dyDescent="0.2">
      <c r="A602">
        <v>2012</v>
      </c>
      <c r="B602" t="s">
        <v>556</v>
      </c>
      <c r="C602" s="1">
        <v>14</v>
      </c>
      <c r="D602" t="str">
        <f>INDEX(Sheet3!A:B,MATCH(main!B602,Sheet3!A:A,0),2)</f>
        <v>St Bonaventure</v>
      </c>
    </row>
    <row r="603" spans="1:4" x14ac:dyDescent="0.2">
      <c r="A603">
        <v>2012</v>
      </c>
      <c r="B603" t="s">
        <v>557</v>
      </c>
      <c r="C603" s="1">
        <v>15</v>
      </c>
      <c r="D603" t="str">
        <f>INDEX(Sheet3!A:B,MATCH(main!B603,Sheet3!A:A,0),2)</f>
        <v>Loyola MD</v>
      </c>
    </row>
    <row r="604" spans="1:4" x14ac:dyDescent="0.2">
      <c r="A604">
        <v>2012</v>
      </c>
      <c r="B604" t="s">
        <v>126</v>
      </c>
      <c r="C604" s="1">
        <v>16</v>
      </c>
      <c r="D604" t="str">
        <f>INDEX(Sheet3!A:B,MATCH(main!B604,Sheet3!A:A,0),2)</f>
        <v>UNC Asheville</v>
      </c>
    </row>
    <row r="605" spans="1:4" x14ac:dyDescent="0.2">
      <c r="A605">
        <v>2012</v>
      </c>
      <c r="B605" t="s">
        <v>280</v>
      </c>
      <c r="C605" s="1">
        <v>1</v>
      </c>
      <c r="D605" t="str">
        <f>INDEX(Sheet3!A:B,MATCH(main!B605,Sheet3!A:A,0),2)</f>
        <v>North Carolina</v>
      </c>
    </row>
    <row r="606" spans="1:4" x14ac:dyDescent="0.2">
      <c r="A606">
        <v>2012</v>
      </c>
      <c r="B606" t="s">
        <v>183</v>
      </c>
      <c r="C606" s="1">
        <v>2</v>
      </c>
      <c r="D606" t="str">
        <f>INDEX(Sheet3!A:B,MATCH(main!B606,Sheet3!A:A,0),2)</f>
        <v>Kansas</v>
      </c>
    </row>
    <row r="607" spans="1:4" x14ac:dyDescent="0.2">
      <c r="A607">
        <v>2012</v>
      </c>
      <c r="B607" t="s">
        <v>443</v>
      </c>
      <c r="C607" s="1">
        <v>3</v>
      </c>
      <c r="D607" t="str">
        <f>INDEX(Sheet3!A:B,MATCH(main!B607,Sheet3!A:A,0),2)</f>
        <v>Georgetown</v>
      </c>
    </row>
    <row r="608" spans="1:4" x14ac:dyDescent="0.2">
      <c r="A608">
        <v>2012</v>
      </c>
      <c r="B608" t="s">
        <v>526</v>
      </c>
      <c r="C608" s="1">
        <v>4</v>
      </c>
      <c r="D608" t="str">
        <f>INDEX(Sheet3!A:B,MATCH(main!B608,Sheet3!A:A,0),2)</f>
        <v>Michigan</v>
      </c>
    </row>
    <row r="609" spans="1:4" x14ac:dyDescent="0.2">
      <c r="A609">
        <v>2012</v>
      </c>
      <c r="B609" t="s">
        <v>503</v>
      </c>
      <c r="C609" s="1">
        <v>5</v>
      </c>
      <c r="D609" t="str">
        <f>INDEX(Sheet3!A:B,MATCH(main!B609,Sheet3!A:A,0),2)</f>
        <v>Temple</v>
      </c>
    </row>
    <row r="610" spans="1:4" x14ac:dyDescent="0.2">
      <c r="A610">
        <v>2012</v>
      </c>
      <c r="B610" t="s">
        <v>420</v>
      </c>
      <c r="C610" s="1">
        <v>6</v>
      </c>
      <c r="D610" t="str">
        <f>INDEX(Sheet3!A:B,MATCH(main!B610,Sheet3!A:A,0),2)</f>
        <v>San Diego St</v>
      </c>
    </row>
    <row r="611" spans="1:4" x14ac:dyDescent="0.2">
      <c r="A611">
        <v>2012</v>
      </c>
      <c r="B611" t="s">
        <v>339</v>
      </c>
      <c r="C611" s="1">
        <v>7</v>
      </c>
      <c r="D611" t="str">
        <f>INDEX(Sheet3!A:B,MATCH(main!B611,Sheet3!A:A,0),2)</f>
        <v>St Mary's CA</v>
      </c>
    </row>
    <row r="612" spans="1:4" x14ac:dyDescent="0.2">
      <c r="A612">
        <v>2012</v>
      </c>
      <c r="B612" t="s">
        <v>192</v>
      </c>
      <c r="C612" s="1">
        <v>8</v>
      </c>
      <c r="D612" t="str">
        <f>INDEX(Sheet3!A:B,MATCH(main!B612,Sheet3!A:A,0),2)</f>
        <v>Creighton</v>
      </c>
    </row>
    <row r="613" spans="1:4" x14ac:dyDescent="0.2">
      <c r="A613">
        <v>2012</v>
      </c>
      <c r="B613" t="s">
        <v>157</v>
      </c>
      <c r="C613" s="1">
        <v>9</v>
      </c>
      <c r="D613" t="str">
        <f>INDEX(Sheet3!A:B,MATCH(main!B613,Sheet3!A:A,0),2)</f>
        <v>Alabama</v>
      </c>
    </row>
    <row r="614" spans="1:4" x14ac:dyDescent="0.2">
      <c r="A614">
        <v>2012</v>
      </c>
      <c r="B614" t="s">
        <v>103</v>
      </c>
      <c r="C614" s="1">
        <v>10</v>
      </c>
      <c r="D614" t="str">
        <f>INDEX(Sheet3!A:B,MATCH(main!B614,Sheet3!A:A,0),2)</f>
        <v>Purdue</v>
      </c>
    </row>
    <row r="615" spans="1:4" x14ac:dyDescent="0.2">
      <c r="A615">
        <v>2012</v>
      </c>
      <c r="B615" t="s">
        <v>301</v>
      </c>
      <c r="C615" s="1">
        <v>11</v>
      </c>
      <c r="D615" t="str">
        <f>INDEX(Sheet3!A:B,MATCH(main!B615,Sheet3!A:A,0),2)</f>
        <v>Nebraska</v>
      </c>
    </row>
    <row r="616" spans="1:4" x14ac:dyDescent="0.2">
      <c r="A616">
        <v>2012</v>
      </c>
      <c r="B616" t="s">
        <v>39</v>
      </c>
      <c r="C616" s="1">
        <v>12</v>
      </c>
      <c r="D616" t="str">
        <f>INDEX(Sheet3!A:B,MATCH(main!B616,Sheet3!A:A,0),2)</f>
        <v>California</v>
      </c>
    </row>
    <row r="617" spans="1:4" x14ac:dyDescent="0.2">
      <c r="A617">
        <v>2012</v>
      </c>
      <c r="B617" t="s">
        <v>560</v>
      </c>
      <c r="C617" s="1">
        <v>12</v>
      </c>
      <c r="D617" t="str">
        <f>INDEX(Sheet3!A:B,MATCH(main!B617,Sheet3!A:A,0),2)</f>
        <v>South Florida</v>
      </c>
    </row>
    <row r="618" spans="1:4" x14ac:dyDescent="0.2">
      <c r="A618">
        <v>2012</v>
      </c>
      <c r="B618" t="s">
        <v>383</v>
      </c>
      <c r="C618" s="1">
        <v>13</v>
      </c>
      <c r="D618" t="str">
        <f>INDEX(Sheet3!A:B,MATCH(main!B618,Sheet3!A:A,0),2)</f>
        <v>Ohio</v>
      </c>
    </row>
    <row r="619" spans="1:4" x14ac:dyDescent="0.2">
      <c r="A619">
        <v>2012</v>
      </c>
      <c r="B619" t="s">
        <v>427</v>
      </c>
      <c r="C619" s="1">
        <v>14</v>
      </c>
      <c r="D619" t="str">
        <f>INDEX(Sheet3!A:B,MATCH(main!B619,Sheet3!A:A,0),2)</f>
        <v>Belmont</v>
      </c>
    </row>
    <row r="620" spans="1:4" x14ac:dyDescent="0.2">
      <c r="A620">
        <v>2012</v>
      </c>
      <c r="B620" t="s">
        <v>561</v>
      </c>
      <c r="C620" s="1">
        <v>15</v>
      </c>
      <c r="D620" t="str">
        <f>INDEX(Sheet3!A:B,MATCH(main!B620,Sheet3!A:A,0),2)</f>
        <v>Detroit</v>
      </c>
    </row>
    <row r="621" spans="1:4" x14ac:dyDescent="0.2">
      <c r="A621">
        <v>2012</v>
      </c>
      <c r="B621" t="s">
        <v>563</v>
      </c>
      <c r="C621" s="1">
        <v>16</v>
      </c>
      <c r="D621" t="str">
        <f>INDEX(Sheet3!A:B,MATCH(main!B621,Sheet3!A:A,0),2)</f>
        <v>Lamar</v>
      </c>
    </row>
    <row r="622" spans="1:4" x14ac:dyDescent="0.2">
      <c r="A622">
        <v>2012</v>
      </c>
      <c r="B622" t="s">
        <v>219</v>
      </c>
      <c r="C622" s="1">
        <v>16</v>
      </c>
      <c r="D622" t="str">
        <f>INDEX(Sheet3!A:B,MATCH(main!B622,Sheet3!A:A,0),2)</f>
        <v>Vermont</v>
      </c>
    </row>
    <row r="623" spans="1:4" x14ac:dyDescent="0.2">
      <c r="A623">
        <v>2012</v>
      </c>
      <c r="B623" t="s">
        <v>133</v>
      </c>
      <c r="C623" s="1">
        <v>1</v>
      </c>
      <c r="D623" t="str">
        <f>INDEX(Sheet3!A:B,MATCH(main!B623,Sheet3!A:A,0),2)</f>
        <v>Kentucky</v>
      </c>
    </row>
    <row r="624" spans="1:4" x14ac:dyDescent="0.2">
      <c r="A624">
        <v>2012</v>
      </c>
      <c r="B624" t="s">
        <v>186</v>
      </c>
      <c r="C624" s="1">
        <v>2</v>
      </c>
      <c r="D624" t="str">
        <f>INDEX(Sheet3!A:B,MATCH(main!B624,Sheet3!A:A,0),2)</f>
        <v>Duke</v>
      </c>
    </row>
    <row r="625" spans="1:4" x14ac:dyDescent="0.2">
      <c r="A625">
        <v>2012</v>
      </c>
      <c r="B625" t="s">
        <v>485</v>
      </c>
      <c r="C625" s="1">
        <v>3</v>
      </c>
      <c r="D625" t="str">
        <f>INDEX(Sheet3!A:B,MATCH(main!B625,Sheet3!A:A,0),2)</f>
        <v>Baylor</v>
      </c>
    </row>
    <row r="626" spans="1:4" x14ac:dyDescent="0.2">
      <c r="A626">
        <v>2012</v>
      </c>
      <c r="B626" t="s">
        <v>149</v>
      </c>
      <c r="C626" s="1">
        <v>4</v>
      </c>
      <c r="D626" t="str">
        <f>INDEX(Sheet3!A:B,MATCH(main!B626,Sheet3!A:A,0),2)</f>
        <v>Indiana</v>
      </c>
    </row>
    <row r="627" spans="1:4" x14ac:dyDescent="0.2">
      <c r="A627">
        <v>2012</v>
      </c>
      <c r="B627" t="s">
        <v>434</v>
      </c>
      <c r="C627" s="1">
        <v>5</v>
      </c>
      <c r="D627" t="str">
        <f>INDEX(Sheet3!A:B,MATCH(main!B627,Sheet3!A:A,0),2)</f>
        <v>Wichita St</v>
      </c>
    </row>
    <row r="628" spans="1:4" x14ac:dyDescent="0.2">
      <c r="A628">
        <v>2012</v>
      </c>
      <c r="B628" t="s">
        <v>454</v>
      </c>
      <c r="C628" s="1">
        <v>6</v>
      </c>
      <c r="D628" t="str">
        <f>INDEX(Sheet3!A:B,MATCH(main!B628,Sheet3!A:A,0),2)</f>
        <v>UNLV</v>
      </c>
    </row>
    <row r="629" spans="1:4" x14ac:dyDescent="0.2">
      <c r="A629">
        <v>2012</v>
      </c>
      <c r="B629" t="s">
        <v>190</v>
      </c>
      <c r="C629" s="1">
        <v>7</v>
      </c>
      <c r="D629" t="str">
        <f>INDEX(Sheet3!A:B,MATCH(main!B629,Sheet3!A:A,0),2)</f>
        <v>Notre Dame</v>
      </c>
    </row>
    <row r="630" spans="1:4" x14ac:dyDescent="0.2">
      <c r="A630">
        <v>2012</v>
      </c>
      <c r="B630" t="s">
        <v>377</v>
      </c>
      <c r="C630" s="1">
        <v>8</v>
      </c>
      <c r="D630" t="str">
        <f>INDEX(Sheet3!A:B,MATCH(main!B630,Sheet3!A:A,0),2)</f>
        <v>Iowa St</v>
      </c>
    </row>
    <row r="631" spans="1:4" x14ac:dyDescent="0.2">
      <c r="A631">
        <v>2012</v>
      </c>
      <c r="B631" t="s">
        <v>91</v>
      </c>
      <c r="C631" s="1">
        <v>9</v>
      </c>
      <c r="D631" t="str">
        <f>INDEX(Sheet3!A:B,MATCH(main!B631,Sheet3!A:A,0),2)</f>
        <v>Connecticut</v>
      </c>
    </row>
    <row r="632" spans="1:4" x14ac:dyDescent="0.2">
      <c r="A632">
        <v>2012</v>
      </c>
      <c r="B632" t="s">
        <v>86</v>
      </c>
      <c r="C632" s="1">
        <v>10</v>
      </c>
      <c r="D632" t="str">
        <f>INDEX(Sheet3!A:B,MATCH(main!B632,Sheet3!A:A,0),2)</f>
        <v>Xavier</v>
      </c>
    </row>
    <row r="633" spans="1:4" x14ac:dyDescent="0.2">
      <c r="A633">
        <v>2012</v>
      </c>
      <c r="B633" t="s">
        <v>106</v>
      </c>
      <c r="C633" s="1">
        <v>11</v>
      </c>
      <c r="D633" t="str">
        <f>INDEX(Sheet3!A:B,MATCH(main!B633,Sheet3!A:A,0),2)</f>
        <v>Colorado</v>
      </c>
    </row>
    <row r="634" spans="1:4" x14ac:dyDescent="0.2">
      <c r="A634">
        <v>2012</v>
      </c>
      <c r="B634" t="s">
        <v>238</v>
      </c>
      <c r="C634" s="1">
        <v>12</v>
      </c>
      <c r="D634" t="str">
        <f>INDEX(Sheet3!A:B,MATCH(main!B634,Sheet3!A:A,0),2)</f>
        <v>VCU</v>
      </c>
    </row>
    <row r="635" spans="1:4" x14ac:dyDescent="0.2">
      <c r="A635">
        <v>2012</v>
      </c>
      <c r="B635" t="s">
        <v>462</v>
      </c>
      <c r="C635" s="1">
        <v>13</v>
      </c>
      <c r="D635" t="str">
        <f>INDEX(Sheet3!A:B,MATCH(main!B635,Sheet3!A:A,0),2)</f>
        <v>New Mexico St</v>
      </c>
    </row>
    <row r="636" spans="1:4" x14ac:dyDescent="0.2">
      <c r="A636">
        <v>2012</v>
      </c>
      <c r="B636" t="s">
        <v>565</v>
      </c>
      <c r="C636" s="1">
        <v>14</v>
      </c>
      <c r="D636" t="str">
        <f>INDEX(Sheet3!A:B,MATCH(main!B636,Sheet3!A:A,0),2)</f>
        <v>S Dakota St</v>
      </c>
    </row>
    <row r="637" spans="1:4" x14ac:dyDescent="0.2">
      <c r="A637">
        <v>2012</v>
      </c>
      <c r="B637" t="s">
        <v>276</v>
      </c>
      <c r="C637" s="1">
        <v>15</v>
      </c>
      <c r="D637" t="str">
        <f>INDEX(Sheet3!A:B,MATCH(main!B637,Sheet3!A:A,0),2)</f>
        <v>Lehigh</v>
      </c>
    </row>
    <row r="638" spans="1:4" x14ac:dyDescent="0.2">
      <c r="A638">
        <v>2012</v>
      </c>
      <c r="B638" t="s">
        <v>488</v>
      </c>
      <c r="C638" s="1">
        <v>16</v>
      </c>
      <c r="D638" t="str">
        <f>INDEX(Sheet3!A:B,MATCH(main!B638,Sheet3!A:A,0),2)</f>
        <v>MS Valley St</v>
      </c>
    </row>
    <row r="639" spans="1:4" x14ac:dyDescent="0.2">
      <c r="A639">
        <v>2012</v>
      </c>
      <c r="B639" t="s">
        <v>209</v>
      </c>
      <c r="C639" s="1">
        <v>16</v>
      </c>
      <c r="D639" t="str">
        <f>INDEX(Sheet3!A:B,MATCH(main!B639,Sheet3!A:A,0),2)</f>
        <v>WKU</v>
      </c>
    </row>
    <row r="640" spans="1:4" x14ac:dyDescent="0.2">
      <c r="A640">
        <v>2012</v>
      </c>
      <c r="B640" t="s">
        <v>96</v>
      </c>
      <c r="C640" s="1">
        <v>1</v>
      </c>
      <c r="D640" t="str">
        <f>INDEX(Sheet3!A:B,MATCH(main!B640,Sheet3!A:A,0),2)</f>
        <v>Michigan St</v>
      </c>
    </row>
    <row r="641" spans="1:4" x14ac:dyDescent="0.2">
      <c r="A641">
        <v>2012</v>
      </c>
      <c r="B641" t="s">
        <v>147</v>
      </c>
      <c r="C641" s="1">
        <v>2</v>
      </c>
      <c r="D641" t="str">
        <f>INDEX(Sheet3!A:B,MATCH(main!B641,Sheet3!A:A,0),2)</f>
        <v>Missouri</v>
      </c>
    </row>
    <row r="642" spans="1:4" x14ac:dyDescent="0.2">
      <c r="A642">
        <v>2012</v>
      </c>
      <c r="B642" t="s">
        <v>139</v>
      </c>
      <c r="C642" s="1">
        <v>3</v>
      </c>
      <c r="D642" t="str">
        <f>INDEX(Sheet3!A:B,MATCH(main!B642,Sheet3!A:A,0),2)</f>
        <v>Marquette</v>
      </c>
    </row>
    <row r="643" spans="1:4" x14ac:dyDescent="0.2">
      <c r="A643">
        <v>2012</v>
      </c>
      <c r="B643" t="s">
        <v>22</v>
      </c>
      <c r="C643" s="1">
        <v>4</v>
      </c>
      <c r="D643" t="str">
        <f>INDEX(Sheet3!A:B,MATCH(main!B643,Sheet3!A:A,0),2)</f>
        <v>Louisville</v>
      </c>
    </row>
    <row r="644" spans="1:4" x14ac:dyDescent="0.2">
      <c r="A644">
        <v>2012</v>
      </c>
      <c r="B644" t="s">
        <v>380</v>
      </c>
      <c r="C644" s="1">
        <v>5</v>
      </c>
      <c r="D644" t="str">
        <f>INDEX(Sheet3!A:B,MATCH(main!B644,Sheet3!A:A,0),2)</f>
        <v>New Mexico</v>
      </c>
    </row>
    <row r="645" spans="1:4" x14ac:dyDescent="0.2">
      <c r="A645">
        <v>2012</v>
      </c>
      <c r="B645" t="s">
        <v>285</v>
      </c>
      <c r="C645" s="1">
        <v>6</v>
      </c>
      <c r="D645" t="str">
        <f>INDEX(Sheet3!A:B,MATCH(main!B645,Sheet3!A:A,0),2)</f>
        <v>Murray St</v>
      </c>
    </row>
    <row r="646" spans="1:4" x14ac:dyDescent="0.2">
      <c r="A646">
        <v>2012</v>
      </c>
      <c r="B646" t="s">
        <v>83</v>
      </c>
      <c r="C646" s="1">
        <v>7</v>
      </c>
      <c r="D646" t="str">
        <f>INDEX(Sheet3!A:B,MATCH(main!B646,Sheet3!A:A,0),2)</f>
        <v>Florida</v>
      </c>
    </row>
    <row r="647" spans="1:4" x14ac:dyDescent="0.2">
      <c r="A647">
        <v>2012</v>
      </c>
      <c r="B647" t="s">
        <v>195</v>
      </c>
      <c r="C647" s="1">
        <v>8</v>
      </c>
      <c r="D647" t="str">
        <f>INDEX(Sheet3!A:B,MATCH(main!B647,Sheet3!A:A,0),2)</f>
        <v>Memphis</v>
      </c>
    </row>
    <row r="648" spans="1:4" x14ac:dyDescent="0.2">
      <c r="A648">
        <v>2012</v>
      </c>
      <c r="B648" t="s">
        <v>568</v>
      </c>
      <c r="C648" s="1">
        <v>9</v>
      </c>
      <c r="D648" t="str">
        <f>INDEX(Sheet3!A:B,MATCH(main!B648,Sheet3!A:A,0),2)</f>
        <v>St Louis</v>
      </c>
    </row>
    <row r="649" spans="1:4" x14ac:dyDescent="0.2">
      <c r="A649">
        <v>2012</v>
      </c>
      <c r="B649" t="s">
        <v>463</v>
      </c>
      <c r="C649" s="1">
        <v>10</v>
      </c>
      <c r="D649" t="str">
        <f>INDEX(Sheet3!A:B,MATCH(main!B649,Sheet3!A:A,0),2)</f>
        <v>Virginia</v>
      </c>
    </row>
    <row r="650" spans="1:4" x14ac:dyDescent="0.2">
      <c r="A650">
        <v>2012</v>
      </c>
      <c r="B650" t="s">
        <v>213</v>
      </c>
      <c r="C650" s="1">
        <v>11</v>
      </c>
      <c r="D650" t="str">
        <f>INDEX(Sheet3!A:B,MATCH(main!B650,Sheet3!A:A,0),2)</f>
        <v>Colorado St</v>
      </c>
    </row>
    <row r="651" spans="1:4" x14ac:dyDescent="0.2">
      <c r="A651">
        <v>2012</v>
      </c>
      <c r="B651" t="s">
        <v>464</v>
      </c>
      <c r="C651" s="1">
        <v>12</v>
      </c>
      <c r="D651" t="str">
        <f>INDEX(Sheet3!A:B,MATCH(main!B651,Sheet3!A:A,0),2)</f>
        <v>Long Beach St</v>
      </c>
    </row>
    <row r="652" spans="1:4" x14ac:dyDescent="0.2">
      <c r="A652">
        <v>2012</v>
      </c>
      <c r="B652" t="s">
        <v>447</v>
      </c>
      <c r="C652" s="1">
        <v>13</v>
      </c>
      <c r="D652" t="str">
        <f>INDEX(Sheet3!A:B,MATCH(main!B652,Sheet3!A:A,0),2)</f>
        <v>Davidson</v>
      </c>
    </row>
    <row r="653" spans="1:4" x14ac:dyDescent="0.2">
      <c r="A653">
        <v>2012</v>
      </c>
      <c r="B653" t="s">
        <v>111</v>
      </c>
      <c r="C653" s="1">
        <v>14</v>
      </c>
      <c r="D653" t="str">
        <f>INDEX(Sheet3!A:B,MATCH(main!B653,Sheet3!A:A,0),2)</f>
        <v>BYU</v>
      </c>
    </row>
    <row r="654" spans="1:4" x14ac:dyDescent="0.2">
      <c r="A654">
        <v>2012</v>
      </c>
      <c r="B654" t="s">
        <v>413</v>
      </c>
      <c r="C654" s="1">
        <v>14</v>
      </c>
      <c r="D654" t="str">
        <f>INDEX(Sheet3!A:B,MATCH(main!B654,Sheet3!A:A,0),2)</f>
        <v>Iona</v>
      </c>
    </row>
    <row r="655" spans="1:4" x14ac:dyDescent="0.2">
      <c r="A655">
        <v>2012</v>
      </c>
      <c r="B655" t="s">
        <v>570</v>
      </c>
      <c r="C655" s="1">
        <v>15</v>
      </c>
      <c r="D655" t="str">
        <f>INDEX(Sheet3!A:B,MATCH(main!B655,Sheet3!A:A,0),2)</f>
        <v>Norfolk St</v>
      </c>
    </row>
    <row r="656" spans="1:4" x14ac:dyDescent="0.2">
      <c r="A656">
        <v>2012</v>
      </c>
      <c r="B656" t="s">
        <v>696</v>
      </c>
      <c r="C656" s="1">
        <v>16</v>
      </c>
      <c r="D656" t="str">
        <f>INDEX(Sheet3!A:B,MATCH(main!B656,Sheet3!A:A,0),2)</f>
        <v>LIU Brooklyn</v>
      </c>
    </row>
    <row r="657" spans="1:4" x14ac:dyDescent="0.2">
      <c r="A657">
        <v>2013</v>
      </c>
      <c r="B657" t="s">
        <v>183</v>
      </c>
      <c r="C657" s="1">
        <v>1</v>
      </c>
      <c r="D657" t="str">
        <f>INDEX(Sheet3!A:B,MATCH(main!B657,Sheet3!A:A,0),2)</f>
        <v>Kansas</v>
      </c>
    </row>
    <row r="658" spans="1:4" x14ac:dyDescent="0.2">
      <c r="A658">
        <v>2013</v>
      </c>
      <c r="B658" t="s">
        <v>443</v>
      </c>
      <c r="C658" s="1">
        <v>2</v>
      </c>
      <c r="D658" t="str">
        <f>INDEX(Sheet3!A:B,MATCH(main!B658,Sheet3!A:A,0),2)</f>
        <v>Georgetown</v>
      </c>
    </row>
    <row r="659" spans="1:4" x14ac:dyDescent="0.2">
      <c r="A659">
        <v>2013</v>
      </c>
      <c r="B659" t="s">
        <v>83</v>
      </c>
      <c r="C659" s="1">
        <v>3</v>
      </c>
      <c r="D659" t="str">
        <f>INDEX(Sheet3!A:B,MATCH(main!B659,Sheet3!A:A,0),2)</f>
        <v>Florida</v>
      </c>
    </row>
    <row r="660" spans="1:4" x14ac:dyDescent="0.2">
      <c r="A660">
        <v>2013</v>
      </c>
      <c r="B660" t="s">
        <v>526</v>
      </c>
      <c r="C660" s="1">
        <v>4</v>
      </c>
      <c r="D660" t="str">
        <f>INDEX(Sheet3!A:B,MATCH(main!B660,Sheet3!A:A,0),2)</f>
        <v>Michigan</v>
      </c>
    </row>
    <row r="661" spans="1:4" x14ac:dyDescent="0.2">
      <c r="A661">
        <v>2013</v>
      </c>
      <c r="B661" t="s">
        <v>238</v>
      </c>
      <c r="C661" s="1">
        <v>5</v>
      </c>
      <c r="D661" t="str">
        <f>INDEX(Sheet3!A:B,MATCH(main!B661,Sheet3!A:A,0),2)</f>
        <v>VCU</v>
      </c>
    </row>
    <row r="662" spans="1:4" x14ac:dyDescent="0.2">
      <c r="A662">
        <v>2013</v>
      </c>
      <c r="B662" t="s">
        <v>360</v>
      </c>
      <c r="C662" s="1">
        <v>6</v>
      </c>
      <c r="D662" t="str">
        <f>INDEX(Sheet3!A:B,MATCH(main!B662,Sheet3!A:A,0),2)</f>
        <v>UCLA</v>
      </c>
    </row>
    <row r="663" spans="1:4" x14ac:dyDescent="0.2">
      <c r="A663">
        <v>2013</v>
      </c>
      <c r="B663" t="s">
        <v>420</v>
      </c>
      <c r="C663" s="1">
        <v>7</v>
      </c>
      <c r="D663" t="str">
        <f>INDEX(Sheet3!A:B,MATCH(main!B663,Sheet3!A:A,0),2)</f>
        <v>San Diego St</v>
      </c>
    </row>
    <row r="664" spans="1:4" x14ac:dyDescent="0.2">
      <c r="A664">
        <v>2013</v>
      </c>
      <c r="B664" t="s">
        <v>280</v>
      </c>
      <c r="C664" s="1">
        <v>8</v>
      </c>
      <c r="D664" t="str">
        <f>INDEX(Sheet3!A:B,MATCH(main!B664,Sheet3!A:A,0),2)</f>
        <v>North Carolina</v>
      </c>
    </row>
    <row r="665" spans="1:4" x14ac:dyDescent="0.2">
      <c r="A665">
        <v>2013</v>
      </c>
      <c r="B665" t="s">
        <v>373</v>
      </c>
      <c r="C665" s="1">
        <v>9</v>
      </c>
      <c r="D665" t="str">
        <f>INDEX(Sheet3!A:B,MATCH(main!B665,Sheet3!A:A,0),2)</f>
        <v>Villanova</v>
      </c>
    </row>
    <row r="666" spans="1:4" x14ac:dyDescent="0.2">
      <c r="A666">
        <v>2013</v>
      </c>
      <c r="B666" t="s">
        <v>6</v>
      </c>
      <c r="C666" s="1">
        <v>10</v>
      </c>
      <c r="D666" t="str">
        <f>INDEX(Sheet3!A:B,MATCH(main!B666,Sheet3!A:A,0),2)</f>
        <v>Oklahoma</v>
      </c>
    </row>
    <row r="667" spans="1:4" x14ac:dyDescent="0.2">
      <c r="A667">
        <v>2013</v>
      </c>
      <c r="B667" t="s">
        <v>375</v>
      </c>
      <c r="C667" s="1">
        <v>11</v>
      </c>
      <c r="D667" t="str">
        <f>INDEX(Sheet3!A:B,MATCH(main!B667,Sheet3!A:A,0),2)</f>
        <v>Minnesota</v>
      </c>
    </row>
    <row r="668" spans="1:4" x14ac:dyDescent="0.2">
      <c r="A668">
        <v>2013</v>
      </c>
      <c r="B668" t="s">
        <v>527</v>
      </c>
      <c r="C668" s="1">
        <v>12</v>
      </c>
      <c r="D668" t="str">
        <f>INDEX(Sheet3!A:B,MATCH(main!B668,Sheet3!A:A,0),2)</f>
        <v>Akron</v>
      </c>
    </row>
    <row r="669" spans="1:4" x14ac:dyDescent="0.2">
      <c r="A669">
        <v>2013</v>
      </c>
      <c r="B669" t="s">
        <v>565</v>
      </c>
      <c r="C669" s="1">
        <v>13</v>
      </c>
      <c r="D669" t="str">
        <f>INDEX(Sheet3!A:B,MATCH(main!B669,Sheet3!A:A,0),2)</f>
        <v>S Dakota St</v>
      </c>
    </row>
    <row r="670" spans="1:4" x14ac:dyDescent="0.2">
      <c r="A670">
        <v>2013</v>
      </c>
      <c r="B670" t="s">
        <v>415</v>
      </c>
      <c r="C670" s="1">
        <v>14</v>
      </c>
      <c r="D670" t="str">
        <f>INDEX(Sheet3!A:B,MATCH(main!B670,Sheet3!A:A,0),2)</f>
        <v>Northwestern LA</v>
      </c>
    </row>
    <row r="671" spans="1:4" x14ac:dyDescent="0.2">
      <c r="A671">
        <v>2013</v>
      </c>
      <c r="B671" t="s">
        <v>576</v>
      </c>
      <c r="C671" s="1">
        <v>15</v>
      </c>
      <c r="D671" t="str">
        <f>INDEX(Sheet3!A:B,MATCH(main!B671,Sheet3!A:A,0),2)</f>
        <v>FL Gulf Coast</v>
      </c>
    </row>
    <row r="672" spans="1:4" x14ac:dyDescent="0.2">
      <c r="A672">
        <v>2013</v>
      </c>
      <c r="B672" t="s">
        <v>209</v>
      </c>
      <c r="C672" s="1">
        <v>16</v>
      </c>
      <c r="D672" t="str">
        <f>INDEX(Sheet3!A:B,MATCH(main!B672,Sheet3!A:A,0),2)</f>
        <v>WKU</v>
      </c>
    </row>
    <row r="673" spans="1:4" x14ac:dyDescent="0.2">
      <c r="A673">
        <v>2013</v>
      </c>
      <c r="B673" t="s">
        <v>199</v>
      </c>
      <c r="C673" s="1">
        <v>1</v>
      </c>
      <c r="D673" t="str">
        <f>INDEX(Sheet3!A:B,MATCH(main!B673,Sheet3!A:A,0),2)</f>
        <v>Gonzaga</v>
      </c>
    </row>
    <row r="674" spans="1:4" x14ac:dyDescent="0.2">
      <c r="A674">
        <v>2013</v>
      </c>
      <c r="B674" t="s">
        <v>442</v>
      </c>
      <c r="C674" s="1">
        <v>2</v>
      </c>
      <c r="D674" t="str">
        <f>INDEX(Sheet3!A:B,MATCH(main!B674,Sheet3!A:A,0),2)</f>
        <v>Ohio St</v>
      </c>
    </row>
    <row r="675" spans="1:4" x14ac:dyDescent="0.2">
      <c r="A675">
        <v>2013</v>
      </c>
      <c r="B675" t="s">
        <v>380</v>
      </c>
      <c r="C675" s="1">
        <v>3</v>
      </c>
      <c r="D675" t="str">
        <f>INDEX(Sheet3!A:B,MATCH(main!B675,Sheet3!A:A,0),2)</f>
        <v>New Mexico</v>
      </c>
    </row>
    <row r="676" spans="1:4" x14ac:dyDescent="0.2">
      <c r="A676">
        <v>2013</v>
      </c>
      <c r="B676" t="s">
        <v>493</v>
      </c>
      <c r="C676" s="1">
        <v>4</v>
      </c>
      <c r="D676" t="str">
        <f>INDEX(Sheet3!A:B,MATCH(main!B676,Sheet3!A:A,0),2)</f>
        <v>Kansas St</v>
      </c>
    </row>
    <row r="677" spans="1:4" x14ac:dyDescent="0.2">
      <c r="A677">
        <v>2013</v>
      </c>
      <c r="B677" t="s">
        <v>144</v>
      </c>
      <c r="C677" s="1">
        <v>5</v>
      </c>
      <c r="D677" t="str">
        <f>INDEX(Sheet3!A:B,MATCH(main!B677,Sheet3!A:A,0),2)</f>
        <v>Wisconsin</v>
      </c>
    </row>
    <row r="678" spans="1:4" x14ac:dyDescent="0.2">
      <c r="A678">
        <v>2013</v>
      </c>
      <c r="B678" t="s">
        <v>180</v>
      </c>
      <c r="C678" s="1">
        <v>6</v>
      </c>
      <c r="D678" t="str">
        <f>INDEX(Sheet3!A:B,MATCH(main!B678,Sheet3!A:A,0),2)</f>
        <v>Arizona</v>
      </c>
    </row>
    <row r="679" spans="1:4" x14ac:dyDescent="0.2">
      <c r="A679">
        <v>2013</v>
      </c>
      <c r="B679" t="s">
        <v>190</v>
      </c>
      <c r="C679" s="1">
        <v>7</v>
      </c>
      <c r="D679" t="str">
        <f>INDEX(Sheet3!A:B,MATCH(main!B679,Sheet3!A:A,0),2)</f>
        <v>Notre Dame</v>
      </c>
    </row>
    <row r="680" spans="1:4" x14ac:dyDescent="0.2">
      <c r="A680">
        <v>2013</v>
      </c>
      <c r="B680" t="s">
        <v>136</v>
      </c>
      <c r="C680" s="1">
        <v>8</v>
      </c>
      <c r="D680" t="str">
        <f>INDEX(Sheet3!A:B,MATCH(main!B680,Sheet3!A:A,0),2)</f>
        <v>Pittsburgh</v>
      </c>
    </row>
    <row r="681" spans="1:4" x14ac:dyDescent="0.2">
      <c r="A681">
        <v>2013</v>
      </c>
      <c r="B681" t="s">
        <v>434</v>
      </c>
      <c r="C681" s="1">
        <v>9</v>
      </c>
      <c r="D681" t="str">
        <f>INDEX(Sheet3!A:B,MATCH(main!B681,Sheet3!A:A,0),2)</f>
        <v>Wichita St</v>
      </c>
    </row>
    <row r="682" spans="1:4" x14ac:dyDescent="0.2">
      <c r="A682">
        <v>2013</v>
      </c>
      <c r="B682" t="s">
        <v>377</v>
      </c>
      <c r="C682" s="1">
        <v>10</v>
      </c>
      <c r="D682" t="str">
        <f>INDEX(Sheet3!A:B,MATCH(main!B682,Sheet3!A:A,0),2)</f>
        <v>Iowa St</v>
      </c>
    </row>
    <row r="683" spans="1:4" x14ac:dyDescent="0.2">
      <c r="A683">
        <v>2013</v>
      </c>
      <c r="B683" t="s">
        <v>427</v>
      </c>
      <c r="C683" s="1">
        <v>11</v>
      </c>
      <c r="D683" t="str">
        <f>INDEX(Sheet3!A:B,MATCH(main!B683,Sheet3!A:A,0),2)</f>
        <v>Belmont</v>
      </c>
    </row>
    <row r="684" spans="1:4" x14ac:dyDescent="0.2">
      <c r="A684">
        <v>2013</v>
      </c>
      <c r="B684" t="s">
        <v>823</v>
      </c>
      <c r="C684" s="1">
        <v>12</v>
      </c>
      <c r="D684" s="2" t="s">
        <v>662</v>
      </c>
    </row>
    <row r="685" spans="1:4" x14ac:dyDescent="0.2">
      <c r="A685">
        <v>2013</v>
      </c>
      <c r="B685" t="s">
        <v>475</v>
      </c>
      <c r="C685" s="1">
        <v>13</v>
      </c>
      <c r="D685" t="str">
        <f>INDEX(Sheet3!A:B,MATCH(main!B685,Sheet3!A:A,0),2)</f>
        <v>Boise St</v>
      </c>
    </row>
    <row r="686" spans="1:4" x14ac:dyDescent="0.2">
      <c r="A686">
        <v>2013</v>
      </c>
      <c r="B686" t="s">
        <v>585</v>
      </c>
      <c r="C686" s="1">
        <v>13</v>
      </c>
      <c r="D686" t="str">
        <f>INDEX(Sheet3!A:B,MATCH(main!B686,Sheet3!A:A,0),2)</f>
        <v>La Salle</v>
      </c>
    </row>
    <row r="687" spans="1:4" x14ac:dyDescent="0.2">
      <c r="A687">
        <v>2013</v>
      </c>
      <c r="B687" t="s">
        <v>555</v>
      </c>
      <c r="C687" s="1">
        <v>14</v>
      </c>
      <c r="D687" t="str">
        <f>INDEX(Sheet3!A:B,MATCH(main!B687,Sheet3!A:A,0),2)</f>
        <v>Harvard</v>
      </c>
    </row>
    <row r="688" spans="1:4" x14ac:dyDescent="0.2">
      <c r="A688">
        <v>2013</v>
      </c>
      <c r="B688" t="s">
        <v>413</v>
      </c>
      <c r="C688" s="1">
        <v>15</v>
      </c>
      <c r="D688" t="str">
        <f>INDEX(Sheet3!A:B,MATCH(main!B688,Sheet3!A:A,0),2)</f>
        <v>Iona</v>
      </c>
    </row>
    <row r="689" spans="1:4" x14ac:dyDescent="0.2">
      <c r="A689">
        <v>2013</v>
      </c>
      <c r="B689" t="s">
        <v>75</v>
      </c>
      <c r="C689" s="1">
        <v>16</v>
      </c>
      <c r="D689" t="str">
        <f>INDEX(Sheet3!A:B,MATCH(main!B689,Sheet3!A:A,0),2)</f>
        <v>Southern Univ</v>
      </c>
    </row>
    <row r="690" spans="1:4" x14ac:dyDescent="0.2">
      <c r="A690">
        <v>2013</v>
      </c>
      <c r="B690" t="s">
        <v>149</v>
      </c>
      <c r="C690" s="1">
        <v>1</v>
      </c>
      <c r="D690" t="str">
        <f>INDEX(Sheet3!A:B,MATCH(main!B690,Sheet3!A:A,0),2)</f>
        <v>Indiana</v>
      </c>
    </row>
    <row r="691" spans="1:4" x14ac:dyDescent="0.2">
      <c r="A691">
        <v>2013</v>
      </c>
      <c r="B691" t="s">
        <v>590</v>
      </c>
      <c r="C691" s="1">
        <v>2</v>
      </c>
      <c r="D691" t="str">
        <f>INDEX(Sheet3!A:B,MATCH(main!B691,Sheet3!A:A,0),2)</f>
        <v>Miami</v>
      </c>
    </row>
    <row r="692" spans="1:4" x14ac:dyDescent="0.2">
      <c r="A692">
        <v>2013</v>
      </c>
      <c r="B692" t="s">
        <v>139</v>
      </c>
      <c r="C692" s="1">
        <v>3</v>
      </c>
      <c r="D692" t="str">
        <f>INDEX(Sheet3!A:B,MATCH(main!B692,Sheet3!A:A,0),2)</f>
        <v>Marquette</v>
      </c>
    </row>
    <row r="693" spans="1:4" x14ac:dyDescent="0.2">
      <c r="A693">
        <v>2013</v>
      </c>
      <c r="B693" t="s">
        <v>18</v>
      </c>
      <c r="C693" s="1">
        <v>4</v>
      </c>
      <c r="D693" t="str">
        <f>INDEX(Sheet3!A:B,MATCH(main!B693,Sheet3!A:A,0),2)</f>
        <v>Syracuse</v>
      </c>
    </row>
    <row r="694" spans="1:4" x14ac:dyDescent="0.2">
      <c r="A694">
        <v>2013</v>
      </c>
      <c r="B694" t="s">
        <v>454</v>
      </c>
      <c r="C694" s="1">
        <v>5</v>
      </c>
      <c r="D694" t="str">
        <f>INDEX(Sheet3!A:B,MATCH(main!B694,Sheet3!A:A,0),2)</f>
        <v>UNLV</v>
      </c>
    </row>
    <row r="695" spans="1:4" x14ac:dyDescent="0.2">
      <c r="A695">
        <v>2013</v>
      </c>
      <c r="B695" t="s">
        <v>58</v>
      </c>
      <c r="C695" s="1">
        <v>6</v>
      </c>
      <c r="D695" t="str">
        <f>INDEX(Sheet3!A:B,MATCH(main!B695,Sheet3!A:A,0),2)</f>
        <v>Butler</v>
      </c>
    </row>
    <row r="696" spans="1:4" x14ac:dyDescent="0.2">
      <c r="A696">
        <v>2013</v>
      </c>
      <c r="B696" t="s">
        <v>188</v>
      </c>
      <c r="C696" s="1">
        <v>7</v>
      </c>
      <c r="D696" t="str">
        <f>INDEX(Sheet3!A:B,MATCH(main!B696,Sheet3!A:A,0),2)</f>
        <v>Illinois</v>
      </c>
    </row>
    <row r="697" spans="1:4" x14ac:dyDescent="0.2">
      <c r="A697">
        <v>2013</v>
      </c>
      <c r="B697" t="s">
        <v>301</v>
      </c>
      <c r="C697" s="1">
        <v>8</v>
      </c>
      <c r="D697" t="str">
        <f>INDEX(Sheet3!A:B,MATCH(main!B697,Sheet3!A:A,0),2)</f>
        <v>Nebraska</v>
      </c>
    </row>
    <row r="698" spans="1:4" x14ac:dyDescent="0.2">
      <c r="A698">
        <v>2013</v>
      </c>
      <c r="B698" t="s">
        <v>503</v>
      </c>
      <c r="C698" s="1">
        <v>9</v>
      </c>
      <c r="D698" t="str">
        <f>INDEX(Sheet3!A:B,MATCH(main!B698,Sheet3!A:A,0),2)</f>
        <v>Temple</v>
      </c>
    </row>
    <row r="699" spans="1:4" x14ac:dyDescent="0.2">
      <c r="A699">
        <v>2013</v>
      </c>
      <c r="B699" t="s">
        <v>106</v>
      </c>
      <c r="C699" s="1">
        <v>10</v>
      </c>
      <c r="D699" t="str">
        <f>INDEX(Sheet3!A:B,MATCH(main!B699,Sheet3!A:A,0),2)</f>
        <v>Colorado</v>
      </c>
    </row>
    <row r="700" spans="1:4" x14ac:dyDescent="0.2">
      <c r="A700">
        <v>2013</v>
      </c>
      <c r="B700" t="s">
        <v>385</v>
      </c>
      <c r="C700" s="1">
        <v>11</v>
      </c>
      <c r="D700" t="str">
        <f>INDEX(Sheet3!A:B,MATCH(main!B700,Sheet3!A:A,0),2)</f>
        <v>Bucknell</v>
      </c>
    </row>
    <row r="701" spans="1:4" x14ac:dyDescent="0.2">
      <c r="A701">
        <v>2013</v>
      </c>
      <c r="B701" t="s">
        <v>39</v>
      </c>
      <c r="C701" s="1">
        <v>12</v>
      </c>
      <c r="D701" t="str">
        <f>INDEX(Sheet3!A:B,MATCH(main!B701,Sheet3!A:A,0),2)</f>
        <v>California</v>
      </c>
    </row>
    <row r="702" spans="1:4" x14ac:dyDescent="0.2">
      <c r="A702">
        <v>2013</v>
      </c>
      <c r="B702" t="s">
        <v>369</v>
      </c>
      <c r="C702" s="1">
        <v>13</v>
      </c>
      <c r="D702" t="str">
        <f>INDEX(Sheet3!A:B,MATCH(main!B702,Sheet3!A:A,0),2)</f>
        <v>Montana</v>
      </c>
    </row>
    <row r="703" spans="1:4" x14ac:dyDescent="0.2">
      <c r="A703">
        <v>2013</v>
      </c>
      <c r="B703" t="s">
        <v>447</v>
      </c>
      <c r="C703" s="1">
        <v>14</v>
      </c>
      <c r="D703" t="str">
        <f>INDEX(Sheet3!A:B,MATCH(main!B703,Sheet3!A:A,0),2)</f>
        <v>Davidson</v>
      </c>
    </row>
    <row r="704" spans="1:4" x14ac:dyDescent="0.2">
      <c r="A704">
        <v>2013</v>
      </c>
      <c r="B704" t="s">
        <v>265</v>
      </c>
      <c r="C704" s="1">
        <v>15</v>
      </c>
      <c r="D704" t="str">
        <f>INDEX(Sheet3!A:B,MATCH(main!B704,Sheet3!A:A,0),2)</f>
        <v>Pacific</v>
      </c>
    </row>
    <row r="705" spans="1:4" x14ac:dyDescent="0.2">
      <c r="A705">
        <v>2013</v>
      </c>
      <c r="B705" t="s">
        <v>599</v>
      </c>
      <c r="C705" s="1">
        <v>16</v>
      </c>
      <c r="D705" t="str">
        <f>INDEX(Sheet3!A:B,MATCH(main!B705,Sheet3!A:A,0),2)</f>
        <v>James Madison</v>
      </c>
    </row>
    <row r="706" spans="1:4" x14ac:dyDescent="0.2">
      <c r="A706">
        <v>2013</v>
      </c>
      <c r="B706" t="s">
        <v>696</v>
      </c>
      <c r="C706" s="1">
        <v>16</v>
      </c>
      <c r="D706" t="str">
        <f>INDEX(Sheet3!A:B,MATCH(main!B706,Sheet3!A:A,0),2)</f>
        <v>LIU Brooklyn</v>
      </c>
    </row>
    <row r="707" spans="1:4" x14ac:dyDescent="0.2">
      <c r="A707">
        <v>2013</v>
      </c>
      <c r="B707" t="s">
        <v>22</v>
      </c>
      <c r="C707" s="1">
        <v>1</v>
      </c>
      <c r="D707" t="str">
        <f>INDEX(Sheet3!A:B,MATCH(main!B707,Sheet3!A:A,0),2)</f>
        <v>Louisville</v>
      </c>
    </row>
    <row r="708" spans="1:4" x14ac:dyDescent="0.2">
      <c r="A708">
        <v>2013</v>
      </c>
      <c r="B708" t="s">
        <v>186</v>
      </c>
      <c r="C708" s="1">
        <v>2</v>
      </c>
      <c r="D708" t="str">
        <f>INDEX(Sheet3!A:B,MATCH(main!B708,Sheet3!A:A,0),2)</f>
        <v>Duke</v>
      </c>
    </row>
    <row r="709" spans="1:4" x14ac:dyDescent="0.2">
      <c r="A709">
        <v>2013</v>
      </c>
      <c r="B709" t="s">
        <v>96</v>
      </c>
      <c r="C709" s="1">
        <v>3</v>
      </c>
      <c r="D709" t="str">
        <f>INDEX(Sheet3!A:B,MATCH(main!B709,Sheet3!A:A,0),2)</f>
        <v>Michigan St</v>
      </c>
    </row>
    <row r="710" spans="1:4" x14ac:dyDescent="0.2">
      <c r="A710">
        <v>2013</v>
      </c>
      <c r="B710" t="s">
        <v>568</v>
      </c>
      <c r="C710" s="1">
        <v>4</v>
      </c>
      <c r="D710" t="str">
        <f>INDEX(Sheet3!A:B,MATCH(main!B710,Sheet3!A:A,0),2)</f>
        <v>St Louis</v>
      </c>
    </row>
    <row r="711" spans="1:4" x14ac:dyDescent="0.2">
      <c r="A711">
        <v>2013</v>
      </c>
      <c r="B711" t="s">
        <v>31</v>
      </c>
      <c r="C711" s="1">
        <v>5</v>
      </c>
      <c r="D711" t="str">
        <f>INDEX(Sheet3!A:B,MATCH(main!B711,Sheet3!A:A,0),2)</f>
        <v>Oklahoma St</v>
      </c>
    </row>
    <row r="712" spans="1:4" x14ac:dyDescent="0.2">
      <c r="A712">
        <v>2013</v>
      </c>
      <c r="B712" t="s">
        <v>195</v>
      </c>
      <c r="C712" s="1">
        <v>6</v>
      </c>
      <c r="D712" t="str">
        <f>INDEX(Sheet3!A:B,MATCH(main!B712,Sheet3!A:A,0),2)</f>
        <v>Memphis</v>
      </c>
    </row>
    <row r="713" spans="1:4" x14ac:dyDescent="0.2">
      <c r="A713">
        <v>2013</v>
      </c>
      <c r="B713" t="s">
        <v>192</v>
      </c>
      <c r="C713" s="1">
        <v>7</v>
      </c>
      <c r="D713" t="str">
        <f>INDEX(Sheet3!A:B,MATCH(main!B713,Sheet3!A:A,0),2)</f>
        <v>Creighton</v>
      </c>
    </row>
    <row r="714" spans="1:4" x14ac:dyDescent="0.2">
      <c r="A714">
        <v>2013</v>
      </c>
      <c r="B714" t="s">
        <v>213</v>
      </c>
      <c r="C714" s="1">
        <v>8</v>
      </c>
      <c r="D714" t="str">
        <f>INDEX(Sheet3!A:B,MATCH(main!B714,Sheet3!A:A,0),2)</f>
        <v>Colorado St</v>
      </c>
    </row>
    <row r="715" spans="1:4" x14ac:dyDescent="0.2">
      <c r="A715">
        <v>2013</v>
      </c>
      <c r="B715" t="s">
        <v>147</v>
      </c>
      <c r="C715" s="1">
        <v>9</v>
      </c>
      <c r="D715" t="str">
        <f>INDEX(Sheet3!A:B,MATCH(main!B715,Sheet3!A:A,0),2)</f>
        <v>Missouri</v>
      </c>
    </row>
    <row r="716" spans="1:4" x14ac:dyDescent="0.2">
      <c r="A716">
        <v>2013</v>
      </c>
      <c r="B716" t="s">
        <v>197</v>
      </c>
      <c r="C716" s="1">
        <v>10</v>
      </c>
      <c r="D716" t="str">
        <f>INDEX(Sheet3!A:B,MATCH(main!B716,Sheet3!A:A,0),2)</f>
        <v>Cincinnati</v>
      </c>
    </row>
    <row r="717" spans="1:4" x14ac:dyDescent="0.2">
      <c r="A717">
        <v>2013</v>
      </c>
      <c r="B717" t="s">
        <v>607</v>
      </c>
      <c r="C717" s="1">
        <v>11</v>
      </c>
      <c r="D717" t="str">
        <f>INDEX(Sheet3!A:B,MATCH(main!B717,Sheet3!A:A,0),2)</f>
        <v>MTSU</v>
      </c>
    </row>
    <row r="718" spans="1:4" x14ac:dyDescent="0.2">
      <c r="A718">
        <v>2013</v>
      </c>
      <c r="B718" t="s">
        <v>339</v>
      </c>
      <c r="C718" s="1">
        <v>11</v>
      </c>
      <c r="D718" t="str">
        <f>INDEX(Sheet3!A:B,MATCH(main!B718,Sheet3!A:A,0),2)</f>
        <v>St Mary's CA</v>
      </c>
    </row>
    <row r="719" spans="1:4" x14ac:dyDescent="0.2">
      <c r="A719">
        <v>2013</v>
      </c>
      <c r="B719" t="s">
        <v>152</v>
      </c>
      <c r="C719" s="1">
        <v>12</v>
      </c>
      <c r="D719" t="str">
        <f>INDEX(Sheet3!A:B,MATCH(main!B719,Sheet3!A:A,0),2)</f>
        <v>Oregon</v>
      </c>
    </row>
    <row r="720" spans="1:4" x14ac:dyDescent="0.2">
      <c r="A720">
        <v>2013</v>
      </c>
      <c r="B720" t="s">
        <v>462</v>
      </c>
      <c r="C720" s="1">
        <v>13</v>
      </c>
      <c r="D720" t="str">
        <f>INDEX(Sheet3!A:B,MATCH(main!B720,Sheet3!A:A,0),2)</f>
        <v>New Mexico St</v>
      </c>
    </row>
    <row r="721" spans="1:4" x14ac:dyDescent="0.2">
      <c r="A721">
        <v>2013</v>
      </c>
      <c r="B721" t="s">
        <v>271</v>
      </c>
      <c r="C721" s="1">
        <v>14</v>
      </c>
      <c r="D721" t="str">
        <f>INDEX(Sheet3!A:B,MATCH(main!B721,Sheet3!A:A,0),2)</f>
        <v>Valparaiso</v>
      </c>
    </row>
    <row r="722" spans="1:4" x14ac:dyDescent="0.2">
      <c r="A722">
        <v>2013</v>
      </c>
      <c r="B722" t="s">
        <v>440</v>
      </c>
      <c r="C722" s="1">
        <v>15</v>
      </c>
      <c r="D722" t="str">
        <f>INDEX(Sheet3!A:B,MATCH(main!B722,Sheet3!A:A,0),2)</f>
        <v>SUNY Albany</v>
      </c>
    </row>
    <row r="723" spans="1:4" x14ac:dyDescent="0.2">
      <c r="A723">
        <v>2013</v>
      </c>
      <c r="B723" t="s">
        <v>245</v>
      </c>
      <c r="C723" s="1">
        <v>16</v>
      </c>
      <c r="D723" t="str">
        <f>INDEX(Sheet3!A:B,MATCH(main!B723,Sheet3!A:A,0),2)</f>
        <v>Liberty</v>
      </c>
    </row>
    <row r="724" spans="1:4" x14ac:dyDescent="0.2">
      <c r="A724">
        <v>2013</v>
      </c>
      <c r="B724" t="s">
        <v>613</v>
      </c>
      <c r="C724" s="1">
        <v>16</v>
      </c>
      <c r="D724" t="str">
        <f>INDEX(Sheet3!A:B,MATCH(main!B724,Sheet3!A:A,0),2)</f>
        <v>NC A&amp;T</v>
      </c>
    </row>
    <row r="725" spans="1:4" x14ac:dyDescent="0.2">
      <c r="A725">
        <v>2014</v>
      </c>
      <c r="B725" t="s">
        <v>83</v>
      </c>
      <c r="C725" s="1">
        <v>1</v>
      </c>
      <c r="D725" t="str">
        <f>INDEX(Sheet3!A:B,MATCH(main!B725,Sheet3!A:A,0),2)</f>
        <v>Florida</v>
      </c>
    </row>
    <row r="726" spans="1:4" x14ac:dyDescent="0.2">
      <c r="A726">
        <v>2014</v>
      </c>
      <c r="B726" t="s">
        <v>183</v>
      </c>
      <c r="C726" s="1">
        <v>2</v>
      </c>
      <c r="D726" t="str">
        <f>INDEX(Sheet3!A:B,MATCH(main!B726,Sheet3!A:A,0),2)</f>
        <v>Kansas</v>
      </c>
    </row>
    <row r="727" spans="1:4" x14ac:dyDescent="0.2">
      <c r="A727">
        <v>2014</v>
      </c>
      <c r="B727" t="s">
        <v>18</v>
      </c>
      <c r="C727" s="1">
        <v>3</v>
      </c>
      <c r="D727" t="str">
        <f>INDEX(Sheet3!A:B,MATCH(main!B727,Sheet3!A:A,0),2)</f>
        <v>Syracuse</v>
      </c>
    </row>
    <row r="728" spans="1:4" x14ac:dyDescent="0.2">
      <c r="A728">
        <v>2014</v>
      </c>
      <c r="B728" t="s">
        <v>360</v>
      </c>
      <c r="C728" s="1">
        <v>4</v>
      </c>
      <c r="D728" t="str">
        <f>INDEX(Sheet3!A:B,MATCH(main!B728,Sheet3!A:A,0),2)</f>
        <v>UCLA</v>
      </c>
    </row>
    <row r="729" spans="1:4" x14ac:dyDescent="0.2">
      <c r="A729">
        <v>2014</v>
      </c>
      <c r="B729" t="s">
        <v>238</v>
      </c>
      <c r="C729" s="1">
        <v>5</v>
      </c>
      <c r="D729" t="str">
        <f>INDEX(Sheet3!A:B,MATCH(main!B729,Sheet3!A:A,0),2)</f>
        <v>VCU</v>
      </c>
    </row>
    <row r="730" spans="1:4" x14ac:dyDescent="0.2">
      <c r="A730">
        <v>2014</v>
      </c>
      <c r="B730" t="s">
        <v>442</v>
      </c>
      <c r="C730" s="1">
        <v>6</v>
      </c>
      <c r="D730" t="str">
        <f>INDEX(Sheet3!A:B,MATCH(main!B730,Sheet3!A:A,0),2)</f>
        <v>Ohio St</v>
      </c>
    </row>
    <row r="731" spans="1:4" x14ac:dyDescent="0.2">
      <c r="A731">
        <v>2014</v>
      </c>
      <c r="B731" t="s">
        <v>380</v>
      </c>
      <c r="C731" s="1">
        <v>7</v>
      </c>
      <c r="D731" t="str">
        <f>INDEX(Sheet3!A:B,MATCH(main!B731,Sheet3!A:A,0),2)</f>
        <v>New Mexico</v>
      </c>
    </row>
    <row r="732" spans="1:4" x14ac:dyDescent="0.2">
      <c r="A732">
        <v>2014</v>
      </c>
      <c r="B732" t="s">
        <v>106</v>
      </c>
      <c r="C732" s="1">
        <v>8</v>
      </c>
      <c r="D732" t="str">
        <f>INDEX(Sheet3!A:B,MATCH(main!B732,Sheet3!A:A,0),2)</f>
        <v>Colorado</v>
      </c>
    </row>
    <row r="733" spans="1:4" x14ac:dyDescent="0.2">
      <c r="A733">
        <v>2014</v>
      </c>
      <c r="B733" t="s">
        <v>136</v>
      </c>
      <c r="C733" s="1">
        <v>9</v>
      </c>
      <c r="D733" t="str">
        <f>INDEX(Sheet3!A:B,MATCH(main!B733,Sheet3!A:A,0),2)</f>
        <v>Pittsburgh</v>
      </c>
    </row>
    <row r="734" spans="1:4" x14ac:dyDescent="0.2">
      <c r="A734">
        <v>2014</v>
      </c>
      <c r="B734" t="s">
        <v>88</v>
      </c>
      <c r="C734" s="1">
        <v>10</v>
      </c>
      <c r="D734" t="str">
        <f>INDEX(Sheet3!A:B,MATCH(main!B734,Sheet3!A:A,0),2)</f>
        <v>Stanford</v>
      </c>
    </row>
    <row r="735" spans="1:4" x14ac:dyDescent="0.2">
      <c r="A735">
        <v>2014</v>
      </c>
      <c r="B735" t="s">
        <v>142</v>
      </c>
      <c r="C735" s="1">
        <v>11</v>
      </c>
      <c r="D735" t="str">
        <f>INDEX(Sheet3!A:B,MATCH(main!B735,Sheet3!A:A,0),2)</f>
        <v>Dayton</v>
      </c>
    </row>
    <row r="736" spans="1:4" x14ac:dyDescent="0.2">
      <c r="A736">
        <v>2014</v>
      </c>
      <c r="B736" t="s">
        <v>528</v>
      </c>
      <c r="C736" s="1">
        <v>12</v>
      </c>
      <c r="D736" t="str">
        <f>INDEX(Sheet3!A:B,MATCH(main!B736,Sheet3!A:A,0),2)</f>
        <v>SF Austin</v>
      </c>
    </row>
    <row r="737" spans="1:4" x14ac:dyDescent="0.2">
      <c r="A737">
        <v>2014</v>
      </c>
      <c r="B737" t="s">
        <v>166</v>
      </c>
      <c r="C737" s="1">
        <v>13</v>
      </c>
      <c r="D737" t="str">
        <f>INDEX(Sheet3!A:B,MATCH(main!B737,Sheet3!A:A,0),2)</f>
        <v>Tulsa</v>
      </c>
    </row>
    <row r="738" spans="1:4" x14ac:dyDescent="0.2">
      <c r="A738">
        <v>2014</v>
      </c>
      <c r="B738" t="s">
        <v>309</v>
      </c>
      <c r="C738" s="1">
        <v>14</v>
      </c>
      <c r="D738" t="str">
        <f>INDEX(Sheet3!A:B,MATCH(main!B738,Sheet3!A:A,0),2)</f>
        <v>W Michigan</v>
      </c>
    </row>
    <row r="739" spans="1:4" x14ac:dyDescent="0.2">
      <c r="A739">
        <v>2014</v>
      </c>
      <c r="B739" t="s">
        <v>403</v>
      </c>
      <c r="C739" s="1">
        <v>15</v>
      </c>
      <c r="D739" t="str">
        <f>INDEX(Sheet3!A:B,MATCH(main!B739,Sheet3!A:A,0),2)</f>
        <v>E Kentucky</v>
      </c>
    </row>
    <row r="740" spans="1:4" x14ac:dyDescent="0.2">
      <c r="A740">
        <v>2014</v>
      </c>
      <c r="B740" t="s">
        <v>440</v>
      </c>
      <c r="C740" s="1">
        <v>16</v>
      </c>
      <c r="D740" t="str">
        <f>INDEX(Sheet3!A:B,MATCH(main!B740,Sheet3!A:A,0),2)</f>
        <v>SUNY Albany</v>
      </c>
    </row>
    <row r="741" spans="1:4" x14ac:dyDescent="0.2">
      <c r="A741">
        <v>2014</v>
      </c>
      <c r="B741" t="s">
        <v>621</v>
      </c>
      <c r="C741" s="1">
        <v>16</v>
      </c>
      <c r="D741" t="str">
        <f>INDEX(Sheet3!A:B,MATCH(main!B741,Sheet3!A:A,0),2)</f>
        <v>Mt St Mary's</v>
      </c>
    </row>
    <row r="742" spans="1:4" x14ac:dyDescent="0.2">
      <c r="A742">
        <v>2014</v>
      </c>
      <c r="B742" t="s">
        <v>463</v>
      </c>
      <c r="C742" s="1">
        <v>1</v>
      </c>
      <c r="D742" t="str">
        <f>INDEX(Sheet3!A:B,MATCH(main!B742,Sheet3!A:A,0),2)</f>
        <v>Virginia</v>
      </c>
    </row>
    <row r="743" spans="1:4" x14ac:dyDescent="0.2">
      <c r="A743">
        <v>2014</v>
      </c>
      <c r="B743" t="s">
        <v>373</v>
      </c>
      <c r="C743" s="1">
        <v>2</v>
      </c>
      <c r="D743" t="str">
        <f>INDEX(Sheet3!A:B,MATCH(main!B743,Sheet3!A:A,0),2)</f>
        <v>Villanova</v>
      </c>
    </row>
    <row r="744" spans="1:4" x14ac:dyDescent="0.2">
      <c r="A744">
        <v>2014</v>
      </c>
      <c r="B744" t="s">
        <v>377</v>
      </c>
      <c r="C744" s="1">
        <v>3</v>
      </c>
      <c r="D744" t="str">
        <f>INDEX(Sheet3!A:B,MATCH(main!B744,Sheet3!A:A,0),2)</f>
        <v>Iowa St</v>
      </c>
    </row>
    <row r="745" spans="1:4" x14ac:dyDescent="0.2">
      <c r="A745">
        <v>2014</v>
      </c>
      <c r="B745" t="s">
        <v>96</v>
      </c>
      <c r="C745" s="1">
        <v>4</v>
      </c>
      <c r="D745" t="str">
        <f>INDEX(Sheet3!A:B,MATCH(main!B745,Sheet3!A:A,0),2)</f>
        <v>Michigan St</v>
      </c>
    </row>
    <row r="746" spans="1:4" x14ac:dyDescent="0.2">
      <c r="A746">
        <v>2014</v>
      </c>
      <c r="B746" t="s">
        <v>197</v>
      </c>
      <c r="C746" s="1">
        <v>5</v>
      </c>
      <c r="D746" t="str">
        <f>INDEX(Sheet3!A:B,MATCH(main!B746,Sheet3!A:A,0),2)</f>
        <v>Cincinnati</v>
      </c>
    </row>
    <row r="747" spans="1:4" x14ac:dyDescent="0.2">
      <c r="A747">
        <v>2014</v>
      </c>
      <c r="B747" t="s">
        <v>280</v>
      </c>
      <c r="C747" s="1">
        <v>6</v>
      </c>
      <c r="D747" t="str">
        <f>INDEX(Sheet3!A:B,MATCH(main!B747,Sheet3!A:A,0),2)</f>
        <v>North Carolina</v>
      </c>
    </row>
    <row r="748" spans="1:4" x14ac:dyDescent="0.2">
      <c r="A748">
        <v>2014</v>
      </c>
      <c r="B748" t="s">
        <v>91</v>
      </c>
      <c r="C748" s="1">
        <v>7</v>
      </c>
      <c r="D748" t="str">
        <f>INDEX(Sheet3!A:B,MATCH(main!B748,Sheet3!A:A,0),2)</f>
        <v>Connecticut</v>
      </c>
    </row>
    <row r="749" spans="1:4" x14ac:dyDescent="0.2">
      <c r="A749">
        <v>2014</v>
      </c>
      <c r="B749" t="s">
        <v>195</v>
      </c>
      <c r="C749" s="1">
        <v>8</v>
      </c>
      <c r="D749" t="str">
        <f>INDEX(Sheet3!A:B,MATCH(main!B749,Sheet3!A:A,0),2)</f>
        <v>Memphis</v>
      </c>
    </row>
    <row r="750" spans="1:4" x14ac:dyDescent="0.2">
      <c r="A750">
        <v>2014</v>
      </c>
      <c r="B750" t="s">
        <v>361</v>
      </c>
      <c r="C750" s="1">
        <v>9</v>
      </c>
      <c r="D750" t="str">
        <f>INDEX(Sheet3!A:B,MATCH(main!B750,Sheet3!A:A,0),2)</f>
        <v>G Washington</v>
      </c>
    </row>
    <row r="751" spans="1:4" x14ac:dyDescent="0.2">
      <c r="A751">
        <v>2014</v>
      </c>
      <c r="B751" t="s">
        <v>34</v>
      </c>
      <c r="C751" s="1">
        <v>10</v>
      </c>
      <c r="D751" t="str">
        <f>INDEX(Sheet3!A:B,MATCH(main!B751,Sheet3!A:A,0),2)</f>
        <v>St Joseph's PA</v>
      </c>
    </row>
    <row r="752" spans="1:4" x14ac:dyDescent="0.2">
      <c r="A752">
        <v>2014</v>
      </c>
      <c r="B752" t="s">
        <v>252</v>
      </c>
      <c r="C752" s="1">
        <v>11</v>
      </c>
      <c r="D752" t="str">
        <f>INDEX(Sheet3!A:B,MATCH(main!B752,Sheet3!A:A,0),2)</f>
        <v>Providence</v>
      </c>
    </row>
    <row r="753" spans="1:4" x14ac:dyDescent="0.2">
      <c r="A753">
        <v>2014</v>
      </c>
      <c r="B753" t="s">
        <v>555</v>
      </c>
      <c r="C753" s="1">
        <v>12</v>
      </c>
      <c r="D753" t="str">
        <f>INDEX(Sheet3!A:B,MATCH(main!B753,Sheet3!A:A,0),2)</f>
        <v>Harvard</v>
      </c>
    </row>
    <row r="754" spans="1:4" x14ac:dyDescent="0.2">
      <c r="A754">
        <v>2014</v>
      </c>
      <c r="B754" t="s">
        <v>630</v>
      </c>
      <c r="C754" s="1">
        <v>13</v>
      </c>
      <c r="D754" t="str">
        <f>INDEX(Sheet3!A:B,MATCH(main!B754,Sheet3!A:A,0),2)</f>
        <v>Delaware</v>
      </c>
    </row>
    <row r="755" spans="1:4" x14ac:dyDescent="0.2">
      <c r="A755">
        <v>2014</v>
      </c>
      <c r="B755" t="s">
        <v>632</v>
      </c>
      <c r="C755" s="1">
        <v>14</v>
      </c>
      <c r="D755" t="str">
        <f>INDEX(Sheet3!A:B,MATCH(main!B755,Sheet3!A:A,0),2)</f>
        <v>NC Central</v>
      </c>
    </row>
    <row r="756" spans="1:4" x14ac:dyDescent="0.2">
      <c r="A756">
        <v>2014</v>
      </c>
      <c r="B756" t="s">
        <v>634</v>
      </c>
      <c r="C756" s="1">
        <v>15</v>
      </c>
      <c r="D756" t="str">
        <f>INDEX(Sheet3!A:B,MATCH(main!B756,Sheet3!A:A,0),2)</f>
        <v>WI Milwaukee</v>
      </c>
    </row>
    <row r="757" spans="1:4" x14ac:dyDescent="0.2">
      <c r="A757">
        <v>2014</v>
      </c>
      <c r="B757" t="s">
        <v>635</v>
      </c>
      <c r="C757" s="1">
        <v>16</v>
      </c>
      <c r="D757" t="str">
        <f>INDEX(Sheet3!A:B,MATCH(main!B757,Sheet3!A:A,0),2)</f>
        <v>Coastal Car</v>
      </c>
    </row>
    <row r="758" spans="1:4" x14ac:dyDescent="0.2">
      <c r="A758">
        <v>2014</v>
      </c>
      <c r="B758" t="s">
        <v>180</v>
      </c>
      <c r="C758" s="1">
        <v>1</v>
      </c>
      <c r="D758" t="str">
        <f>INDEX(Sheet3!A:B,MATCH(main!B758,Sheet3!A:A,0),2)</f>
        <v>Arizona</v>
      </c>
    </row>
    <row r="759" spans="1:4" x14ac:dyDescent="0.2">
      <c r="A759">
        <v>2014</v>
      </c>
      <c r="B759" t="s">
        <v>144</v>
      </c>
      <c r="C759" s="1">
        <v>2</v>
      </c>
      <c r="D759" t="str">
        <f>INDEX(Sheet3!A:B,MATCH(main!B759,Sheet3!A:A,0),2)</f>
        <v>Wisconsin</v>
      </c>
    </row>
    <row r="760" spans="1:4" x14ac:dyDescent="0.2">
      <c r="A760">
        <v>2014</v>
      </c>
      <c r="B760" t="s">
        <v>192</v>
      </c>
      <c r="C760" s="1">
        <v>3</v>
      </c>
      <c r="D760" t="str">
        <f>INDEX(Sheet3!A:B,MATCH(main!B760,Sheet3!A:A,0),2)</f>
        <v>Creighton</v>
      </c>
    </row>
    <row r="761" spans="1:4" x14ac:dyDescent="0.2">
      <c r="A761">
        <v>2014</v>
      </c>
      <c r="B761" t="s">
        <v>420</v>
      </c>
      <c r="C761" s="1">
        <v>4</v>
      </c>
      <c r="D761" t="str">
        <f>INDEX(Sheet3!A:B,MATCH(main!B761,Sheet3!A:A,0),2)</f>
        <v>San Diego St</v>
      </c>
    </row>
    <row r="762" spans="1:4" x14ac:dyDescent="0.2">
      <c r="A762">
        <v>2014</v>
      </c>
      <c r="B762" t="s">
        <v>6</v>
      </c>
      <c r="C762" s="1">
        <v>5</v>
      </c>
      <c r="D762" t="str">
        <f>INDEX(Sheet3!A:B,MATCH(main!B762,Sheet3!A:A,0),2)</f>
        <v>Oklahoma</v>
      </c>
    </row>
    <row r="763" spans="1:4" x14ac:dyDescent="0.2">
      <c r="A763">
        <v>2014</v>
      </c>
      <c r="B763" t="s">
        <v>485</v>
      </c>
      <c r="C763" s="1">
        <v>6</v>
      </c>
      <c r="D763" t="str">
        <f>INDEX(Sheet3!A:B,MATCH(main!B763,Sheet3!A:A,0),2)</f>
        <v>Baylor</v>
      </c>
    </row>
    <row r="764" spans="1:4" x14ac:dyDescent="0.2">
      <c r="A764">
        <v>2014</v>
      </c>
      <c r="B764" t="s">
        <v>152</v>
      </c>
      <c r="C764" s="1">
        <v>7</v>
      </c>
      <c r="D764" t="str">
        <f>INDEX(Sheet3!A:B,MATCH(main!B764,Sheet3!A:A,0),2)</f>
        <v>Oregon</v>
      </c>
    </row>
    <row r="765" spans="1:4" x14ac:dyDescent="0.2">
      <c r="A765">
        <v>2014</v>
      </c>
      <c r="B765" t="s">
        <v>199</v>
      </c>
      <c r="C765" s="1">
        <v>8</v>
      </c>
      <c r="D765" t="str">
        <f>INDEX(Sheet3!A:B,MATCH(main!B765,Sheet3!A:A,0),2)</f>
        <v>Gonzaga</v>
      </c>
    </row>
    <row r="766" spans="1:4" x14ac:dyDescent="0.2">
      <c r="A766">
        <v>2014</v>
      </c>
      <c r="B766" t="s">
        <v>31</v>
      </c>
      <c r="C766" s="1">
        <v>9</v>
      </c>
      <c r="D766" t="str">
        <f>INDEX(Sheet3!A:B,MATCH(main!B766,Sheet3!A:A,0),2)</f>
        <v>Oklahoma St</v>
      </c>
    </row>
    <row r="767" spans="1:4" x14ac:dyDescent="0.2">
      <c r="A767">
        <v>2014</v>
      </c>
      <c r="B767" t="s">
        <v>111</v>
      </c>
      <c r="C767" s="1">
        <v>10</v>
      </c>
      <c r="D767" t="str">
        <f>INDEX(Sheet3!A:B,MATCH(main!B767,Sheet3!A:A,0),2)</f>
        <v>BYU</v>
      </c>
    </row>
    <row r="768" spans="1:4" x14ac:dyDescent="0.2">
      <c r="A768">
        <v>2014</v>
      </c>
      <c r="B768" t="s">
        <v>638</v>
      </c>
      <c r="C768" s="1">
        <v>11</v>
      </c>
      <c r="D768" t="str">
        <f>INDEX(Sheet3!A:B,MATCH(main!B768,Sheet3!A:A,0),2)</f>
        <v>Nevada</v>
      </c>
    </row>
    <row r="769" spans="1:4" x14ac:dyDescent="0.2">
      <c r="A769">
        <v>2014</v>
      </c>
      <c r="B769" t="s">
        <v>521</v>
      </c>
      <c r="C769" s="1">
        <v>12</v>
      </c>
      <c r="D769" t="str">
        <f>INDEX(Sheet3!A:B,MATCH(main!B769,Sheet3!A:A,0),2)</f>
        <v>N Dakota St</v>
      </c>
    </row>
    <row r="770" spans="1:4" x14ac:dyDescent="0.2">
      <c r="A770">
        <v>2014</v>
      </c>
      <c r="B770" t="s">
        <v>462</v>
      </c>
      <c r="C770" s="1">
        <v>13</v>
      </c>
      <c r="D770" t="str">
        <f>INDEX(Sheet3!A:B,MATCH(main!B770,Sheet3!A:A,0),2)</f>
        <v>New Mexico St</v>
      </c>
    </row>
    <row r="771" spans="1:4" x14ac:dyDescent="0.2">
      <c r="A771">
        <v>2014</v>
      </c>
      <c r="B771" t="s">
        <v>641</v>
      </c>
      <c r="C771" s="1">
        <v>14</v>
      </c>
      <c r="D771" t="str">
        <f>INDEX(Sheet3!A:B,MATCH(main!B771,Sheet3!A:A,0),2)</f>
        <v>Louisiana</v>
      </c>
    </row>
    <row r="772" spans="1:4" x14ac:dyDescent="0.2">
      <c r="A772">
        <v>2014</v>
      </c>
      <c r="B772" t="s">
        <v>476</v>
      </c>
      <c r="C772" s="1">
        <v>15</v>
      </c>
      <c r="D772" t="str">
        <f>INDEX(Sheet3!A:B,MATCH(main!B772,Sheet3!A:A,0),2)</f>
        <v>American Univ</v>
      </c>
    </row>
    <row r="773" spans="1:4" x14ac:dyDescent="0.2">
      <c r="A773">
        <v>2014</v>
      </c>
      <c r="B773" t="s">
        <v>163</v>
      </c>
      <c r="C773" s="1">
        <v>16</v>
      </c>
      <c r="D773" t="str">
        <f>INDEX(Sheet3!A:B,MATCH(main!B773,Sheet3!A:A,0),2)</f>
        <v>Weber St</v>
      </c>
    </row>
    <row r="774" spans="1:4" x14ac:dyDescent="0.2">
      <c r="A774">
        <v>2014</v>
      </c>
      <c r="B774" t="s">
        <v>434</v>
      </c>
      <c r="C774" s="1">
        <v>1</v>
      </c>
      <c r="D774" t="str">
        <f>INDEX(Sheet3!A:B,MATCH(main!B774,Sheet3!A:A,0),2)</f>
        <v>Wichita St</v>
      </c>
    </row>
    <row r="775" spans="1:4" x14ac:dyDescent="0.2">
      <c r="A775">
        <v>2014</v>
      </c>
      <c r="B775" t="s">
        <v>526</v>
      </c>
      <c r="C775" s="1">
        <v>2</v>
      </c>
      <c r="D775" t="str">
        <f>INDEX(Sheet3!A:B,MATCH(main!B775,Sheet3!A:A,0),2)</f>
        <v>Michigan</v>
      </c>
    </row>
    <row r="776" spans="1:4" x14ac:dyDescent="0.2">
      <c r="A776">
        <v>2014</v>
      </c>
      <c r="B776" t="s">
        <v>186</v>
      </c>
      <c r="C776" s="1">
        <v>3</v>
      </c>
      <c r="D776" t="str">
        <f>INDEX(Sheet3!A:B,MATCH(main!B776,Sheet3!A:A,0),2)</f>
        <v>Duke</v>
      </c>
    </row>
    <row r="777" spans="1:4" x14ac:dyDescent="0.2">
      <c r="A777">
        <v>2014</v>
      </c>
      <c r="B777" t="s">
        <v>22</v>
      </c>
      <c r="C777" s="1">
        <v>4</v>
      </c>
      <c r="D777" t="str">
        <f>INDEX(Sheet3!A:B,MATCH(main!B777,Sheet3!A:A,0),2)</f>
        <v>Louisville</v>
      </c>
    </row>
    <row r="778" spans="1:4" x14ac:dyDescent="0.2">
      <c r="A778">
        <v>2014</v>
      </c>
      <c r="B778" t="s">
        <v>568</v>
      </c>
      <c r="C778" s="1">
        <v>5</v>
      </c>
      <c r="D778" t="str">
        <f>INDEX(Sheet3!A:B,MATCH(main!B778,Sheet3!A:A,0),2)</f>
        <v>St Louis</v>
      </c>
    </row>
    <row r="779" spans="1:4" x14ac:dyDescent="0.2">
      <c r="A779">
        <v>2014</v>
      </c>
      <c r="B779" t="s">
        <v>646</v>
      </c>
      <c r="C779" s="1">
        <v>6</v>
      </c>
      <c r="D779" t="str">
        <f>INDEX(Sheet3!A:B,MATCH(main!B779,Sheet3!A:A,0),2)</f>
        <v>Massachusetts</v>
      </c>
    </row>
    <row r="780" spans="1:4" x14ac:dyDescent="0.2">
      <c r="A780">
        <v>2014</v>
      </c>
      <c r="B780" t="s">
        <v>81</v>
      </c>
      <c r="C780" s="1">
        <v>7</v>
      </c>
      <c r="D780" t="str">
        <f>INDEX(Sheet3!A:B,MATCH(main!B780,Sheet3!A:A,0),2)</f>
        <v>Texas</v>
      </c>
    </row>
    <row r="781" spans="1:4" x14ac:dyDescent="0.2">
      <c r="A781">
        <v>2014</v>
      </c>
      <c r="B781" t="s">
        <v>133</v>
      </c>
      <c r="C781" s="1">
        <v>8</v>
      </c>
      <c r="D781" t="str">
        <f>INDEX(Sheet3!A:B,MATCH(main!B781,Sheet3!A:A,0),2)</f>
        <v>Kentucky</v>
      </c>
    </row>
    <row r="782" spans="1:4" x14ac:dyDescent="0.2">
      <c r="A782">
        <v>2014</v>
      </c>
      <c r="B782" t="s">
        <v>493</v>
      </c>
      <c r="C782" s="1">
        <v>9</v>
      </c>
      <c r="D782" t="str">
        <f>INDEX(Sheet3!A:B,MATCH(main!B782,Sheet3!A:A,0),2)</f>
        <v>Kansas St</v>
      </c>
    </row>
    <row r="783" spans="1:4" x14ac:dyDescent="0.2">
      <c r="A783">
        <v>2014</v>
      </c>
      <c r="B783" t="s">
        <v>201</v>
      </c>
      <c r="C783" s="1">
        <v>10</v>
      </c>
      <c r="D783" t="str">
        <f>INDEX(Sheet3!A:B,MATCH(main!B783,Sheet3!A:A,0),2)</f>
        <v>Arizona St</v>
      </c>
    </row>
    <row r="784" spans="1:4" x14ac:dyDescent="0.2">
      <c r="A784">
        <v>2014</v>
      </c>
      <c r="B784" t="s">
        <v>395</v>
      </c>
      <c r="C784" s="1">
        <v>11</v>
      </c>
      <c r="D784" t="str">
        <f>INDEX(Sheet3!A:B,MATCH(main!B784,Sheet3!A:A,0),2)</f>
        <v>Iowa</v>
      </c>
    </row>
    <row r="785" spans="1:4" x14ac:dyDescent="0.2">
      <c r="A785">
        <v>2014</v>
      </c>
      <c r="B785" t="s">
        <v>431</v>
      </c>
      <c r="C785" s="1">
        <v>11</v>
      </c>
      <c r="D785" t="str">
        <f>INDEX(Sheet3!A:B,MATCH(main!B785,Sheet3!A:A,0),2)</f>
        <v>Tennessee</v>
      </c>
    </row>
    <row r="786" spans="1:4" x14ac:dyDescent="0.2">
      <c r="A786">
        <v>2014</v>
      </c>
      <c r="B786" t="s">
        <v>301</v>
      </c>
      <c r="C786" s="1">
        <v>12</v>
      </c>
      <c r="D786" t="str">
        <f>INDEX(Sheet3!A:B,MATCH(main!B786,Sheet3!A:A,0),2)</f>
        <v>Nebraska</v>
      </c>
    </row>
    <row r="787" spans="1:4" x14ac:dyDescent="0.2">
      <c r="A787">
        <v>2014</v>
      </c>
      <c r="B787" t="s">
        <v>86</v>
      </c>
      <c r="C787" s="1">
        <v>12</v>
      </c>
      <c r="D787" t="str">
        <f>INDEX(Sheet3!A:B,MATCH(main!B787,Sheet3!A:A,0),2)</f>
        <v>Xavier</v>
      </c>
    </row>
    <row r="788" spans="1:4" x14ac:dyDescent="0.2">
      <c r="A788">
        <v>2014</v>
      </c>
      <c r="B788" t="s">
        <v>68</v>
      </c>
      <c r="C788" s="1">
        <v>13</v>
      </c>
      <c r="D788" t="str">
        <f>INDEX(Sheet3!A:B,MATCH(main!B788,Sheet3!A:A,0),2)</f>
        <v>Manhattan</v>
      </c>
    </row>
    <row r="789" spans="1:4" x14ac:dyDescent="0.2">
      <c r="A789">
        <v>2014</v>
      </c>
      <c r="B789" t="s">
        <v>652</v>
      </c>
      <c r="C789" s="1">
        <v>14</v>
      </c>
      <c r="D789" t="str">
        <f>INDEX(Sheet3!A:B,MATCH(main!B789,Sheet3!A:A,0),2)</f>
        <v>Mercer</v>
      </c>
    </row>
    <row r="790" spans="1:4" x14ac:dyDescent="0.2">
      <c r="A790">
        <v>2014</v>
      </c>
      <c r="B790" t="s">
        <v>534</v>
      </c>
      <c r="C790" s="1">
        <v>15</v>
      </c>
      <c r="D790" t="str">
        <f>INDEX(Sheet3!A:B,MATCH(main!B790,Sheet3!A:A,0),2)</f>
        <v>Wofford</v>
      </c>
    </row>
    <row r="791" spans="1:4" x14ac:dyDescent="0.2">
      <c r="A791">
        <v>2014</v>
      </c>
      <c r="B791" t="s">
        <v>655</v>
      </c>
      <c r="C791" s="1">
        <v>16</v>
      </c>
      <c r="D791" t="str">
        <f>INDEX(Sheet3!A:B,MATCH(main!B791,Sheet3!A:A,0),2)</f>
        <v>Cal Poly</v>
      </c>
    </row>
    <row r="792" spans="1:4" x14ac:dyDescent="0.2">
      <c r="A792">
        <v>2014</v>
      </c>
      <c r="B792" t="s">
        <v>130</v>
      </c>
      <c r="C792" s="1">
        <v>16</v>
      </c>
      <c r="D792" t="str">
        <f>INDEX(Sheet3!A:B,MATCH(main!B792,Sheet3!A:A,0),2)</f>
        <v>TX Southern</v>
      </c>
    </row>
    <row r="793" spans="1:4" x14ac:dyDescent="0.2">
      <c r="A793">
        <v>2015</v>
      </c>
      <c r="B793" t="s">
        <v>133</v>
      </c>
      <c r="C793" s="1">
        <v>1</v>
      </c>
      <c r="D793" t="str">
        <f>INDEX(Sheet3!A:B,MATCH(main!B793,Sheet3!A:A,0),2)</f>
        <v>Kentucky</v>
      </c>
    </row>
    <row r="794" spans="1:4" x14ac:dyDescent="0.2">
      <c r="A794">
        <v>2015</v>
      </c>
      <c r="B794" t="s">
        <v>183</v>
      </c>
      <c r="C794" s="1">
        <v>2</v>
      </c>
      <c r="D794" t="str">
        <f>INDEX(Sheet3!A:B,MATCH(main!B794,Sheet3!A:A,0),2)</f>
        <v>Kansas</v>
      </c>
    </row>
    <row r="795" spans="1:4" x14ac:dyDescent="0.2">
      <c r="A795">
        <v>2015</v>
      </c>
      <c r="B795" t="s">
        <v>190</v>
      </c>
      <c r="C795" s="1">
        <v>3</v>
      </c>
      <c r="D795" t="str">
        <f>INDEX(Sheet3!A:B,MATCH(main!B795,Sheet3!A:A,0),2)</f>
        <v>Notre Dame</v>
      </c>
    </row>
    <row r="796" spans="1:4" x14ac:dyDescent="0.2">
      <c r="A796">
        <v>2015</v>
      </c>
      <c r="B796" t="s">
        <v>93</v>
      </c>
      <c r="C796" s="1">
        <v>4</v>
      </c>
      <c r="D796" t="str">
        <f>INDEX(Sheet3!A:B,MATCH(main!B796,Sheet3!A:A,0),2)</f>
        <v>Maryland</v>
      </c>
    </row>
    <row r="797" spans="1:4" x14ac:dyDescent="0.2">
      <c r="A797">
        <v>2015</v>
      </c>
      <c r="B797" t="s">
        <v>356</v>
      </c>
      <c r="C797" s="1">
        <v>5</v>
      </c>
      <c r="D797" t="str">
        <f>INDEX(Sheet3!A:B,MATCH(main!B797,Sheet3!A:A,0),2)</f>
        <v>West Virginia</v>
      </c>
    </row>
    <row r="798" spans="1:4" x14ac:dyDescent="0.2">
      <c r="A798">
        <v>2015</v>
      </c>
      <c r="B798" t="s">
        <v>58</v>
      </c>
      <c r="C798" s="1">
        <v>6</v>
      </c>
      <c r="D798" t="str">
        <f>INDEX(Sheet3!A:B,MATCH(main!B798,Sheet3!A:A,0),2)</f>
        <v>Butler</v>
      </c>
    </row>
    <row r="799" spans="1:4" x14ac:dyDescent="0.2">
      <c r="A799">
        <v>2015</v>
      </c>
      <c r="B799" t="s">
        <v>434</v>
      </c>
      <c r="C799" s="1">
        <v>7</v>
      </c>
      <c r="D799" t="str">
        <f>INDEX(Sheet3!A:B,MATCH(main!B799,Sheet3!A:A,0),2)</f>
        <v>Wichita St</v>
      </c>
    </row>
    <row r="800" spans="1:4" x14ac:dyDescent="0.2">
      <c r="A800">
        <v>2015</v>
      </c>
      <c r="B800" t="s">
        <v>197</v>
      </c>
      <c r="C800" s="1">
        <v>8</v>
      </c>
      <c r="D800" t="str">
        <f>INDEX(Sheet3!A:B,MATCH(main!B800,Sheet3!A:A,0),2)</f>
        <v>Cincinnati</v>
      </c>
    </row>
    <row r="801" spans="1:4" x14ac:dyDescent="0.2">
      <c r="A801">
        <v>2015</v>
      </c>
      <c r="B801" t="s">
        <v>103</v>
      </c>
      <c r="C801" s="1">
        <v>9</v>
      </c>
      <c r="D801" t="str">
        <f>INDEX(Sheet3!A:B,MATCH(main!B801,Sheet3!A:A,0),2)</f>
        <v>Purdue</v>
      </c>
    </row>
    <row r="802" spans="1:4" x14ac:dyDescent="0.2">
      <c r="A802">
        <v>2015</v>
      </c>
      <c r="B802" t="s">
        <v>149</v>
      </c>
      <c r="C802" s="1">
        <v>10</v>
      </c>
      <c r="D802" t="str">
        <f>INDEX(Sheet3!A:B,MATCH(main!B802,Sheet3!A:A,0),2)</f>
        <v>Indiana</v>
      </c>
    </row>
    <row r="803" spans="1:4" x14ac:dyDescent="0.2">
      <c r="A803">
        <v>2015</v>
      </c>
      <c r="B803" t="s">
        <v>81</v>
      </c>
      <c r="C803" s="1">
        <v>11</v>
      </c>
      <c r="D803" t="str">
        <f>INDEX(Sheet3!A:B,MATCH(main!B803,Sheet3!A:A,0),2)</f>
        <v>Texas</v>
      </c>
    </row>
    <row r="804" spans="1:4" x14ac:dyDescent="0.2">
      <c r="A804">
        <v>2015</v>
      </c>
      <c r="B804" t="s">
        <v>658</v>
      </c>
      <c r="C804" s="1">
        <v>12</v>
      </c>
      <c r="D804" t="str">
        <f>INDEX(Sheet3!A:B,MATCH(main!B804,Sheet3!A:A,0),2)</f>
        <v>Buffalo</v>
      </c>
    </row>
    <row r="805" spans="1:4" x14ac:dyDescent="0.2">
      <c r="A805">
        <v>2015</v>
      </c>
      <c r="B805" t="s">
        <v>271</v>
      </c>
      <c r="C805" s="1">
        <v>13</v>
      </c>
      <c r="D805" t="str">
        <f>INDEX(Sheet3!A:B,MATCH(main!B805,Sheet3!A:A,0),2)</f>
        <v>Valparaiso</v>
      </c>
    </row>
    <row r="806" spans="1:4" x14ac:dyDescent="0.2">
      <c r="A806">
        <v>2015</v>
      </c>
      <c r="B806" t="s">
        <v>660</v>
      </c>
      <c r="C806" s="1">
        <v>14</v>
      </c>
      <c r="D806" t="str">
        <f>INDEX(Sheet3!A:B,MATCH(main!B806,Sheet3!A:A,0),2)</f>
        <v>Northeastern</v>
      </c>
    </row>
    <row r="807" spans="1:4" x14ac:dyDescent="0.2">
      <c r="A807">
        <v>2015</v>
      </c>
      <c r="B807" t="s">
        <v>462</v>
      </c>
      <c r="C807" s="1">
        <v>15</v>
      </c>
      <c r="D807" t="str">
        <f>INDEX(Sheet3!A:B,MATCH(main!B807,Sheet3!A:A,0),2)</f>
        <v>New Mexico St</v>
      </c>
    </row>
    <row r="808" spans="1:4" x14ac:dyDescent="0.2">
      <c r="A808">
        <v>2015</v>
      </c>
      <c r="B808" t="s">
        <v>68</v>
      </c>
      <c r="C808" s="1">
        <v>16</v>
      </c>
      <c r="D808" t="str">
        <f>INDEX(Sheet3!A:B,MATCH(main!B808,Sheet3!A:A,0),2)</f>
        <v>Manhattan</v>
      </c>
    </row>
    <row r="809" spans="1:4" x14ac:dyDescent="0.2">
      <c r="A809">
        <v>2015</v>
      </c>
      <c r="B809" t="s">
        <v>450</v>
      </c>
      <c r="C809" s="1">
        <v>16</v>
      </c>
      <c r="D809" t="str">
        <f>INDEX(Sheet3!A:B,MATCH(main!B809,Sheet3!A:A,0),2)</f>
        <v>Hampton</v>
      </c>
    </row>
    <row r="810" spans="1:4" x14ac:dyDescent="0.2">
      <c r="A810">
        <v>2015</v>
      </c>
      <c r="B810" t="s">
        <v>144</v>
      </c>
      <c r="C810" s="1">
        <v>1</v>
      </c>
      <c r="D810" t="str">
        <f>INDEX(Sheet3!A:B,MATCH(main!B810,Sheet3!A:A,0),2)</f>
        <v>Wisconsin</v>
      </c>
    </row>
    <row r="811" spans="1:4" x14ac:dyDescent="0.2">
      <c r="A811">
        <v>2015</v>
      </c>
      <c r="B811" t="s">
        <v>180</v>
      </c>
      <c r="C811" s="1">
        <v>2</v>
      </c>
      <c r="D811" t="str">
        <f>INDEX(Sheet3!A:B,MATCH(main!B811,Sheet3!A:A,0),2)</f>
        <v>Arizona</v>
      </c>
    </row>
    <row r="812" spans="1:4" x14ac:dyDescent="0.2">
      <c r="A812">
        <v>2015</v>
      </c>
      <c r="B812" t="s">
        <v>485</v>
      </c>
      <c r="C812" s="1">
        <v>3</v>
      </c>
      <c r="D812" t="str">
        <f>INDEX(Sheet3!A:B,MATCH(main!B812,Sheet3!A:A,0),2)</f>
        <v>Baylor</v>
      </c>
    </row>
    <row r="813" spans="1:4" x14ac:dyDescent="0.2">
      <c r="A813">
        <v>2015</v>
      </c>
      <c r="B813" t="s">
        <v>280</v>
      </c>
      <c r="C813" s="1">
        <v>4</v>
      </c>
      <c r="D813" t="str">
        <f>INDEX(Sheet3!A:B,MATCH(main!B813,Sheet3!A:A,0),2)</f>
        <v>North Carolina</v>
      </c>
    </row>
    <row r="814" spans="1:4" x14ac:dyDescent="0.2">
      <c r="A814">
        <v>2015</v>
      </c>
      <c r="B814" t="s">
        <v>418</v>
      </c>
      <c r="C814" s="1">
        <v>5</v>
      </c>
      <c r="D814" t="str">
        <f>INDEX(Sheet3!A:B,MATCH(main!B814,Sheet3!A:A,0),2)</f>
        <v>Arkansas</v>
      </c>
    </row>
    <row r="815" spans="1:4" x14ac:dyDescent="0.2">
      <c r="A815">
        <v>2015</v>
      </c>
      <c r="B815" t="s">
        <v>86</v>
      </c>
      <c r="C815" s="1">
        <v>6</v>
      </c>
      <c r="D815" t="str">
        <f>INDEX(Sheet3!A:B,MATCH(main!B815,Sheet3!A:A,0),2)</f>
        <v>Xavier</v>
      </c>
    </row>
    <row r="816" spans="1:4" x14ac:dyDescent="0.2">
      <c r="A816">
        <v>2015</v>
      </c>
      <c r="B816" t="s">
        <v>238</v>
      </c>
      <c r="C816" s="1">
        <v>7</v>
      </c>
      <c r="D816" t="str">
        <f>INDEX(Sheet3!A:B,MATCH(main!B816,Sheet3!A:A,0),2)</f>
        <v>VCU</v>
      </c>
    </row>
    <row r="817" spans="1:4" x14ac:dyDescent="0.2">
      <c r="A817">
        <v>2015</v>
      </c>
      <c r="B817" t="s">
        <v>152</v>
      </c>
      <c r="C817" s="1">
        <v>8</v>
      </c>
      <c r="D817" t="str">
        <f>INDEX(Sheet3!A:B,MATCH(main!B817,Sheet3!A:A,0),2)</f>
        <v>Oregon</v>
      </c>
    </row>
    <row r="818" spans="1:4" x14ac:dyDescent="0.2">
      <c r="A818">
        <v>2015</v>
      </c>
      <c r="B818" t="s">
        <v>31</v>
      </c>
      <c r="C818" s="1">
        <v>9</v>
      </c>
      <c r="D818" t="str">
        <f>INDEX(Sheet3!A:B,MATCH(main!B818,Sheet3!A:A,0),2)</f>
        <v>Oklahoma St</v>
      </c>
    </row>
    <row r="819" spans="1:4" x14ac:dyDescent="0.2">
      <c r="A819">
        <v>2015</v>
      </c>
      <c r="B819" t="s">
        <v>442</v>
      </c>
      <c r="C819" s="1">
        <v>10</v>
      </c>
      <c r="D819" t="str">
        <f>INDEX(Sheet3!A:B,MATCH(main!B819,Sheet3!A:A,0),2)</f>
        <v>Ohio St</v>
      </c>
    </row>
    <row r="820" spans="1:4" x14ac:dyDescent="0.2">
      <c r="A820">
        <v>2015</v>
      </c>
      <c r="B820" t="s">
        <v>662</v>
      </c>
      <c r="C820" s="1">
        <v>11</v>
      </c>
      <c r="D820" t="str">
        <f>INDEX(Sheet3!A:B,MATCH(main!B820,Sheet3!A:A,0),2)</f>
        <v>Mississippi</v>
      </c>
    </row>
    <row r="821" spans="1:4" x14ac:dyDescent="0.2">
      <c r="A821">
        <v>2015</v>
      </c>
      <c r="B821" t="s">
        <v>111</v>
      </c>
      <c r="C821" s="1">
        <v>11</v>
      </c>
      <c r="D821" t="str">
        <f>INDEX(Sheet3!A:B,MATCH(main!B821,Sheet3!A:A,0),2)</f>
        <v>BYU</v>
      </c>
    </row>
    <row r="822" spans="1:4" x14ac:dyDescent="0.2">
      <c r="A822">
        <v>2015</v>
      </c>
      <c r="B822" t="s">
        <v>534</v>
      </c>
      <c r="C822" s="1">
        <v>12</v>
      </c>
      <c r="D822" t="str">
        <f>INDEX(Sheet3!A:B,MATCH(main!B822,Sheet3!A:A,0),2)</f>
        <v>Wofford</v>
      </c>
    </row>
    <row r="823" spans="1:4" x14ac:dyDescent="0.2">
      <c r="A823">
        <v>2015</v>
      </c>
      <c r="B823" t="s">
        <v>555</v>
      </c>
      <c r="C823" s="1">
        <v>13</v>
      </c>
      <c r="D823" t="str">
        <f>INDEX(Sheet3!A:B,MATCH(main!B823,Sheet3!A:A,0),2)</f>
        <v>Harvard</v>
      </c>
    </row>
    <row r="824" spans="1:4" x14ac:dyDescent="0.2">
      <c r="A824">
        <v>2015</v>
      </c>
      <c r="B824" t="s">
        <v>663</v>
      </c>
      <c r="C824" s="1">
        <v>14</v>
      </c>
      <c r="D824" t="str">
        <f>INDEX(Sheet3!A:B,MATCH(main!B824,Sheet3!A:A,0),2)</f>
        <v>Georgia St</v>
      </c>
    </row>
    <row r="825" spans="1:4" x14ac:dyDescent="0.2">
      <c r="A825">
        <v>2015</v>
      </c>
      <c r="B825" t="s">
        <v>130</v>
      </c>
      <c r="C825" s="1">
        <v>15</v>
      </c>
      <c r="D825" t="str">
        <f>INDEX(Sheet3!A:B,MATCH(main!B825,Sheet3!A:A,0),2)</f>
        <v>TX Southern</v>
      </c>
    </row>
    <row r="826" spans="1:4" x14ac:dyDescent="0.2">
      <c r="A826">
        <v>2015</v>
      </c>
      <c r="B826" t="s">
        <v>635</v>
      </c>
      <c r="C826" s="1">
        <v>16</v>
      </c>
      <c r="D826" t="str">
        <f>INDEX(Sheet3!A:B,MATCH(main!B826,Sheet3!A:A,0),2)</f>
        <v>Coastal Car</v>
      </c>
    </row>
    <row r="827" spans="1:4" x14ac:dyDescent="0.2">
      <c r="A827">
        <v>2015</v>
      </c>
      <c r="B827" t="s">
        <v>373</v>
      </c>
      <c r="C827" s="1">
        <v>1</v>
      </c>
      <c r="D827" t="str">
        <f>INDEX(Sheet3!A:B,MATCH(main!B827,Sheet3!A:A,0),2)</f>
        <v>Villanova</v>
      </c>
    </row>
    <row r="828" spans="1:4" x14ac:dyDescent="0.2">
      <c r="A828">
        <v>2015</v>
      </c>
      <c r="B828" t="s">
        <v>463</v>
      </c>
      <c r="C828" s="1">
        <v>2</v>
      </c>
      <c r="D828" t="str">
        <f>INDEX(Sheet3!A:B,MATCH(main!B828,Sheet3!A:A,0),2)</f>
        <v>Virginia</v>
      </c>
    </row>
    <row r="829" spans="1:4" x14ac:dyDescent="0.2">
      <c r="A829">
        <v>2015</v>
      </c>
      <c r="B829" t="s">
        <v>6</v>
      </c>
      <c r="C829" s="1">
        <v>3</v>
      </c>
      <c r="D829" t="str">
        <f>INDEX(Sheet3!A:B,MATCH(main!B829,Sheet3!A:A,0),2)</f>
        <v>Oklahoma</v>
      </c>
    </row>
    <row r="830" spans="1:4" x14ac:dyDescent="0.2">
      <c r="A830">
        <v>2015</v>
      </c>
      <c r="B830" t="s">
        <v>22</v>
      </c>
      <c r="C830" s="1">
        <v>4</v>
      </c>
      <c r="D830" t="str">
        <f>INDEX(Sheet3!A:B,MATCH(main!B830,Sheet3!A:A,0),2)</f>
        <v>Louisville</v>
      </c>
    </row>
    <row r="831" spans="1:4" x14ac:dyDescent="0.2">
      <c r="A831">
        <v>2015</v>
      </c>
      <c r="B831" t="s">
        <v>269</v>
      </c>
      <c r="C831" s="1">
        <v>5</v>
      </c>
      <c r="D831" t="str">
        <f>INDEX(Sheet3!A:B,MATCH(main!B831,Sheet3!A:A,0),2)</f>
        <v>Northern Iowa</v>
      </c>
    </row>
    <row r="832" spans="1:4" x14ac:dyDescent="0.2">
      <c r="A832">
        <v>2015</v>
      </c>
      <c r="B832" t="s">
        <v>252</v>
      </c>
      <c r="C832" s="1">
        <v>6</v>
      </c>
      <c r="D832" t="str">
        <f>INDEX(Sheet3!A:B,MATCH(main!B832,Sheet3!A:A,0),2)</f>
        <v>Providence</v>
      </c>
    </row>
    <row r="833" spans="1:4" x14ac:dyDescent="0.2">
      <c r="A833">
        <v>2015</v>
      </c>
      <c r="B833" t="s">
        <v>96</v>
      </c>
      <c r="C833" s="1">
        <v>7</v>
      </c>
      <c r="D833" t="str">
        <f>INDEX(Sheet3!A:B,MATCH(main!B833,Sheet3!A:A,0),2)</f>
        <v>Michigan St</v>
      </c>
    </row>
    <row r="834" spans="1:4" x14ac:dyDescent="0.2">
      <c r="A834">
        <v>2015</v>
      </c>
      <c r="B834" t="s">
        <v>44</v>
      </c>
      <c r="C834" s="1">
        <v>8</v>
      </c>
      <c r="D834" t="str">
        <f>INDEX(Sheet3!A:B,MATCH(main!B834,Sheet3!A:A,0),2)</f>
        <v>NC State</v>
      </c>
    </row>
    <row r="835" spans="1:4" x14ac:dyDescent="0.2">
      <c r="A835">
        <v>2015</v>
      </c>
      <c r="B835" t="s">
        <v>100</v>
      </c>
      <c r="C835" s="1">
        <v>9</v>
      </c>
      <c r="D835" t="str">
        <f>INDEX(Sheet3!A:B,MATCH(main!B835,Sheet3!A:A,0),2)</f>
        <v>LSU</v>
      </c>
    </row>
    <row r="836" spans="1:4" x14ac:dyDescent="0.2">
      <c r="A836">
        <v>2015</v>
      </c>
      <c r="B836" t="s">
        <v>486</v>
      </c>
      <c r="C836" s="1">
        <v>10</v>
      </c>
      <c r="D836" t="str">
        <f>INDEX(Sheet3!A:B,MATCH(main!B836,Sheet3!A:A,0),2)</f>
        <v>Georgia</v>
      </c>
    </row>
    <row r="837" spans="1:4" x14ac:dyDescent="0.2">
      <c r="A837">
        <v>2015</v>
      </c>
      <c r="B837" t="s">
        <v>475</v>
      </c>
      <c r="C837" s="1">
        <v>11</v>
      </c>
      <c r="D837" t="str">
        <f>INDEX(Sheet3!A:B,MATCH(main!B837,Sheet3!A:A,0),2)</f>
        <v>Boise St</v>
      </c>
    </row>
    <row r="838" spans="1:4" x14ac:dyDescent="0.2">
      <c r="A838">
        <v>2015</v>
      </c>
      <c r="B838" t="s">
        <v>142</v>
      </c>
      <c r="C838" s="1">
        <v>11</v>
      </c>
      <c r="D838" t="str">
        <f>INDEX(Sheet3!A:B,MATCH(main!B838,Sheet3!A:A,0),2)</f>
        <v>Dayton</v>
      </c>
    </row>
    <row r="839" spans="1:4" x14ac:dyDescent="0.2">
      <c r="A839">
        <v>2015</v>
      </c>
      <c r="B839" t="s">
        <v>664</v>
      </c>
      <c r="C839" s="1">
        <v>12</v>
      </c>
      <c r="D839" t="str">
        <f>INDEX(Sheet3!A:B,MATCH(main!B839,Sheet3!A:A,0),2)</f>
        <v>Wyoming</v>
      </c>
    </row>
    <row r="840" spans="1:4" x14ac:dyDescent="0.2">
      <c r="A840">
        <v>2015</v>
      </c>
      <c r="B840" t="s">
        <v>665</v>
      </c>
      <c r="C840" s="1">
        <v>13</v>
      </c>
      <c r="D840" t="str">
        <f>INDEX(Sheet3!A:B,MATCH(main!B840,Sheet3!A:A,0),2)</f>
        <v>UC Irvine</v>
      </c>
    </row>
    <row r="841" spans="1:4" x14ac:dyDescent="0.2">
      <c r="A841">
        <v>2015</v>
      </c>
      <c r="B841" t="s">
        <v>440</v>
      </c>
      <c r="C841" s="1">
        <v>14</v>
      </c>
      <c r="D841" t="str">
        <f>INDEX(Sheet3!A:B,MATCH(main!B841,Sheet3!A:A,0),2)</f>
        <v>SUNY Albany</v>
      </c>
    </row>
    <row r="842" spans="1:4" x14ac:dyDescent="0.2">
      <c r="A842">
        <v>2015</v>
      </c>
      <c r="B842" t="s">
        <v>427</v>
      </c>
      <c r="C842" s="1">
        <v>15</v>
      </c>
      <c r="D842" t="str">
        <f>INDEX(Sheet3!A:B,MATCH(main!B842,Sheet3!A:A,0),2)</f>
        <v>Belmont</v>
      </c>
    </row>
    <row r="843" spans="1:4" x14ac:dyDescent="0.2">
      <c r="A843">
        <v>2015</v>
      </c>
      <c r="B843" t="s">
        <v>666</v>
      </c>
      <c r="C843" s="1">
        <v>16</v>
      </c>
      <c r="D843" t="str">
        <f>INDEX(Sheet3!A:B,MATCH(main!B843,Sheet3!A:A,0),2)</f>
        <v>Lafayette</v>
      </c>
    </row>
    <row r="844" spans="1:4" x14ac:dyDescent="0.2">
      <c r="A844">
        <v>2015</v>
      </c>
      <c r="B844" t="s">
        <v>186</v>
      </c>
      <c r="C844" s="1">
        <v>1</v>
      </c>
      <c r="D844" t="str">
        <f>INDEX(Sheet3!A:B,MATCH(main!B844,Sheet3!A:A,0),2)</f>
        <v>Duke</v>
      </c>
    </row>
    <row r="845" spans="1:4" x14ac:dyDescent="0.2">
      <c r="A845">
        <v>2015</v>
      </c>
      <c r="B845" t="s">
        <v>199</v>
      </c>
      <c r="C845" s="1">
        <v>2</v>
      </c>
      <c r="D845" t="str">
        <f>INDEX(Sheet3!A:B,MATCH(main!B845,Sheet3!A:A,0),2)</f>
        <v>Gonzaga</v>
      </c>
    </row>
    <row r="846" spans="1:4" x14ac:dyDescent="0.2">
      <c r="A846">
        <v>2015</v>
      </c>
      <c r="B846" t="s">
        <v>377</v>
      </c>
      <c r="C846" s="1">
        <v>3</v>
      </c>
      <c r="D846" t="str">
        <f>INDEX(Sheet3!A:B,MATCH(main!B846,Sheet3!A:A,0),2)</f>
        <v>Iowa St</v>
      </c>
    </row>
    <row r="847" spans="1:4" x14ac:dyDescent="0.2">
      <c r="A847">
        <v>2015</v>
      </c>
      <c r="B847" t="s">
        <v>443</v>
      </c>
      <c r="C847" s="1">
        <v>4</v>
      </c>
      <c r="D847" t="str">
        <f>INDEX(Sheet3!A:B,MATCH(main!B847,Sheet3!A:A,0),2)</f>
        <v>Georgetown</v>
      </c>
    </row>
    <row r="848" spans="1:4" x14ac:dyDescent="0.2">
      <c r="A848">
        <v>2015</v>
      </c>
      <c r="B848" t="s">
        <v>155</v>
      </c>
      <c r="C848" s="1">
        <v>5</v>
      </c>
      <c r="D848" t="str">
        <f>INDEX(Sheet3!A:B,MATCH(main!B848,Sheet3!A:A,0),2)</f>
        <v>Utah</v>
      </c>
    </row>
    <row r="849" spans="1:4" x14ac:dyDescent="0.2">
      <c r="A849">
        <v>2015</v>
      </c>
      <c r="B849" t="s">
        <v>667</v>
      </c>
      <c r="C849" s="1">
        <v>6</v>
      </c>
      <c r="D849" t="str">
        <f>INDEX(Sheet3!A:B,MATCH(main!B849,Sheet3!A:A,0),2)</f>
        <v>SMU</v>
      </c>
    </row>
    <row r="850" spans="1:4" x14ac:dyDescent="0.2">
      <c r="A850">
        <v>2015</v>
      </c>
      <c r="B850" t="s">
        <v>395</v>
      </c>
      <c r="C850" s="1">
        <v>7</v>
      </c>
      <c r="D850" t="str">
        <f>INDEX(Sheet3!A:B,MATCH(main!B850,Sheet3!A:A,0),2)</f>
        <v>Iowa</v>
      </c>
    </row>
    <row r="851" spans="1:4" x14ac:dyDescent="0.2">
      <c r="A851">
        <v>2015</v>
      </c>
      <c r="B851" t="s">
        <v>420</v>
      </c>
      <c r="C851" s="1">
        <v>8</v>
      </c>
      <c r="D851" t="str">
        <f>INDEX(Sheet3!A:B,MATCH(main!B851,Sheet3!A:A,0),2)</f>
        <v>San Diego St</v>
      </c>
    </row>
    <row r="852" spans="1:4" x14ac:dyDescent="0.2">
      <c r="A852">
        <v>2015</v>
      </c>
      <c r="B852" t="s">
        <v>545</v>
      </c>
      <c r="C852" s="1">
        <v>9</v>
      </c>
      <c r="D852" t="str">
        <f>INDEX(Sheet3!A:B,MATCH(main!B852,Sheet3!A:A,0),2)</f>
        <v>St John's</v>
      </c>
    </row>
    <row r="853" spans="1:4" x14ac:dyDescent="0.2">
      <c r="A853">
        <v>2015</v>
      </c>
      <c r="B853" t="s">
        <v>447</v>
      </c>
      <c r="C853" s="1">
        <v>10</v>
      </c>
      <c r="D853" t="str">
        <f>INDEX(Sheet3!A:B,MATCH(main!B853,Sheet3!A:A,0),2)</f>
        <v>Davidson</v>
      </c>
    </row>
    <row r="854" spans="1:4" x14ac:dyDescent="0.2">
      <c r="A854">
        <v>2015</v>
      </c>
      <c r="B854" t="s">
        <v>360</v>
      </c>
      <c r="C854" s="1">
        <v>11</v>
      </c>
      <c r="D854" t="str">
        <f>INDEX(Sheet3!A:B,MATCH(main!B854,Sheet3!A:A,0),2)</f>
        <v>UCLA</v>
      </c>
    </row>
    <row r="855" spans="1:4" x14ac:dyDescent="0.2">
      <c r="A855">
        <v>2015</v>
      </c>
      <c r="B855" t="s">
        <v>528</v>
      </c>
      <c r="C855" s="1">
        <v>12</v>
      </c>
      <c r="D855" t="str">
        <f>INDEX(Sheet3!A:B,MATCH(main!B855,Sheet3!A:A,0),2)</f>
        <v>SF Austin</v>
      </c>
    </row>
    <row r="856" spans="1:4" x14ac:dyDescent="0.2">
      <c r="A856">
        <v>2015</v>
      </c>
      <c r="B856" t="s">
        <v>242</v>
      </c>
      <c r="C856" s="1">
        <v>13</v>
      </c>
      <c r="D856" t="str">
        <f>INDEX(Sheet3!A:B,MATCH(main!B856,Sheet3!A:A,0),2)</f>
        <v>E Washington</v>
      </c>
    </row>
    <row r="857" spans="1:4" x14ac:dyDescent="0.2">
      <c r="A857">
        <v>2015</v>
      </c>
      <c r="B857" t="s">
        <v>259</v>
      </c>
      <c r="C857" s="1">
        <v>14</v>
      </c>
      <c r="D857" t="str">
        <f>INDEX(Sheet3!A:B,MATCH(main!B857,Sheet3!A:A,0),2)</f>
        <v>UAB</v>
      </c>
    </row>
    <row r="858" spans="1:4" x14ac:dyDescent="0.2">
      <c r="A858">
        <v>2015</v>
      </c>
      <c r="B858" t="s">
        <v>521</v>
      </c>
      <c r="C858" s="1">
        <v>15</v>
      </c>
      <c r="D858" t="str">
        <f>INDEX(Sheet3!A:B,MATCH(main!B858,Sheet3!A:A,0),2)</f>
        <v>N Dakota St</v>
      </c>
    </row>
    <row r="859" spans="1:4" x14ac:dyDescent="0.2">
      <c r="A859">
        <v>2015</v>
      </c>
      <c r="B859" t="s">
        <v>668</v>
      </c>
      <c r="C859" s="1">
        <v>16</v>
      </c>
      <c r="D859" t="str">
        <f>INDEX(Sheet3!A:B,MATCH(main!B859,Sheet3!A:A,0),2)</f>
        <v>North Florida</v>
      </c>
    </row>
    <row r="860" spans="1:4" x14ac:dyDescent="0.2">
      <c r="A860">
        <v>2015</v>
      </c>
      <c r="B860" t="s">
        <v>522</v>
      </c>
      <c r="C860" s="1">
        <v>16</v>
      </c>
      <c r="D860" t="str">
        <f>INDEX(Sheet3!A:B,MATCH(main!B860,Sheet3!A:A,0),2)</f>
        <v>Robert Morris</v>
      </c>
    </row>
    <row r="861" spans="1:4" x14ac:dyDescent="0.2">
      <c r="A861">
        <v>2016</v>
      </c>
      <c r="B861" t="s">
        <v>152</v>
      </c>
      <c r="C861" s="1">
        <v>1</v>
      </c>
      <c r="D861" t="str">
        <f>INDEX(Sheet3!A:B,MATCH(main!B861,Sheet3!A:A,0),2)</f>
        <v>Oregon</v>
      </c>
    </row>
    <row r="862" spans="1:4" x14ac:dyDescent="0.2">
      <c r="A862">
        <v>2016</v>
      </c>
      <c r="B862" t="s">
        <v>6</v>
      </c>
      <c r="C862" s="1">
        <v>2</v>
      </c>
      <c r="D862" t="str">
        <f>INDEX(Sheet3!A:B,MATCH(main!B862,Sheet3!A:A,0),2)</f>
        <v>Oklahoma</v>
      </c>
    </row>
    <row r="863" spans="1:4" x14ac:dyDescent="0.2">
      <c r="A863">
        <v>2016</v>
      </c>
      <c r="B863" t="s">
        <v>412</v>
      </c>
      <c r="C863" s="1">
        <v>3</v>
      </c>
      <c r="D863" t="str">
        <f>INDEX(Sheet3!A:B,MATCH(main!B863,Sheet3!A:A,0),2)</f>
        <v>Texas A&amp;M</v>
      </c>
    </row>
    <row r="864" spans="1:4" x14ac:dyDescent="0.2">
      <c r="A864">
        <v>2016</v>
      </c>
      <c r="B864" t="s">
        <v>186</v>
      </c>
      <c r="C864" s="1">
        <v>4</v>
      </c>
      <c r="D864" t="str">
        <f>INDEX(Sheet3!A:B,MATCH(main!B864,Sheet3!A:A,0),2)</f>
        <v>Duke</v>
      </c>
    </row>
    <row r="865" spans="1:4" x14ac:dyDescent="0.2">
      <c r="A865">
        <v>2016</v>
      </c>
      <c r="B865" t="s">
        <v>485</v>
      </c>
      <c r="C865" s="1">
        <v>5</v>
      </c>
      <c r="D865" t="str">
        <f>INDEX(Sheet3!A:B,MATCH(main!B865,Sheet3!A:A,0),2)</f>
        <v>Baylor</v>
      </c>
    </row>
    <row r="866" spans="1:4" x14ac:dyDescent="0.2">
      <c r="A866">
        <v>2016</v>
      </c>
      <c r="B866" t="s">
        <v>81</v>
      </c>
      <c r="C866" s="1">
        <v>6</v>
      </c>
      <c r="D866" t="str">
        <f>INDEX(Sheet3!A:B,MATCH(main!B866,Sheet3!A:A,0),2)</f>
        <v>Texas</v>
      </c>
    </row>
    <row r="867" spans="1:4" x14ac:dyDescent="0.2">
      <c r="A867">
        <v>2016</v>
      </c>
      <c r="B867" t="s">
        <v>670</v>
      </c>
      <c r="C867" s="1">
        <v>7</v>
      </c>
      <c r="D867" t="str">
        <f>INDEX(Sheet3!A:B,MATCH(main!B867,Sheet3!A:A,0),2)</f>
        <v>Oregon St</v>
      </c>
    </row>
    <row r="868" spans="1:4" x14ac:dyDescent="0.2">
      <c r="A868">
        <v>2016</v>
      </c>
      <c r="B868" t="s">
        <v>34</v>
      </c>
      <c r="C868" s="1">
        <v>8</v>
      </c>
      <c r="D868" t="str">
        <f>INDEX(Sheet3!A:B,MATCH(main!B868,Sheet3!A:A,0),2)</f>
        <v>St Joseph's PA</v>
      </c>
    </row>
    <row r="869" spans="1:4" x14ac:dyDescent="0.2">
      <c r="A869">
        <v>2016</v>
      </c>
      <c r="B869" t="s">
        <v>197</v>
      </c>
      <c r="C869" s="1">
        <v>9</v>
      </c>
      <c r="D869" t="str">
        <f>INDEX(Sheet3!A:B,MATCH(main!B869,Sheet3!A:A,0),2)</f>
        <v>Cincinnati</v>
      </c>
    </row>
    <row r="870" spans="1:4" x14ac:dyDescent="0.2">
      <c r="A870">
        <v>2016</v>
      </c>
      <c r="B870" t="s">
        <v>238</v>
      </c>
      <c r="C870" s="1">
        <v>10</v>
      </c>
      <c r="D870" t="str">
        <f>INDEX(Sheet3!A:B,MATCH(main!B870,Sheet3!A:A,0),2)</f>
        <v>VCU</v>
      </c>
    </row>
    <row r="871" spans="1:4" x14ac:dyDescent="0.2">
      <c r="A871">
        <v>2016</v>
      </c>
      <c r="B871" t="s">
        <v>269</v>
      </c>
      <c r="C871" s="1">
        <v>11</v>
      </c>
      <c r="D871" t="str">
        <f>INDEX(Sheet3!A:B,MATCH(main!B871,Sheet3!A:A,0),2)</f>
        <v>Northern Iowa</v>
      </c>
    </row>
    <row r="872" spans="1:4" x14ac:dyDescent="0.2">
      <c r="A872">
        <v>2016</v>
      </c>
      <c r="B872" t="s">
        <v>671</v>
      </c>
      <c r="C872" s="1">
        <v>12</v>
      </c>
      <c r="D872" t="str">
        <f>INDEX(Sheet3!A:B,MATCH(main!B872,Sheet3!A:A,0),2)</f>
        <v>Yale</v>
      </c>
    </row>
    <row r="873" spans="1:4" x14ac:dyDescent="0.2">
      <c r="A873">
        <v>2016</v>
      </c>
      <c r="B873" t="s">
        <v>108</v>
      </c>
      <c r="C873" s="1">
        <v>13</v>
      </c>
      <c r="D873" t="str">
        <f>INDEX(Sheet3!A:B,MATCH(main!B873,Sheet3!A:A,0),2)</f>
        <v>UNC Wilmington</v>
      </c>
    </row>
    <row r="874" spans="1:4" x14ac:dyDescent="0.2">
      <c r="A874">
        <v>2016</v>
      </c>
      <c r="B874" t="s">
        <v>672</v>
      </c>
      <c r="C874" s="1">
        <v>14</v>
      </c>
      <c r="D874" t="str">
        <f>INDEX(Sheet3!A:B,MATCH(main!B874,Sheet3!A:A,0),2)</f>
        <v>WI Green Bay</v>
      </c>
    </row>
    <row r="875" spans="1:4" x14ac:dyDescent="0.2">
      <c r="A875">
        <v>2016</v>
      </c>
      <c r="B875" t="s">
        <v>673</v>
      </c>
      <c r="C875" s="1">
        <v>15</v>
      </c>
      <c r="D875" t="str">
        <f>INDEX(Sheet3!A:B,MATCH(main!B875,Sheet3!A:A,0),2)</f>
        <v>CS Bakersfield</v>
      </c>
    </row>
    <row r="876" spans="1:4" x14ac:dyDescent="0.2">
      <c r="A876">
        <v>2016</v>
      </c>
      <c r="B876" t="s">
        <v>170</v>
      </c>
      <c r="C876" s="1">
        <v>16</v>
      </c>
      <c r="D876" t="str">
        <f>INDEX(Sheet3!A:B,MATCH(main!B876,Sheet3!A:A,0),2)</f>
        <v>Holy Cross</v>
      </c>
    </row>
    <row r="877" spans="1:4" x14ac:dyDescent="0.2">
      <c r="A877">
        <v>2016</v>
      </c>
      <c r="B877" t="s">
        <v>75</v>
      </c>
      <c r="C877" s="1">
        <v>16</v>
      </c>
      <c r="D877" t="str">
        <f>INDEX(Sheet3!A:B,MATCH(main!B877,Sheet3!A:A,0),2)</f>
        <v>Southern Univ</v>
      </c>
    </row>
    <row r="878" spans="1:4" x14ac:dyDescent="0.2">
      <c r="A878">
        <v>2016</v>
      </c>
      <c r="B878" t="s">
        <v>280</v>
      </c>
      <c r="C878" s="1">
        <v>1</v>
      </c>
      <c r="D878" t="str">
        <f>INDEX(Sheet3!A:B,MATCH(main!B878,Sheet3!A:A,0),2)</f>
        <v>North Carolina</v>
      </c>
    </row>
    <row r="879" spans="1:4" x14ac:dyDescent="0.2">
      <c r="A879">
        <v>2016</v>
      </c>
      <c r="B879" t="s">
        <v>86</v>
      </c>
      <c r="C879" s="1">
        <v>2</v>
      </c>
      <c r="D879" t="str">
        <f>INDEX(Sheet3!A:B,MATCH(main!B879,Sheet3!A:A,0),2)</f>
        <v>Xavier</v>
      </c>
    </row>
    <row r="880" spans="1:4" x14ac:dyDescent="0.2">
      <c r="A880">
        <v>2016</v>
      </c>
      <c r="B880" t="s">
        <v>356</v>
      </c>
      <c r="C880" s="1">
        <v>3</v>
      </c>
      <c r="D880" t="str">
        <f>INDEX(Sheet3!A:B,MATCH(main!B880,Sheet3!A:A,0),2)</f>
        <v>West Virginia</v>
      </c>
    </row>
    <row r="881" spans="1:4" x14ac:dyDescent="0.2">
      <c r="A881">
        <v>2016</v>
      </c>
      <c r="B881" t="s">
        <v>133</v>
      </c>
      <c r="C881" s="1">
        <v>4</v>
      </c>
      <c r="D881" t="str">
        <f>INDEX(Sheet3!A:B,MATCH(main!B881,Sheet3!A:A,0),2)</f>
        <v>Kentucky</v>
      </c>
    </row>
    <row r="882" spans="1:4" x14ac:dyDescent="0.2">
      <c r="A882">
        <v>2016</v>
      </c>
      <c r="B882" t="s">
        <v>149</v>
      </c>
      <c r="C882" s="1">
        <v>5</v>
      </c>
      <c r="D882" t="str">
        <f>INDEX(Sheet3!A:B,MATCH(main!B882,Sheet3!A:A,0),2)</f>
        <v>Indiana</v>
      </c>
    </row>
    <row r="883" spans="1:4" x14ac:dyDescent="0.2">
      <c r="A883">
        <v>2016</v>
      </c>
      <c r="B883" t="s">
        <v>190</v>
      </c>
      <c r="C883" s="1">
        <v>6</v>
      </c>
      <c r="D883" t="str">
        <f>INDEX(Sheet3!A:B,MATCH(main!B883,Sheet3!A:A,0),2)</f>
        <v>Notre Dame</v>
      </c>
    </row>
    <row r="884" spans="1:4" x14ac:dyDescent="0.2">
      <c r="A884">
        <v>2016</v>
      </c>
      <c r="B884" t="s">
        <v>144</v>
      </c>
      <c r="C884" s="1">
        <v>7</v>
      </c>
      <c r="D884" t="str">
        <f>INDEX(Sheet3!A:B,MATCH(main!B884,Sheet3!A:A,0),2)</f>
        <v>Wisconsin</v>
      </c>
    </row>
    <row r="885" spans="1:4" x14ac:dyDescent="0.2">
      <c r="A885">
        <v>2016</v>
      </c>
      <c r="B885" t="s">
        <v>461</v>
      </c>
      <c r="C885" s="1">
        <v>8</v>
      </c>
      <c r="D885" t="str">
        <f>INDEX(Sheet3!A:B,MATCH(main!B885,Sheet3!A:A,0),2)</f>
        <v>USC</v>
      </c>
    </row>
    <row r="886" spans="1:4" x14ac:dyDescent="0.2">
      <c r="A886">
        <v>2016</v>
      </c>
      <c r="B886" t="s">
        <v>252</v>
      </c>
      <c r="C886" s="1">
        <v>9</v>
      </c>
      <c r="D886" t="str">
        <f>INDEX(Sheet3!A:B,MATCH(main!B886,Sheet3!A:A,0),2)</f>
        <v>Providence</v>
      </c>
    </row>
    <row r="887" spans="1:4" x14ac:dyDescent="0.2">
      <c r="A887">
        <v>2016</v>
      </c>
      <c r="B887" t="s">
        <v>136</v>
      </c>
      <c r="C887" s="1">
        <v>10</v>
      </c>
      <c r="D887" t="str">
        <f>INDEX(Sheet3!A:B,MATCH(main!B887,Sheet3!A:A,0),2)</f>
        <v>Pittsburgh</v>
      </c>
    </row>
    <row r="888" spans="1:4" x14ac:dyDescent="0.2">
      <c r="A888">
        <v>2016</v>
      </c>
      <c r="B888" t="s">
        <v>526</v>
      </c>
      <c r="C888" s="1">
        <v>11</v>
      </c>
      <c r="D888" t="str">
        <f>INDEX(Sheet3!A:B,MATCH(main!B888,Sheet3!A:A,0),2)</f>
        <v>Michigan</v>
      </c>
    </row>
    <row r="889" spans="1:4" x14ac:dyDescent="0.2">
      <c r="A889">
        <v>2016</v>
      </c>
      <c r="B889" t="s">
        <v>166</v>
      </c>
      <c r="C889" s="1">
        <v>11</v>
      </c>
      <c r="D889" t="str">
        <f>INDEX(Sheet3!A:B,MATCH(main!B889,Sheet3!A:A,0),2)</f>
        <v>Tulsa</v>
      </c>
    </row>
    <row r="890" spans="1:4" x14ac:dyDescent="0.2">
      <c r="A890">
        <v>2016</v>
      </c>
      <c r="B890" t="s">
        <v>367</v>
      </c>
      <c r="C890" s="1">
        <v>12</v>
      </c>
      <c r="D890" t="str">
        <f>INDEX(Sheet3!A:B,MATCH(main!B890,Sheet3!A:A,0),2)</f>
        <v>Chattanooga</v>
      </c>
    </row>
    <row r="891" spans="1:4" x14ac:dyDescent="0.2">
      <c r="A891">
        <v>2016</v>
      </c>
      <c r="B891" t="s">
        <v>676</v>
      </c>
      <c r="C891" s="1">
        <v>13</v>
      </c>
      <c r="D891" t="str">
        <f>INDEX(Sheet3!A:B,MATCH(main!B891,Sheet3!A:A,0),2)</f>
        <v>Stony Brook</v>
      </c>
    </row>
    <row r="892" spans="1:4" x14ac:dyDescent="0.2">
      <c r="A892">
        <v>2016</v>
      </c>
      <c r="B892" t="s">
        <v>528</v>
      </c>
      <c r="C892" s="1">
        <v>14</v>
      </c>
      <c r="D892" t="str">
        <f>INDEX(Sheet3!A:B,MATCH(main!B892,Sheet3!A:A,0),2)</f>
        <v>SF Austin</v>
      </c>
    </row>
    <row r="893" spans="1:4" x14ac:dyDescent="0.2">
      <c r="A893">
        <v>2016</v>
      </c>
      <c r="B893" t="s">
        <v>163</v>
      </c>
      <c r="C893" s="1">
        <v>15</v>
      </c>
      <c r="D893" t="str">
        <f>INDEX(Sheet3!A:B,MATCH(main!B893,Sheet3!A:A,0),2)</f>
        <v>Weber St</v>
      </c>
    </row>
    <row r="894" spans="1:4" x14ac:dyDescent="0.2">
      <c r="A894">
        <v>2016</v>
      </c>
      <c r="B894" t="s">
        <v>576</v>
      </c>
      <c r="C894" s="1">
        <v>16</v>
      </c>
      <c r="D894" t="str">
        <f>INDEX(Sheet3!A:B,MATCH(main!B894,Sheet3!A:A,0),2)</f>
        <v>FL Gulf Coast</v>
      </c>
    </row>
    <row r="895" spans="1:4" x14ac:dyDescent="0.2">
      <c r="A895">
        <v>2016</v>
      </c>
      <c r="B895" t="s">
        <v>354</v>
      </c>
      <c r="C895" s="1">
        <v>16</v>
      </c>
      <c r="D895" t="str">
        <f>INDEX(Sheet3!A:B,MATCH(main!B895,Sheet3!A:A,0),2)</f>
        <v>F Dickinson</v>
      </c>
    </row>
    <row r="896" spans="1:4" x14ac:dyDescent="0.2">
      <c r="A896">
        <v>2016</v>
      </c>
      <c r="B896" t="s">
        <v>463</v>
      </c>
      <c r="C896" s="1">
        <v>1</v>
      </c>
      <c r="D896" t="str">
        <f>INDEX(Sheet3!A:B,MATCH(main!B896,Sheet3!A:A,0),2)</f>
        <v>Virginia</v>
      </c>
    </row>
    <row r="897" spans="1:4" x14ac:dyDescent="0.2">
      <c r="A897">
        <v>2016</v>
      </c>
      <c r="B897" t="s">
        <v>96</v>
      </c>
      <c r="C897" s="1">
        <v>2</v>
      </c>
      <c r="D897" t="str">
        <f>INDEX(Sheet3!A:B,MATCH(main!B897,Sheet3!A:A,0),2)</f>
        <v>Michigan St</v>
      </c>
    </row>
    <row r="898" spans="1:4" x14ac:dyDescent="0.2">
      <c r="A898">
        <v>2016</v>
      </c>
      <c r="B898" t="s">
        <v>155</v>
      </c>
      <c r="C898" s="1">
        <v>3</v>
      </c>
      <c r="D898" t="str">
        <f>INDEX(Sheet3!A:B,MATCH(main!B898,Sheet3!A:A,0),2)</f>
        <v>Utah</v>
      </c>
    </row>
    <row r="899" spans="1:4" x14ac:dyDescent="0.2">
      <c r="A899">
        <v>2016</v>
      </c>
      <c r="B899" t="s">
        <v>377</v>
      </c>
      <c r="C899" s="1">
        <v>4</v>
      </c>
      <c r="D899" t="str">
        <f>INDEX(Sheet3!A:B,MATCH(main!B899,Sheet3!A:A,0),2)</f>
        <v>Iowa St</v>
      </c>
    </row>
    <row r="900" spans="1:4" x14ac:dyDescent="0.2">
      <c r="A900">
        <v>2016</v>
      </c>
      <c r="B900" t="s">
        <v>103</v>
      </c>
      <c r="C900" s="1">
        <v>5</v>
      </c>
      <c r="D900" t="str">
        <f>INDEX(Sheet3!A:B,MATCH(main!B900,Sheet3!A:A,0),2)</f>
        <v>Purdue</v>
      </c>
    </row>
    <row r="901" spans="1:4" x14ac:dyDescent="0.2">
      <c r="A901">
        <v>2016</v>
      </c>
      <c r="B901" t="s">
        <v>281</v>
      </c>
      <c r="C901" s="1">
        <v>6</v>
      </c>
      <c r="D901" t="str">
        <f>INDEX(Sheet3!A:B,MATCH(main!B901,Sheet3!A:A,0),2)</f>
        <v>Seton Hall</v>
      </c>
    </row>
    <row r="902" spans="1:4" x14ac:dyDescent="0.2">
      <c r="A902">
        <v>2016</v>
      </c>
      <c r="B902" t="s">
        <v>142</v>
      </c>
      <c r="C902" s="1">
        <v>7</v>
      </c>
      <c r="D902" t="str">
        <f>INDEX(Sheet3!A:B,MATCH(main!B902,Sheet3!A:A,0),2)</f>
        <v>Dayton</v>
      </c>
    </row>
    <row r="903" spans="1:4" x14ac:dyDescent="0.2">
      <c r="A903">
        <v>2016</v>
      </c>
      <c r="B903" t="s">
        <v>228</v>
      </c>
      <c r="C903" s="1">
        <v>8</v>
      </c>
      <c r="D903" t="str">
        <f>INDEX(Sheet3!A:B,MATCH(main!B903,Sheet3!A:A,0),2)</f>
        <v>Texas Tech</v>
      </c>
    </row>
    <row r="904" spans="1:4" x14ac:dyDescent="0.2">
      <c r="A904">
        <v>2016</v>
      </c>
      <c r="B904" t="s">
        <v>58</v>
      </c>
      <c r="C904" s="1">
        <v>9</v>
      </c>
      <c r="D904" t="str">
        <f>INDEX(Sheet3!A:B,MATCH(main!B904,Sheet3!A:A,0),2)</f>
        <v>Butler</v>
      </c>
    </row>
    <row r="905" spans="1:4" x14ac:dyDescent="0.2">
      <c r="A905">
        <v>2016</v>
      </c>
      <c r="B905" t="s">
        <v>18</v>
      </c>
      <c r="C905" s="1">
        <v>10</v>
      </c>
      <c r="D905" t="str">
        <f>INDEX(Sheet3!A:B,MATCH(main!B905,Sheet3!A:A,0),2)</f>
        <v>Syracuse</v>
      </c>
    </row>
    <row r="906" spans="1:4" x14ac:dyDescent="0.2">
      <c r="A906">
        <v>2016</v>
      </c>
      <c r="B906" t="s">
        <v>199</v>
      </c>
      <c r="C906" s="1">
        <v>11</v>
      </c>
      <c r="D906" t="str">
        <f>INDEX(Sheet3!A:B,MATCH(main!B906,Sheet3!A:A,0),2)</f>
        <v>Gonzaga</v>
      </c>
    </row>
    <row r="907" spans="1:4" x14ac:dyDescent="0.2">
      <c r="A907">
        <v>2016</v>
      </c>
      <c r="B907" t="s">
        <v>820</v>
      </c>
      <c r="C907" s="1">
        <v>12</v>
      </c>
      <c r="D907" s="2" t="s">
        <v>731</v>
      </c>
    </row>
    <row r="908" spans="1:4" x14ac:dyDescent="0.2">
      <c r="A908">
        <v>2016</v>
      </c>
      <c r="B908" t="s">
        <v>413</v>
      </c>
      <c r="C908" s="1">
        <v>13</v>
      </c>
      <c r="D908" t="str">
        <f>INDEX(Sheet3!A:B,MATCH(main!B908,Sheet3!A:A,0),2)</f>
        <v>Iona</v>
      </c>
    </row>
    <row r="909" spans="1:4" x14ac:dyDescent="0.2">
      <c r="A909">
        <v>2016</v>
      </c>
      <c r="B909" t="s">
        <v>678</v>
      </c>
      <c r="C909" s="1">
        <v>14</v>
      </c>
      <c r="D909" t="str">
        <f>INDEX(Sheet3!A:B,MATCH(main!B909,Sheet3!A:A,0),2)</f>
        <v>Fresno St</v>
      </c>
    </row>
    <row r="910" spans="1:4" x14ac:dyDescent="0.2">
      <c r="A910">
        <v>2016</v>
      </c>
      <c r="B910" t="s">
        <v>607</v>
      </c>
      <c r="C910" s="1">
        <v>15</v>
      </c>
      <c r="D910" t="str">
        <f>INDEX(Sheet3!A:B,MATCH(main!B910,Sheet3!A:A,0),2)</f>
        <v>MTSU</v>
      </c>
    </row>
    <row r="911" spans="1:4" x14ac:dyDescent="0.2">
      <c r="A911">
        <v>2016</v>
      </c>
      <c r="B911" t="s">
        <v>450</v>
      </c>
      <c r="C911" s="1">
        <v>16</v>
      </c>
      <c r="D911" t="str">
        <f>INDEX(Sheet3!A:B,MATCH(main!B911,Sheet3!A:A,0),2)</f>
        <v>Hampton</v>
      </c>
    </row>
    <row r="912" spans="1:4" x14ac:dyDescent="0.2">
      <c r="A912">
        <v>2016</v>
      </c>
      <c r="B912" t="s">
        <v>183</v>
      </c>
      <c r="C912" s="1">
        <v>1</v>
      </c>
      <c r="D912" t="str">
        <f>INDEX(Sheet3!A:B,MATCH(main!B912,Sheet3!A:A,0),2)</f>
        <v>Kansas</v>
      </c>
    </row>
    <row r="913" spans="1:4" x14ac:dyDescent="0.2">
      <c r="A913">
        <v>2016</v>
      </c>
      <c r="B913" t="s">
        <v>373</v>
      </c>
      <c r="C913" s="1">
        <v>2</v>
      </c>
      <c r="D913" t="str">
        <f>INDEX(Sheet3!A:B,MATCH(main!B913,Sheet3!A:A,0),2)</f>
        <v>Villanova</v>
      </c>
    </row>
    <row r="914" spans="1:4" x14ac:dyDescent="0.2">
      <c r="A914">
        <v>2016</v>
      </c>
      <c r="B914" t="s">
        <v>590</v>
      </c>
      <c r="C914" s="1">
        <v>3</v>
      </c>
      <c r="D914" t="str">
        <f>INDEX(Sheet3!A:B,MATCH(main!B914,Sheet3!A:A,0),2)</f>
        <v>Miami</v>
      </c>
    </row>
    <row r="915" spans="1:4" x14ac:dyDescent="0.2">
      <c r="A915">
        <v>2016</v>
      </c>
      <c r="B915" t="s">
        <v>39</v>
      </c>
      <c r="C915" s="1">
        <v>4</v>
      </c>
      <c r="D915" t="str">
        <f>INDEX(Sheet3!A:B,MATCH(main!B915,Sheet3!A:A,0),2)</f>
        <v>California</v>
      </c>
    </row>
    <row r="916" spans="1:4" x14ac:dyDescent="0.2">
      <c r="A916">
        <v>2016</v>
      </c>
      <c r="B916" t="s">
        <v>93</v>
      </c>
      <c r="C916" s="1">
        <v>5</v>
      </c>
      <c r="D916" t="str">
        <f>INDEX(Sheet3!A:B,MATCH(main!B916,Sheet3!A:A,0),2)</f>
        <v>Maryland</v>
      </c>
    </row>
    <row r="917" spans="1:4" x14ac:dyDescent="0.2">
      <c r="A917">
        <v>2016</v>
      </c>
      <c r="B917" t="s">
        <v>180</v>
      </c>
      <c r="C917" s="1">
        <v>6</v>
      </c>
      <c r="D917" t="str">
        <f>INDEX(Sheet3!A:B,MATCH(main!B917,Sheet3!A:A,0),2)</f>
        <v>Arizona</v>
      </c>
    </row>
    <row r="918" spans="1:4" x14ac:dyDescent="0.2">
      <c r="A918">
        <v>2016</v>
      </c>
      <c r="B918" t="s">
        <v>395</v>
      </c>
      <c r="C918" s="1">
        <v>7</v>
      </c>
      <c r="D918" t="str">
        <f>INDEX(Sheet3!A:B,MATCH(main!B918,Sheet3!A:A,0),2)</f>
        <v>Iowa</v>
      </c>
    </row>
    <row r="919" spans="1:4" x14ac:dyDescent="0.2">
      <c r="A919">
        <v>2016</v>
      </c>
      <c r="B919" t="s">
        <v>106</v>
      </c>
      <c r="C919" s="1">
        <v>8</v>
      </c>
      <c r="D919" t="str">
        <f>INDEX(Sheet3!A:B,MATCH(main!B919,Sheet3!A:A,0),2)</f>
        <v>Colorado</v>
      </c>
    </row>
    <row r="920" spans="1:4" x14ac:dyDescent="0.2">
      <c r="A920">
        <v>2016</v>
      </c>
      <c r="B920" t="s">
        <v>91</v>
      </c>
      <c r="C920" s="1">
        <v>9</v>
      </c>
      <c r="D920" t="str">
        <f>INDEX(Sheet3!A:B,MATCH(main!B920,Sheet3!A:A,0),2)</f>
        <v>Connecticut</v>
      </c>
    </row>
    <row r="921" spans="1:4" x14ac:dyDescent="0.2">
      <c r="A921">
        <v>2016</v>
      </c>
      <c r="B921" t="s">
        <v>503</v>
      </c>
      <c r="C921" s="1">
        <v>10</v>
      </c>
      <c r="D921" t="str">
        <f>INDEX(Sheet3!A:B,MATCH(main!B921,Sheet3!A:A,0),2)</f>
        <v>Temple</v>
      </c>
    </row>
    <row r="922" spans="1:4" x14ac:dyDescent="0.2">
      <c r="A922">
        <v>2016</v>
      </c>
      <c r="B922" t="s">
        <v>302</v>
      </c>
      <c r="C922" s="1">
        <v>11</v>
      </c>
      <c r="D922" t="str">
        <f>INDEX(Sheet3!A:B,MATCH(main!B922,Sheet3!A:A,0),2)</f>
        <v>Vanderbilt</v>
      </c>
    </row>
    <row r="923" spans="1:4" x14ac:dyDescent="0.2">
      <c r="A923">
        <v>2016</v>
      </c>
      <c r="B923" t="s">
        <v>434</v>
      </c>
      <c r="C923" s="1">
        <v>11</v>
      </c>
      <c r="D923" t="str">
        <f>INDEX(Sheet3!A:B,MATCH(main!B923,Sheet3!A:A,0),2)</f>
        <v>Wichita St</v>
      </c>
    </row>
    <row r="924" spans="1:4" x14ac:dyDescent="0.2">
      <c r="A924">
        <v>2016</v>
      </c>
      <c r="B924" t="s">
        <v>565</v>
      </c>
      <c r="C924" s="1">
        <v>12</v>
      </c>
      <c r="D924" t="str">
        <f>INDEX(Sheet3!A:B,MATCH(main!B924,Sheet3!A:A,0),2)</f>
        <v>S Dakota St</v>
      </c>
    </row>
    <row r="925" spans="1:4" x14ac:dyDescent="0.2">
      <c r="A925">
        <v>2016</v>
      </c>
      <c r="B925" t="s">
        <v>680</v>
      </c>
      <c r="C925" s="1">
        <v>13</v>
      </c>
      <c r="D925" t="str">
        <f>INDEX(Sheet3!A:B,MATCH(main!B925,Sheet3!A:A,0),2)</f>
        <v>Hawaii</v>
      </c>
    </row>
    <row r="926" spans="1:4" x14ac:dyDescent="0.2">
      <c r="A926">
        <v>2016</v>
      </c>
      <c r="B926" t="s">
        <v>658</v>
      </c>
      <c r="C926" s="1">
        <v>14</v>
      </c>
      <c r="D926" t="str">
        <f>INDEX(Sheet3!A:B,MATCH(main!B926,Sheet3!A:A,0),2)</f>
        <v>Buffalo</v>
      </c>
    </row>
    <row r="927" spans="1:4" x14ac:dyDescent="0.2">
      <c r="A927">
        <v>2016</v>
      </c>
      <c r="B927" t="s">
        <v>126</v>
      </c>
      <c r="C927" s="1">
        <v>15</v>
      </c>
      <c r="D927" t="str">
        <f>INDEX(Sheet3!A:B,MATCH(main!B927,Sheet3!A:A,0),2)</f>
        <v>UNC Asheville</v>
      </c>
    </row>
    <row r="928" spans="1:4" x14ac:dyDescent="0.2">
      <c r="A928">
        <v>2016</v>
      </c>
      <c r="B928" t="s">
        <v>63</v>
      </c>
      <c r="C928" s="1">
        <v>16</v>
      </c>
      <c r="D928" t="str">
        <f>INDEX(Sheet3!A:B,MATCH(main!B928,Sheet3!A:A,0),2)</f>
        <v>Austin Peay</v>
      </c>
    </row>
    <row r="929" spans="1:4" x14ac:dyDescent="0.2">
      <c r="A929">
        <v>2017</v>
      </c>
      <c r="B929" t="s">
        <v>199</v>
      </c>
      <c r="C929" s="1">
        <v>1</v>
      </c>
      <c r="D929" t="str">
        <f>INDEX(Sheet3!A:B,MATCH(main!B929,Sheet3!A:A,0),2)</f>
        <v>Gonzaga</v>
      </c>
    </row>
    <row r="930" spans="1:4" x14ac:dyDescent="0.2">
      <c r="A930">
        <v>2017</v>
      </c>
      <c r="B930" t="s">
        <v>180</v>
      </c>
      <c r="C930" s="1">
        <v>2</v>
      </c>
      <c r="D930" t="str">
        <f>INDEX(Sheet3!A:B,MATCH(main!B930,Sheet3!A:A,0),2)</f>
        <v>Arizona</v>
      </c>
    </row>
    <row r="931" spans="1:4" x14ac:dyDescent="0.2">
      <c r="A931">
        <v>2017</v>
      </c>
      <c r="B931" t="s">
        <v>510</v>
      </c>
      <c r="C931" s="1">
        <v>3</v>
      </c>
      <c r="D931" t="str">
        <f>INDEX(Sheet3!A:B,MATCH(main!B931,Sheet3!A:A,0),2)</f>
        <v>Florida St</v>
      </c>
    </row>
    <row r="932" spans="1:4" x14ac:dyDescent="0.2">
      <c r="A932">
        <v>2017</v>
      </c>
      <c r="B932" t="s">
        <v>356</v>
      </c>
      <c r="C932" s="1">
        <v>4</v>
      </c>
      <c r="D932" t="str">
        <f>INDEX(Sheet3!A:B,MATCH(main!B932,Sheet3!A:A,0),2)</f>
        <v>West Virginia</v>
      </c>
    </row>
    <row r="933" spans="1:4" x14ac:dyDescent="0.2">
      <c r="A933">
        <v>2017</v>
      </c>
      <c r="B933" t="s">
        <v>190</v>
      </c>
      <c r="C933" s="1">
        <v>5</v>
      </c>
      <c r="D933" t="str">
        <f>INDEX(Sheet3!A:B,MATCH(main!B933,Sheet3!A:A,0),2)</f>
        <v>Notre Dame</v>
      </c>
    </row>
    <row r="934" spans="1:4" x14ac:dyDescent="0.2">
      <c r="A934">
        <v>2017</v>
      </c>
      <c r="B934" t="s">
        <v>93</v>
      </c>
      <c r="C934" s="1">
        <v>6</v>
      </c>
      <c r="D934" t="str">
        <f>INDEX(Sheet3!A:B,MATCH(main!B934,Sheet3!A:A,0),2)</f>
        <v>Maryland</v>
      </c>
    </row>
    <row r="935" spans="1:4" x14ac:dyDescent="0.2">
      <c r="A935">
        <v>2017</v>
      </c>
      <c r="B935" t="s">
        <v>339</v>
      </c>
      <c r="C935" s="1">
        <v>7</v>
      </c>
      <c r="D935" t="str">
        <f>INDEX(Sheet3!A:B,MATCH(main!B935,Sheet3!A:A,0),2)</f>
        <v>St Mary's CA</v>
      </c>
    </row>
    <row r="936" spans="1:4" x14ac:dyDescent="0.2">
      <c r="A936">
        <v>2017</v>
      </c>
      <c r="B936" t="s">
        <v>682</v>
      </c>
      <c r="C936" s="1">
        <v>8</v>
      </c>
      <c r="D936" t="str">
        <f>INDEX(Sheet3!A:B,MATCH(main!B936,Sheet3!A:A,0),2)</f>
        <v>Northwestern</v>
      </c>
    </row>
    <row r="937" spans="1:4" x14ac:dyDescent="0.2">
      <c r="A937">
        <v>2017</v>
      </c>
      <c r="B937" t="s">
        <v>302</v>
      </c>
      <c r="C937" s="1">
        <v>9</v>
      </c>
      <c r="D937" t="str">
        <f>INDEX(Sheet3!A:B,MATCH(main!B937,Sheet3!A:A,0),2)</f>
        <v>Vanderbilt</v>
      </c>
    </row>
    <row r="938" spans="1:4" x14ac:dyDescent="0.2">
      <c r="A938">
        <v>2017</v>
      </c>
      <c r="B938" t="s">
        <v>238</v>
      </c>
      <c r="C938" s="1">
        <v>10</v>
      </c>
      <c r="D938" t="str">
        <f>INDEX(Sheet3!A:B,MATCH(main!B938,Sheet3!A:A,0),2)</f>
        <v>VCU</v>
      </c>
    </row>
    <row r="939" spans="1:4" x14ac:dyDescent="0.2">
      <c r="A939">
        <v>2017</v>
      </c>
      <c r="B939" t="s">
        <v>86</v>
      </c>
      <c r="C939" s="1">
        <v>11</v>
      </c>
      <c r="D939" t="str">
        <f>INDEX(Sheet3!A:B,MATCH(main!B939,Sheet3!A:A,0),2)</f>
        <v>Xavier</v>
      </c>
    </row>
    <row r="940" spans="1:4" x14ac:dyDescent="0.2">
      <c r="A940">
        <v>2017</v>
      </c>
      <c r="B940" t="s">
        <v>290</v>
      </c>
      <c r="C940" s="1">
        <v>12</v>
      </c>
      <c r="D940" t="str">
        <f>INDEX(Sheet3!A:B,MATCH(main!B940,Sheet3!A:A,0),2)</f>
        <v>Princeton</v>
      </c>
    </row>
    <row r="941" spans="1:4" x14ac:dyDescent="0.2">
      <c r="A941">
        <v>2017</v>
      </c>
      <c r="B941" t="s">
        <v>385</v>
      </c>
      <c r="C941" s="1">
        <v>13</v>
      </c>
      <c r="D941" t="str">
        <f>INDEX(Sheet3!A:B,MATCH(main!B941,Sheet3!A:A,0),2)</f>
        <v>Bucknell</v>
      </c>
    </row>
    <row r="942" spans="1:4" x14ac:dyDescent="0.2">
      <c r="A942">
        <v>2017</v>
      </c>
      <c r="B942" t="s">
        <v>576</v>
      </c>
      <c r="C942" s="1">
        <v>14</v>
      </c>
      <c r="D942" t="str">
        <f>INDEX(Sheet3!A:B,MATCH(main!B942,Sheet3!A:A,0),2)</f>
        <v>FL Gulf Coast</v>
      </c>
    </row>
    <row r="943" spans="1:4" x14ac:dyDescent="0.2">
      <c r="A943">
        <v>2017</v>
      </c>
      <c r="B943" t="s">
        <v>683</v>
      </c>
      <c r="C943" s="1">
        <v>15</v>
      </c>
      <c r="D943" t="str">
        <f>INDEX(Sheet3!A:B,MATCH(main!B943,Sheet3!A:A,0),2)</f>
        <v>North Dakota</v>
      </c>
    </row>
    <row r="944" spans="1:4" x14ac:dyDescent="0.2">
      <c r="A944">
        <v>2017</v>
      </c>
      <c r="B944" t="s">
        <v>565</v>
      </c>
      <c r="C944" s="1">
        <v>16</v>
      </c>
      <c r="D944" t="str">
        <f>INDEX(Sheet3!A:B,MATCH(main!B944,Sheet3!A:A,0),2)</f>
        <v>S Dakota St</v>
      </c>
    </row>
    <row r="945" spans="1:4" x14ac:dyDescent="0.2">
      <c r="A945">
        <v>2017</v>
      </c>
      <c r="B945" t="s">
        <v>183</v>
      </c>
      <c r="C945" s="1">
        <v>1</v>
      </c>
      <c r="D945" t="str">
        <f>INDEX(Sheet3!A:B,MATCH(main!B945,Sheet3!A:A,0),2)</f>
        <v>Kansas</v>
      </c>
    </row>
    <row r="946" spans="1:4" x14ac:dyDescent="0.2">
      <c r="A946">
        <v>2017</v>
      </c>
      <c r="B946" t="s">
        <v>22</v>
      </c>
      <c r="C946" s="1">
        <v>2</v>
      </c>
      <c r="D946" t="str">
        <f>INDEX(Sheet3!A:B,MATCH(main!B946,Sheet3!A:A,0),2)</f>
        <v>Louisville</v>
      </c>
    </row>
    <row r="947" spans="1:4" x14ac:dyDescent="0.2">
      <c r="A947">
        <v>2017</v>
      </c>
      <c r="B947" t="s">
        <v>152</v>
      </c>
      <c r="C947" s="1">
        <v>3</v>
      </c>
      <c r="D947" t="str">
        <f>INDEX(Sheet3!A:B,MATCH(main!B947,Sheet3!A:A,0),2)</f>
        <v>Oregon</v>
      </c>
    </row>
    <row r="948" spans="1:4" x14ac:dyDescent="0.2">
      <c r="A948">
        <v>2017</v>
      </c>
      <c r="B948" t="s">
        <v>103</v>
      </c>
      <c r="C948" s="1">
        <v>4</v>
      </c>
      <c r="D948" t="str">
        <f>INDEX(Sheet3!A:B,MATCH(main!B948,Sheet3!A:A,0),2)</f>
        <v>Purdue</v>
      </c>
    </row>
    <row r="949" spans="1:4" x14ac:dyDescent="0.2">
      <c r="A949">
        <v>2017</v>
      </c>
      <c r="B949" t="s">
        <v>377</v>
      </c>
      <c r="C949" s="1">
        <v>5</v>
      </c>
      <c r="D949" t="str">
        <f>INDEX(Sheet3!A:B,MATCH(main!B949,Sheet3!A:A,0),2)</f>
        <v>Iowa St</v>
      </c>
    </row>
    <row r="950" spans="1:4" x14ac:dyDescent="0.2">
      <c r="A950">
        <v>2017</v>
      </c>
      <c r="B950" t="s">
        <v>192</v>
      </c>
      <c r="C950" s="1">
        <v>6</v>
      </c>
      <c r="D950" t="str">
        <f>INDEX(Sheet3!A:B,MATCH(main!B950,Sheet3!A:A,0),2)</f>
        <v>Creighton</v>
      </c>
    </row>
    <row r="951" spans="1:4" x14ac:dyDescent="0.2">
      <c r="A951">
        <v>2017</v>
      </c>
      <c r="B951" t="s">
        <v>526</v>
      </c>
      <c r="C951" s="1">
        <v>7</v>
      </c>
      <c r="D951" t="str">
        <f>INDEX(Sheet3!A:B,MATCH(main!B951,Sheet3!A:A,0),2)</f>
        <v>Michigan</v>
      </c>
    </row>
    <row r="952" spans="1:4" x14ac:dyDescent="0.2">
      <c r="A952">
        <v>2017</v>
      </c>
      <c r="B952" t="s">
        <v>590</v>
      </c>
      <c r="C952" s="1">
        <v>8</v>
      </c>
      <c r="D952" t="str">
        <f>INDEX(Sheet3!A:B,MATCH(main!B952,Sheet3!A:A,0),2)</f>
        <v>Miami</v>
      </c>
    </row>
    <row r="953" spans="1:4" x14ac:dyDescent="0.2">
      <c r="A953">
        <v>2017</v>
      </c>
      <c r="B953" t="s">
        <v>96</v>
      </c>
      <c r="C953" s="1">
        <v>9</v>
      </c>
      <c r="D953" t="str">
        <f>INDEX(Sheet3!A:B,MATCH(main!B953,Sheet3!A:A,0),2)</f>
        <v>Michigan St</v>
      </c>
    </row>
    <row r="954" spans="1:4" x14ac:dyDescent="0.2">
      <c r="A954">
        <v>2017</v>
      </c>
      <c r="B954" t="s">
        <v>31</v>
      </c>
      <c r="C954" s="1">
        <v>10</v>
      </c>
      <c r="D954" t="str">
        <f>INDEX(Sheet3!A:B,MATCH(main!B954,Sheet3!A:A,0),2)</f>
        <v>Oklahoma St</v>
      </c>
    </row>
    <row r="955" spans="1:4" x14ac:dyDescent="0.2">
      <c r="A955">
        <v>2017</v>
      </c>
      <c r="B955" t="s">
        <v>685</v>
      </c>
      <c r="C955" s="1">
        <v>11</v>
      </c>
      <c r="D955" t="str">
        <f>INDEX(Sheet3!A:B,MATCH(main!B955,Sheet3!A:A,0),2)</f>
        <v>Rhode Island</v>
      </c>
    </row>
    <row r="956" spans="1:4" x14ac:dyDescent="0.2">
      <c r="A956">
        <v>2017</v>
      </c>
      <c r="B956" t="s">
        <v>262</v>
      </c>
      <c r="C956" s="1">
        <v>12</v>
      </c>
      <c r="D956" t="s">
        <v>262</v>
      </c>
    </row>
    <row r="957" spans="1:4" x14ac:dyDescent="0.2">
      <c r="A957">
        <v>2017</v>
      </c>
      <c r="B957" t="s">
        <v>219</v>
      </c>
      <c r="C957" s="1">
        <v>13</v>
      </c>
      <c r="D957" t="str">
        <f>INDEX(Sheet3!A:B,MATCH(main!B957,Sheet3!A:A,0),2)</f>
        <v>Vermont</v>
      </c>
    </row>
    <row r="958" spans="1:4" x14ac:dyDescent="0.2">
      <c r="A958">
        <v>2017</v>
      </c>
      <c r="B958" t="s">
        <v>413</v>
      </c>
      <c r="C958" s="1">
        <v>14</v>
      </c>
      <c r="D958" t="str">
        <f>INDEX(Sheet3!A:B,MATCH(main!B958,Sheet3!A:A,0),2)</f>
        <v>Iona</v>
      </c>
    </row>
    <row r="959" spans="1:4" x14ac:dyDescent="0.2">
      <c r="A959">
        <v>2017</v>
      </c>
      <c r="B959" t="s">
        <v>686</v>
      </c>
      <c r="C959" s="1">
        <v>15</v>
      </c>
      <c r="D959" t="str">
        <f>INDEX(Sheet3!A:B,MATCH(main!B959,Sheet3!A:A,0),2)</f>
        <v>Jacksonville St</v>
      </c>
    </row>
    <row r="960" spans="1:4" x14ac:dyDescent="0.2">
      <c r="A960">
        <v>2017</v>
      </c>
      <c r="B960" t="s">
        <v>632</v>
      </c>
      <c r="C960" s="1">
        <v>16</v>
      </c>
      <c r="D960" t="str">
        <f>INDEX(Sheet3!A:B,MATCH(main!B960,Sheet3!A:A,0),2)</f>
        <v>NC Central</v>
      </c>
    </row>
    <row r="961" spans="1:4" x14ac:dyDescent="0.2">
      <c r="A961">
        <v>2017</v>
      </c>
      <c r="B961" t="s">
        <v>687</v>
      </c>
      <c r="C961" s="1">
        <v>16</v>
      </c>
      <c r="D961" t="str">
        <f>INDEX(Sheet3!A:B,MATCH(main!B961,Sheet3!A:A,0),2)</f>
        <v>UC Davis</v>
      </c>
    </row>
    <row r="962" spans="1:4" x14ac:dyDescent="0.2">
      <c r="A962">
        <v>2017</v>
      </c>
      <c r="B962" t="s">
        <v>280</v>
      </c>
      <c r="C962" s="1">
        <v>1</v>
      </c>
      <c r="D962" t="str">
        <f>INDEX(Sheet3!A:B,MATCH(main!B962,Sheet3!A:A,0),2)</f>
        <v>North Carolina</v>
      </c>
    </row>
    <row r="963" spans="1:4" x14ac:dyDescent="0.2">
      <c r="A963">
        <v>2017</v>
      </c>
      <c r="B963" t="s">
        <v>133</v>
      </c>
      <c r="C963" s="1">
        <v>2</v>
      </c>
      <c r="D963" t="str">
        <f>INDEX(Sheet3!A:B,MATCH(main!B963,Sheet3!A:A,0),2)</f>
        <v>Kentucky</v>
      </c>
    </row>
    <row r="964" spans="1:4" x14ac:dyDescent="0.2">
      <c r="A964">
        <v>2017</v>
      </c>
      <c r="B964" t="s">
        <v>360</v>
      </c>
      <c r="C964" s="1">
        <v>3</v>
      </c>
      <c r="D964" t="str">
        <f>INDEX(Sheet3!A:B,MATCH(main!B964,Sheet3!A:A,0),2)</f>
        <v>UCLA</v>
      </c>
    </row>
    <row r="965" spans="1:4" x14ac:dyDescent="0.2">
      <c r="A965">
        <v>2017</v>
      </c>
      <c r="B965" t="s">
        <v>58</v>
      </c>
      <c r="C965" s="1">
        <v>4</v>
      </c>
      <c r="D965" t="str">
        <f>INDEX(Sheet3!A:B,MATCH(main!B965,Sheet3!A:A,0),2)</f>
        <v>Butler</v>
      </c>
    </row>
    <row r="966" spans="1:4" x14ac:dyDescent="0.2">
      <c r="A966">
        <v>2017</v>
      </c>
      <c r="B966" t="s">
        <v>375</v>
      </c>
      <c r="C966" s="1">
        <v>5</v>
      </c>
      <c r="D966" t="str">
        <f>INDEX(Sheet3!A:B,MATCH(main!B966,Sheet3!A:A,0),2)</f>
        <v>Minnesota</v>
      </c>
    </row>
    <row r="967" spans="1:4" x14ac:dyDescent="0.2">
      <c r="A967">
        <v>2017</v>
      </c>
      <c r="B967" t="s">
        <v>197</v>
      </c>
      <c r="C967" s="1">
        <v>6</v>
      </c>
      <c r="D967" t="str">
        <f>INDEX(Sheet3!A:B,MATCH(main!B967,Sheet3!A:A,0),2)</f>
        <v>Cincinnati</v>
      </c>
    </row>
    <row r="968" spans="1:4" x14ac:dyDescent="0.2">
      <c r="A968">
        <v>2017</v>
      </c>
      <c r="B968" t="s">
        <v>142</v>
      </c>
      <c r="C968" s="1">
        <v>7</v>
      </c>
      <c r="D968" t="str">
        <f>INDEX(Sheet3!A:B,MATCH(main!B968,Sheet3!A:A,0),2)</f>
        <v>Dayton</v>
      </c>
    </row>
    <row r="969" spans="1:4" x14ac:dyDescent="0.2">
      <c r="A969">
        <v>2017</v>
      </c>
      <c r="B969" t="s">
        <v>418</v>
      </c>
      <c r="C969" s="1">
        <v>8</v>
      </c>
      <c r="D969" t="str">
        <f>INDEX(Sheet3!A:B,MATCH(main!B969,Sheet3!A:A,0),2)</f>
        <v>Arkansas</v>
      </c>
    </row>
    <row r="970" spans="1:4" x14ac:dyDescent="0.2">
      <c r="A970">
        <v>2017</v>
      </c>
      <c r="B970" t="s">
        <v>281</v>
      </c>
      <c r="C970" s="1">
        <v>9</v>
      </c>
      <c r="D970" t="str">
        <f>INDEX(Sheet3!A:B,MATCH(main!B970,Sheet3!A:A,0),2)</f>
        <v>Seton Hall</v>
      </c>
    </row>
    <row r="971" spans="1:4" x14ac:dyDescent="0.2">
      <c r="A971">
        <v>2017</v>
      </c>
      <c r="B971" t="s">
        <v>434</v>
      </c>
      <c r="C971" s="1">
        <v>10</v>
      </c>
      <c r="D971" t="str">
        <f>INDEX(Sheet3!A:B,MATCH(main!B971,Sheet3!A:A,0),2)</f>
        <v>Wichita St</v>
      </c>
    </row>
    <row r="972" spans="1:4" x14ac:dyDescent="0.2">
      <c r="A972">
        <v>2017</v>
      </c>
      <c r="B972" t="s">
        <v>493</v>
      </c>
      <c r="C972" s="1">
        <v>11</v>
      </c>
      <c r="D972" t="str">
        <f>INDEX(Sheet3!A:B,MATCH(main!B972,Sheet3!A:A,0),2)</f>
        <v>Kansas St</v>
      </c>
    </row>
    <row r="973" spans="1:4" x14ac:dyDescent="0.2">
      <c r="A973">
        <v>2017</v>
      </c>
      <c r="B973" t="s">
        <v>12</v>
      </c>
      <c r="C973" s="1">
        <v>11</v>
      </c>
      <c r="D973" t="str">
        <f>INDEX(Sheet3!A:B,MATCH(main!B973,Sheet3!A:A,0),2)</f>
        <v>Wake Forest</v>
      </c>
    </row>
    <row r="974" spans="1:4" x14ac:dyDescent="0.2">
      <c r="A974">
        <v>2017</v>
      </c>
      <c r="B974" t="s">
        <v>607</v>
      </c>
      <c r="C974" s="1">
        <v>12</v>
      </c>
      <c r="D974" t="str">
        <f>INDEX(Sheet3!A:B,MATCH(main!B974,Sheet3!A:A,0),2)</f>
        <v>MTSU</v>
      </c>
    </row>
    <row r="975" spans="1:4" x14ac:dyDescent="0.2">
      <c r="A975">
        <v>2017</v>
      </c>
      <c r="B975" t="s">
        <v>365</v>
      </c>
      <c r="C975" s="1">
        <v>13</v>
      </c>
      <c r="D975" t="str">
        <f>INDEX(Sheet3!A:B,MATCH(main!B975,Sheet3!A:A,0),2)</f>
        <v>Winthrop</v>
      </c>
    </row>
    <row r="976" spans="1:4" x14ac:dyDescent="0.2">
      <c r="A976">
        <v>2017</v>
      </c>
      <c r="B976" t="s">
        <v>422</v>
      </c>
      <c r="C976" s="1">
        <v>14</v>
      </c>
      <c r="D976" t="str">
        <f>INDEX(Sheet3!A:B,MATCH(main!B976,Sheet3!A:A,0),2)</f>
        <v>Kent</v>
      </c>
    </row>
    <row r="977" spans="1:4" x14ac:dyDescent="0.2">
      <c r="A977">
        <v>2017</v>
      </c>
      <c r="B977" t="s">
        <v>688</v>
      </c>
      <c r="C977" s="1">
        <v>15</v>
      </c>
      <c r="D977" t="str">
        <f>INDEX(Sheet3!A:B,MATCH(main!B977,Sheet3!A:A,0),2)</f>
        <v>N Kentucky</v>
      </c>
    </row>
    <row r="978" spans="1:4" x14ac:dyDescent="0.2">
      <c r="A978">
        <v>2017</v>
      </c>
      <c r="B978" t="s">
        <v>130</v>
      </c>
      <c r="C978" s="1">
        <v>16</v>
      </c>
      <c r="D978" t="str">
        <f>INDEX(Sheet3!A:B,MATCH(main!B978,Sheet3!A:A,0),2)</f>
        <v>TX Southern</v>
      </c>
    </row>
    <row r="979" spans="1:4" x14ac:dyDescent="0.2">
      <c r="A979">
        <v>2017</v>
      </c>
      <c r="B979" t="s">
        <v>373</v>
      </c>
      <c r="C979" s="1">
        <v>1</v>
      </c>
      <c r="D979" t="str">
        <f>INDEX(Sheet3!A:B,MATCH(main!B979,Sheet3!A:A,0),2)</f>
        <v>Villanova</v>
      </c>
    </row>
    <row r="980" spans="1:4" x14ac:dyDescent="0.2">
      <c r="A980">
        <v>2017</v>
      </c>
      <c r="B980" t="s">
        <v>186</v>
      </c>
      <c r="C980" s="1">
        <v>2</v>
      </c>
      <c r="D980" t="str">
        <f>INDEX(Sheet3!A:B,MATCH(main!B980,Sheet3!A:A,0),2)</f>
        <v>Duke</v>
      </c>
    </row>
    <row r="981" spans="1:4" x14ac:dyDescent="0.2">
      <c r="A981">
        <v>2017</v>
      </c>
      <c r="B981" t="s">
        <v>485</v>
      </c>
      <c r="C981" s="1">
        <v>3</v>
      </c>
      <c r="D981" t="str">
        <f>INDEX(Sheet3!A:B,MATCH(main!B981,Sheet3!A:A,0),2)</f>
        <v>Baylor</v>
      </c>
    </row>
    <row r="982" spans="1:4" x14ac:dyDescent="0.2">
      <c r="A982">
        <v>2017</v>
      </c>
      <c r="B982" t="s">
        <v>83</v>
      </c>
      <c r="C982" s="1">
        <v>4</v>
      </c>
      <c r="D982" t="str">
        <f>INDEX(Sheet3!A:B,MATCH(main!B982,Sheet3!A:A,0),2)</f>
        <v>Florida</v>
      </c>
    </row>
    <row r="983" spans="1:4" x14ac:dyDescent="0.2">
      <c r="A983">
        <v>2017</v>
      </c>
      <c r="B983" t="s">
        <v>463</v>
      </c>
      <c r="C983" s="1">
        <v>5</v>
      </c>
      <c r="D983" t="str">
        <f>INDEX(Sheet3!A:B,MATCH(main!B983,Sheet3!A:A,0),2)</f>
        <v>Virginia</v>
      </c>
    </row>
    <row r="984" spans="1:4" x14ac:dyDescent="0.2">
      <c r="A984">
        <v>2017</v>
      </c>
      <c r="B984" t="s">
        <v>667</v>
      </c>
      <c r="C984" s="1">
        <v>6</v>
      </c>
      <c r="D984" t="str">
        <f>INDEX(Sheet3!A:B,MATCH(main!B984,Sheet3!A:A,0),2)</f>
        <v>SMU</v>
      </c>
    </row>
    <row r="985" spans="1:4" x14ac:dyDescent="0.2">
      <c r="A985">
        <v>2017</v>
      </c>
      <c r="B985" t="s">
        <v>233</v>
      </c>
      <c r="C985" s="1">
        <v>7</v>
      </c>
      <c r="D985" t="str">
        <f>INDEX(Sheet3!A:B,MATCH(main!B985,Sheet3!A:A,0),2)</f>
        <v>South Carolina</v>
      </c>
    </row>
    <row r="986" spans="1:4" x14ac:dyDescent="0.2">
      <c r="A986">
        <v>2017</v>
      </c>
      <c r="B986" t="s">
        <v>144</v>
      </c>
      <c r="C986" s="1">
        <v>8</v>
      </c>
      <c r="D986" t="str">
        <f>INDEX(Sheet3!A:B,MATCH(main!B986,Sheet3!A:A,0),2)</f>
        <v>Wisconsin</v>
      </c>
    </row>
    <row r="987" spans="1:4" x14ac:dyDescent="0.2">
      <c r="A987">
        <v>2017</v>
      </c>
      <c r="B987" t="s">
        <v>470</v>
      </c>
      <c r="C987" s="1">
        <v>9</v>
      </c>
      <c r="D987" t="str">
        <f>INDEX(Sheet3!A:B,MATCH(main!B987,Sheet3!A:A,0),2)</f>
        <v>Virginia Tech</v>
      </c>
    </row>
    <row r="988" spans="1:4" x14ac:dyDescent="0.2">
      <c r="A988">
        <v>2017</v>
      </c>
      <c r="B988" t="s">
        <v>139</v>
      </c>
      <c r="C988" s="1">
        <v>10</v>
      </c>
      <c r="D988" t="str">
        <f>INDEX(Sheet3!A:B,MATCH(main!B988,Sheet3!A:A,0),2)</f>
        <v>Marquette</v>
      </c>
    </row>
    <row r="989" spans="1:4" x14ac:dyDescent="0.2">
      <c r="A989">
        <v>2017</v>
      </c>
      <c r="B989" t="s">
        <v>252</v>
      </c>
      <c r="C989" s="1">
        <v>11</v>
      </c>
      <c r="D989" t="str">
        <f>INDEX(Sheet3!A:B,MATCH(main!B989,Sheet3!A:A,0),2)</f>
        <v>Providence</v>
      </c>
    </row>
    <row r="990" spans="1:4" x14ac:dyDescent="0.2">
      <c r="A990">
        <v>2017</v>
      </c>
      <c r="B990" t="s">
        <v>461</v>
      </c>
      <c r="C990" s="1">
        <v>11</v>
      </c>
      <c r="D990" t="str">
        <f>INDEX(Sheet3!A:B,MATCH(main!B990,Sheet3!A:A,0),2)</f>
        <v>USC</v>
      </c>
    </row>
    <row r="991" spans="1:4" x14ac:dyDescent="0.2">
      <c r="A991">
        <v>2017</v>
      </c>
      <c r="B991" t="s">
        <v>108</v>
      </c>
      <c r="C991" s="1">
        <v>12</v>
      </c>
      <c r="D991" t="str">
        <f>INDEX(Sheet3!A:B,MATCH(main!B991,Sheet3!A:A,0),2)</f>
        <v>UNC Wilmington</v>
      </c>
    </row>
    <row r="992" spans="1:4" x14ac:dyDescent="0.2">
      <c r="A992">
        <v>2017</v>
      </c>
      <c r="B992" t="s">
        <v>73</v>
      </c>
      <c r="C992" s="1">
        <v>13</v>
      </c>
      <c r="D992" t="str">
        <f>INDEX(Sheet3!A:B,MATCH(main!B992,Sheet3!A:A,0),2)</f>
        <v>ETSU</v>
      </c>
    </row>
    <row r="993" spans="1:4" x14ac:dyDescent="0.2">
      <c r="A993">
        <v>2017</v>
      </c>
      <c r="B993" t="s">
        <v>462</v>
      </c>
      <c r="C993" s="1">
        <v>14</v>
      </c>
      <c r="D993" t="str">
        <f>INDEX(Sheet3!A:B,MATCH(main!B993,Sheet3!A:A,0),2)</f>
        <v>New Mexico St</v>
      </c>
    </row>
    <row r="994" spans="1:4" x14ac:dyDescent="0.2">
      <c r="A994">
        <v>2017</v>
      </c>
      <c r="B994" t="s">
        <v>118</v>
      </c>
      <c r="C994" s="1">
        <v>15</v>
      </c>
      <c r="D994" t="str">
        <f>INDEX(Sheet3!A:B,MATCH(main!B994,Sheet3!A:A,0),2)</f>
        <v>Troy</v>
      </c>
    </row>
    <row r="995" spans="1:4" x14ac:dyDescent="0.2">
      <c r="A995">
        <v>2017</v>
      </c>
      <c r="B995" t="s">
        <v>621</v>
      </c>
      <c r="C995" s="1">
        <v>16</v>
      </c>
      <c r="D995" t="str">
        <f>INDEX(Sheet3!A:B,MATCH(main!B995,Sheet3!A:A,0),2)</f>
        <v>Mt St Mary's</v>
      </c>
    </row>
    <row r="996" spans="1:4" x14ac:dyDescent="0.2">
      <c r="A996">
        <v>2017</v>
      </c>
      <c r="B996" t="s">
        <v>690</v>
      </c>
      <c r="C996" s="1">
        <v>16</v>
      </c>
      <c r="D996" t="str">
        <f>INDEX(Sheet3!A:B,MATCH(main!B996,Sheet3!A:A,0),2)</f>
        <v>New Orleans</v>
      </c>
    </row>
    <row r="997" spans="1:4" x14ac:dyDescent="0.2">
      <c r="A997">
        <v>2018</v>
      </c>
      <c r="B997" t="s">
        <v>86</v>
      </c>
      <c r="C997" s="1">
        <v>1</v>
      </c>
      <c r="D997" t="str">
        <f>INDEX(Sheet3!A:B,MATCH(main!B997,Sheet3!A:A,0),2)</f>
        <v>Xavier</v>
      </c>
    </row>
    <row r="998" spans="1:4" x14ac:dyDescent="0.2">
      <c r="A998">
        <v>2018</v>
      </c>
      <c r="B998" t="s">
        <v>280</v>
      </c>
      <c r="C998" s="1">
        <v>2</v>
      </c>
      <c r="D998" t="str">
        <f>INDEX(Sheet3!A:B,MATCH(main!B998,Sheet3!A:A,0),2)</f>
        <v>North Carolina</v>
      </c>
    </row>
    <row r="999" spans="1:4" x14ac:dyDescent="0.2">
      <c r="A999">
        <v>2018</v>
      </c>
      <c r="B999" t="s">
        <v>526</v>
      </c>
      <c r="C999" s="1">
        <v>3</v>
      </c>
      <c r="D999" t="str">
        <f>INDEX(Sheet3!A:B,MATCH(main!B999,Sheet3!A:A,0),2)</f>
        <v>Michigan</v>
      </c>
    </row>
    <row r="1000" spans="1:4" x14ac:dyDescent="0.2">
      <c r="A1000">
        <v>2018</v>
      </c>
      <c r="B1000" t="s">
        <v>199</v>
      </c>
      <c r="C1000" s="1">
        <v>4</v>
      </c>
      <c r="D1000" t="str">
        <f>INDEX(Sheet3!A:B,MATCH(main!B1000,Sheet3!A:A,0),2)</f>
        <v>Gonzaga</v>
      </c>
    </row>
    <row r="1001" spans="1:4" x14ac:dyDescent="0.2">
      <c r="A1001">
        <v>2018</v>
      </c>
      <c r="B1001" t="s">
        <v>442</v>
      </c>
      <c r="C1001" s="1">
        <v>5</v>
      </c>
      <c r="D1001" t="str">
        <f>INDEX(Sheet3!A:B,MATCH(main!B1001,Sheet3!A:A,0),2)</f>
        <v>Ohio St</v>
      </c>
    </row>
    <row r="1002" spans="1:4" x14ac:dyDescent="0.2">
      <c r="A1002">
        <v>2018</v>
      </c>
      <c r="B1002" t="s">
        <v>531</v>
      </c>
      <c r="C1002" s="1">
        <v>6</v>
      </c>
      <c r="D1002" t="str">
        <f>INDEX(Sheet3!A:B,MATCH(main!B1002,Sheet3!A:A,0),2)</f>
        <v>Houston</v>
      </c>
    </row>
    <row r="1003" spans="1:4" x14ac:dyDescent="0.2">
      <c r="A1003">
        <v>2018</v>
      </c>
      <c r="B1003" t="s">
        <v>412</v>
      </c>
      <c r="C1003" s="1">
        <v>7</v>
      </c>
      <c r="D1003" t="str">
        <f>INDEX(Sheet3!A:B,MATCH(main!B1003,Sheet3!A:A,0),2)</f>
        <v>Texas A&amp;M</v>
      </c>
    </row>
    <row r="1004" spans="1:4" x14ac:dyDescent="0.2">
      <c r="A1004">
        <v>2018</v>
      </c>
      <c r="B1004" t="s">
        <v>147</v>
      </c>
      <c r="C1004" s="1">
        <v>8</v>
      </c>
      <c r="D1004" t="str">
        <f>INDEX(Sheet3!A:B,MATCH(main!B1004,Sheet3!A:A,0),2)</f>
        <v>Missouri</v>
      </c>
    </row>
    <row r="1005" spans="1:4" x14ac:dyDescent="0.2">
      <c r="A1005">
        <v>2018</v>
      </c>
      <c r="B1005" t="s">
        <v>510</v>
      </c>
      <c r="C1005" s="1">
        <v>9</v>
      </c>
      <c r="D1005" t="str">
        <f>INDEX(Sheet3!A:B,MATCH(main!B1005,Sheet3!A:A,0),2)</f>
        <v>Florida St</v>
      </c>
    </row>
    <row r="1006" spans="1:4" x14ac:dyDescent="0.2">
      <c r="A1006">
        <v>2018</v>
      </c>
      <c r="B1006" t="s">
        <v>252</v>
      </c>
      <c r="C1006" s="1">
        <v>10</v>
      </c>
      <c r="D1006" t="str">
        <f>INDEX(Sheet3!A:B,MATCH(main!B1006,Sheet3!A:A,0),2)</f>
        <v>Providence</v>
      </c>
    </row>
    <row r="1007" spans="1:4" x14ac:dyDescent="0.2">
      <c r="A1007">
        <v>2018</v>
      </c>
      <c r="B1007" t="s">
        <v>420</v>
      </c>
      <c r="C1007" s="1">
        <v>11</v>
      </c>
      <c r="D1007" t="str">
        <f>INDEX(Sheet3!A:B,MATCH(main!B1007,Sheet3!A:A,0),2)</f>
        <v>San Diego St</v>
      </c>
    </row>
    <row r="1008" spans="1:4" x14ac:dyDescent="0.2">
      <c r="A1008">
        <v>2018</v>
      </c>
      <c r="B1008" t="s">
        <v>565</v>
      </c>
      <c r="C1008" s="1">
        <v>12</v>
      </c>
      <c r="D1008" t="str">
        <f>INDEX(Sheet3!A:B,MATCH(main!B1008,Sheet3!A:A,0),2)</f>
        <v>S Dakota St</v>
      </c>
    </row>
    <row r="1009" spans="1:4" x14ac:dyDescent="0.2">
      <c r="A1009">
        <v>2018</v>
      </c>
      <c r="B1009" t="s">
        <v>692</v>
      </c>
      <c r="C1009" s="1">
        <v>13</v>
      </c>
      <c r="D1009" t="str">
        <f>INDEX(Sheet3!A:B,MATCH(main!B1009,Sheet3!A:A,0),2)</f>
        <v>UNC Greensboro</v>
      </c>
    </row>
    <row r="1010" spans="1:4" x14ac:dyDescent="0.2">
      <c r="A1010">
        <v>2018</v>
      </c>
      <c r="B1010" t="s">
        <v>369</v>
      </c>
      <c r="C1010" s="1">
        <v>14</v>
      </c>
      <c r="D1010" t="str">
        <f>INDEX(Sheet3!A:B,MATCH(main!B1010,Sheet3!A:A,0),2)</f>
        <v>Montana</v>
      </c>
    </row>
    <row r="1011" spans="1:4" x14ac:dyDescent="0.2">
      <c r="A1011">
        <v>2018</v>
      </c>
      <c r="B1011" t="s">
        <v>693</v>
      </c>
      <c r="C1011" s="1">
        <v>15</v>
      </c>
      <c r="D1011" t="str">
        <f>INDEX(Sheet3!A:B,MATCH(main!B1011,Sheet3!A:A,0),2)</f>
        <v>Lipscomb</v>
      </c>
    </row>
    <row r="1012" spans="1:4" x14ac:dyDescent="0.2">
      <c r="A1012">
        <v>2018</v>
      </c>
      <c r="B1012" t="s">
        <v>632</v>
      </c>
      <c r="C1012" s="1">
        <v>16</v>
      </c>
      <c r="D1012" t="str">
        <f>INDEX(Sheet3!A:B,MATCH(main!B1012,Sheet3!A:A,0),2)</f>
        <v>NC Central</v>
      </c>
    </row>
    <row r="1013" spans="1:4" x14ac:dyDescent="0.2">
      <c r="A1013">
        <v>2018</v>
      </c>
      <c r="B1013" t="s">
        <v>130</v>
      </c>
      <c r="C1013" s="1">
        <v>16</v>
      </c>
      <c r="D1013" t="str">
        <f>INDEX(Sheet3!A:B,MATCH(main!B1013,Sheet3!A:A,0),2)</f>
        <v>TX Southern</v>
      </c>
    </row>
    <row r="1014" spans="1:4" x14ac:dyDescent="0.2">
      <c r="A1014">
        <v>2018</v>
      </c>
      <c r="B1014" t="s">
        <v>373</v>
      </c>
      <c r="C1014" s="1">
        <v>1</v>
      </c>
      <c r="D1014" t="str">
        <f>INDEX(Sheet3!A:B,MATCH(main!B1014,Sheet3!A:A,0),2)</f>
        <v>Villanova</v>
      </c>
    </row>
    <row r="1015" spans="1:4" x14ac:dyDescent="0.2">
      <c r="A1015">
        <v>2018</v>
      </c>
      <c r="B1015" t="s">
        <v>103</v>
      </c>
      <c r="C1015" s="1">
        <v>2</v>
      </c>
      <c r="D1015" t="str">
        <f>INDEX(Sheet3!A:B,MATCH(main!B1015,Sheet3!A:A,0),2)</f>
        <v>Purdue</v>
      </c>
    </row>
    <row r="1016" spans="1:4" x14ac:dyDescent="0.2">
      <c r="A1016">
        <v>2018</v>
      </c>
      <c r="B1016" t="s">
        <v>228</v>
      </c>
      <c r="C1016" s="1">
        <v>3</v>
      </c>
      <c r="D1016" t="str">
        <f>INDEX(Sheet3!A:B,MATCH(main!B1016,Sheet3!A:A,0),2)</f>
        <v>Texas Tech</v>
      </c>
    </row>
    <row r="1017" spans="1:4" x14ac:dyDescent="0.2">
      <c r="A1017">
        <v>2018</v>
      </c>
      <c r="B1017" t="s">
        <v>434</v>
      </c>
      <c r="C1017" s="1">
        <v>4</v>
      </c>
      <c r="D1017" t="str">
        <f>INDEX(Sheet3!A:B,MATCH(main!B1017,Sheet3!A:A,0),2)</f>
        <v>Wichita St</v>
      </c>
    </row>
    <row r="1018" spans="1:4" x14ac:dyDescent="0.2">
      <c r="A1018">
        <v>2018</v>
      </c>
      <c r="B1018" t="s">
        <v>356</v>
      </c>
      <c r="C1018" s="1">
        <v>5</v>
      </c>
      <c r="D1018" t="str">
        <f>INDEX(Sheet3!A:B,MATCH(main!B1018,Sheet3!A:A,0),2)</f>
        <v>West Virginia</v>
      </c>
    </row>
    <row r="1019" spans="1:4" x14ac:dyDescent="0.2">
      <c r="A1019">
        <v>2018</v>
      </c>
      <c r="B1019" t="s">
        <v>83</v>
      </c>
      <c r="C1019" s="1">
        <v>6</v>
      </c>
      <c r="D1019" t="str">
        <f>INDEX(Sheet3!A:B,MATCH(main!B1019,Sheet3!A:A,0),2)</f>
        <v>Florida</v>
      </c>
    </row>
    <row r="1020" spans="1:4" x14ac:dyDescent="0.2">
      <c r="A1020">
        <v>2018</v>
      </c>
      <c r="B1020" t="s">
        <v>418</v>
      </c>
      <c r="C1020" s="1">
        <v>7</v>
      </c>
      <c r="D1020" t="str">
        <f>INDEX(Sheet3!A:B,MATCH(main!B1020,Sheet3!A:A,0),2)</f>
        <v>Arkansas</v>
      </c>
    </row>
    <row r="1021" spans="1:4" x14ac:dyDescent="0.2">
      <c r="A1021">
        <v>2018</v>
      </c>
      <c r="B1021" t="s">
        <v>470</v>
      </c>
      <c r="C1021" s="1">
        <v>8</v>
      </c>
      <c r="D1021" t="str">
        <f>INDEX(Sheet3!A:B,MATCH(main!B1021,Sheet3!A:A,0),2)</f>
        <v>Virginia Tech</v>
      </c>
    </row>
    <row r="1022" spans="1:4" x14ac:dyDescent="0.2">
      <c r="A1022">
        <v>2018</v>
      </c>
      <c r="B1022" t="s">
        <v>157</v>
      </c>
      <c r="C1022" s="1">
        <v>9</v>
      </c>
      <c r="D1022" t="str">
        <f>INDEX(Sheet3!A:B,MATCH(main!B1022,Sheet3!A:A,0),2)</f>
        <v>Alabama</v>
      </c>
    </row>
    <row r="1023" spans="1:4" x14ac:dyDescent="0.2">
      <c r="A1023">
        <v>2018</v>
      </c>
      <c r="B1023" t="s">
        <v>58</v>
      </c>
      <c r="C1023" s="1">
        <v>10</v>
      </c>
      <c r="D1023" t="str">
        <f>INDEX(Sheet3!A:B,MATCH(main!B1023,Sheet3!A:A,0),2)</f>
        <v>Butler</v>
      </c>
    </row>
    <row r="1024" spans="1:4" x14ac:dyDescent="0.2">
      <c r="A1024">
        <v>2018</v>
      </c>
      <c r="B1024" t="s">
        <v>556</v>
      </c>
      <c r="C1024" s="1">
        <v>11</v>
      </c>
      <c r="D1024" t="str">
        <f>INDEX(Sheet3!A:B,MATCH(main!B1024,Sheet3!A:A,0),2)</f>
        <v>St Bonaventure</v>
      </c>
    </row>
    <row r="1025" spans="1:4" x14ac:dyDescent="0.2">
      <c r="A1025">
        <v>2018</v>
      </c>
      <c r="B1025" t="s">
        <v>360</v>
      </c>
      <c r="C1025" s="1">
        <v>11</v>
      </c>
      <c r="D1025" t="str">
        <f>INDEX(Sheet3!A:B,MATCH(main!B1025,Sheet3!A:A,0),2)</f>
        <v>UCLA</v>
      </c>
    </row>
    <row r="1026" spans="1:4" x14ac:dyDescent="0.2">
      <c r="A1026">
        <v>2018</v>
      </c>
      <c r="B1026" t="s">
        <v>285</v>
      </c>
      <c r="C1026" s="1">
        <v>12</v>
      </c>
      <c r="D1026" t="str">
        <f>INDEX(Sheet3!A:B,MATCH(main!B1026,Sheet3!A:A,0),2)</f>
        <v>Murray St</v>
      </c>
    </row>
    <row r="1027" spans="1:4" x14ac:dyDescent="0.2">
      <c r="A1027">
        <v>2018</v>
      </c>
      <c r="B1027" t="s">
        <v>695</v>
      </c>
      <c r="C1027" s="1">
        <v>13</v>
      </c>
      <c r="D1027" t="str">
        <f>INDEX(Sheet3!A:B,MATCH(main!B1027,Sheet3!A:A,0),2)</f>
        <v>Marshall</v>
      </c>
    </row>
    <row r="1028" spans="1:4" x14ac:dyDescent="0.2">
      <c r="A1028">
        <v>2018</v>
      </c>
      <c r="B1028" t="s">
        <v>528</v>
      </c>
      <c r="C1028" s="1">
        <v>14</v>
      </c>
      <c r="D1028" t="str">
        <f>INDEX(Sheet3!A:B,MATCH(main!B1028,Sheet3!A:A,0),2)</f>
        <v>SF Austin</v>
      </c>
    </row>
    <row r="1029" spans="1:4" x14ac:dyDescent="0.2">
      <c r="A1029">
        <v>2018</v>
      </c>
      <c r="B1029" t="s">
        <v>495</v>
      </c>
      <c r="C1029" s="1">
        <v>15</v>
      </c>
      <c r="D1029" t="str">
        <f>INDEX(Sheet3!A:B,MATCH(main!B1029,Sheet3!A:A,0),2)</f>
        <v>CS Fullerton</v>
      </c>
    </row>
    <row r="1030" spans="1:4" x14ac:dyDescent="0.2">
      <c r="A1030">
        <v>2018</v>
      </c>
      <c r="B1030" t="s">
        <v>696</v>
      </c>
      <c r="C1030" s="1">
        <v>16</v>
      </c>
      <c r="D1030" t="str">
        <f>INDEX(Sheet3!A:B,MATCH(main!B1030,Sheet3!A:A,0),2)</f>
        <v>LIU Brooklyn</v>
      </c>
    </row>
    <row r="1031" spans="1:4" x14ac:dyDescent="0.2">
      <c r="A1031">
        <v>2018</v>
      </c>
      <c r="B1031" t="s">
        <v>530</v>
      </c>
      <c r="C1031" s="1">
        <v>16</v>
      </c>
      <c r="D1031" t="str">
        <f>INDEX(Sheet3!A:B,MATCH(main!B1031,Sheet3!A:A,0),2)</f>
        <v>Radford</v>
      </c>
    </row>
    <row r="1032" spans="1:4" x14ac:dyDescent="0.2">
      <c r="A1032">
        <v>2018</v>
      </c>
      <c r="B1032" t="s">
        <v>183</v>
      </c>
      <c r="C1032" s="1">
        <v>1</v>
      </c>
      <c r="D1032" t="str">
        <f>INDEX(Sheet3!A:B,MATCH(main!B1032,Sheet3!A:A,0),2)</f>
        <v>Kansas</v>
      </c>
    </row>
    <row r="1033" spans="1:4" x14ac:dyDescent="0.2">
      <c r="A1033">
        <v>2018</v>
      </c>
      <c r="B1033" t="s">
        <v>186</v>
      </c>
      <c r="C1033" s="1">
        <v>2</v>
      </c>
      <c r="D1033" t="str">
        <f>INDEX(Sheet3!A:B,MATCH(main!B1033,Sheet3!A:A,0),2)</f>
        <v>Duke</v>
      </c>
    </row>
    <row r="1034" spans="1:4" x14ac:dyDescent="0.2">
      <c r="A1034">
        <v>2018</v>
      </c>
      <c r="B1034" t="s">
        <v>96</v>
      </c>
      <c r="C1034" s="1">
        <v>3</v>
      </c>
      <c r="D1034" t="str">
        <f>INDEX(Sheet3!A:B,MATCH(main!B1034,Sheet3!A:A,0),2)</f>
        <v>Michigan St</v>
      </c>
    </row>
    <row r="1035" spans="1:4" x14ac:dyDescent="0.2">
      <c r="A1035">
        <v>2018</v>
      </c>
      <c r="B1035" t="s">
        <v>48</v>
      </c>
      <c r="C1035" s="1">
        <v>4</v>
      </c>
      <c r="D1035" t="str">
        <f>INDEX(Sheet3!A:B,MATCH(main!B1035,Sheet3!A:A,0),2)</f>
        <v>Auburn</v>
      </c>
    </row>
    <row r="1036" spans="1:4" x14ac:dyDescent="0.2">
      <c r="A1036">
        <v>2018</v>
      </c>
      <c r="B1036" t="s">
        <v>490</v>
      </c>
      <c r="C1036" s="1">
        <v>5</v>
      </c>
      <c r="D1036" t="str">
        <f>INDEX(Sheet3!A:B,MATCH(main!B1036,Sheet3!A:A,0),2)</f>
        <v>Clemson</v>
      </c>
    </row>
    <row r="1037" spans="1:4" x14ac:dyDescent="0.2">
      <c r="A1037">
        <v>2018</v>
      </c>
      <c r="B1037" t="s">
        <v>697</v>
      </c>
      <c r="C1037" s="1">
        <v>6</v>
      </c>
      <c r="D1037" t="str">
        <f>INDEX(Sheet3!A:B,MATCH(main!B1037,Sheet3!A:A,0),2)</f>
        <v>TCU</v>
      </c>
    </row>
    <row r="1038" spans="1:4" x14ac:dyDescent="0.2">
      <c r="A1038">
        <v>2018</v>
      </c>
      <c r="B1038" t="s">
        <v>685</v>
      </c>
      <c r="C1038" s="1">
        <v>7</v>
      </c>
      <c r="D1038" t="str">
        <f>INDEX(Sheet3!A:B,MATCH(main!B1038,Sheet3!A:A,0),2)</f>
        <v>Rhode Island</v>
      </c>
    </row>
    <row r="1039" spans="1:4" x14ac:dyDescent="0.2">
      <c r="A1039">
        <v>2018</v>
      </c>
      <c r="B1039" t="s">
        <v>281</v>
      </c>
      <c r="C1039" s="1">
        <v>8</v>
      </c>
      <c r="D1039" t="str">
        <f>INDEX(Sheet3!A:B,MATCH(main!B1039,Sheet3!A:A,0),2)</f>
        <v>Seton Hall</v>
      </c>
    </row>
    <row r="1040" spans="1:4" x14ac:dyDescent="0.2">
      <c r="A1040">
        <v>2018</v>
      </c>
      <c r="B1040" t="s">
        <v>301</v>
      </c>
      <c r="C1040" s="1">
        <v>9</v>
      </c>
      <c r="D1040" t="str">
        <f>INDEX(Sheet3!A:B,MATCH(main!B1040,Sheet3!A:A,0),2)</f>
        <v>Nebraska</v>
      </c>
    </row>
    <row r="1041" spans="1:4" x14ac:dyDescent="0.2">
      <c r="A1041">
        <v>2018</v>
      </c>
      <c r="B1041" t="s">
        <v>6</v>
      </c>
      <c r="C1041" s="1">
        <v>10</v>
      </c>
      <c r="D1041" t="str">
        <f>INDEX(Sheet3!A:B,MATCH(main!B1041,Sheet3!A:A,0),2)</f>
        <v>Oklahoma</v>
      </c>
    </row>
    <row r="1042" spans="1:4" x14ac:dyDescent="0.2">
      <c r="A1042">
        <v>2018</v>
      </c>
      <c r="B1042" t="s">
        <v>201</v>
      </c>
      <c r="C1042" s="1">
        <v>11</v>
      </c>
      <c r="D1042" t="str">
        <f>INDEX(Sheet3!A:B,MATCH(main!B1042,Sheet3!A:A,0),2)</f>
        <v>Arizona St</v>
      </c>
    </row>
    <row r="1043" spans="1:4" x14ac:dyDescent="0.2">
      <c r="A1043">
        <v>2018</v>
      </c>
      <c r="B1043" t="s">
        <v>18</v>
      </c>
      <c r="C1043" s="1">
        <v>11</v>
      </c>
      <c r="D1043" t="str">
        <f>INDEX(Sheet3!A:B,MATCH(main!B1043,Sheet3!A:A,0),2)</f>
        <v>Syracuse</v>
      </c>
    </row>
    <row r="1044" spans="1:4" x14ac:dyDescent="0.2">
      <c r="A1044">
        <v>2018</v>
      </c>
      <c r="B1044" t="s">
        <v>462</v>
      </c>
      <c r="C1044" s="1">
        <v>12</v>
      </c>
      <c r="D1044" t="str">
        <f>INDEX(Sheet3!A:B,MATCH(main!B1044,Sheet3!A:A,0),2)</f>
        <v>New Mexico St</v>
      </c>
    </row>
    <row r="1045" spans="1:4" x14ac:dyDescent="0.2">
      <c r="A1045">
        <v>2018</v>
      </c>
      <c r="B1045" t="s">
        <v>698</v>
      </c>
      <c r="C1045" s="1">
        <v>13</v>
      </c>
      <c r="D1045" t="str">
        <f>INDEX(Sheet3!A:B,MATCH(main!B1045,Sheet3!A:A,0),2)</f>
        <v>Col Charleston</v>
      </c>
    </row>
    <row r="1046" spans="1:4" x14ac:dyDescent="0.2">
      <c r="A1046">
        <v>2018</v>
      </c>
      <c r="B1046" t="s">
        <v>385</v>
      </c>
      <c r="C1046" s="1">
        <v>14</v>
      </c>
      <c r="D1046" t="str">
        <f>INDEX(Sheet3!A:B,MATCH(main!B1046,Sheet3!A:A,0),2)</f>
        <v>Bucknell</v>
      </c>
    </row>
    <row r="1047" spans="1:4" x14ac:dyDescent="0.2">
      <c r="A1047">
        <v>2018</v>
      </c>
      <c r="B1047" t="s">
        <v>413</v>
      </c>
      <c r="C1047" s="1">
        <v>15</v>
      </c>
      <c r="D1047" t="str">
        <f>INDEX(Sheet3!A:B,MATCH(main!B1047,Sheet3!A:A,0),2)</f>
        <v>Iona</v>
      </c>
    </row>
    <row r="1048" spans="1:4" x14ac:dyDescent="0.2">
      <c r="A1048">
        <v>2018</v>
      </c>
      <c r="B1048" t="s">
        <v>347</v>
      </c>
      <c r="C1048" s="1">
        <v>16</v>
      </c>
      <c r="D1048" t="str">
        <f>INDEX(Sheet3!A:B,MATCH(main!B1048,Sheet3!A:A,0),2)</f>
        <v>Penn</v>
      </c>
    </row>
    <row r="1049" spans="1:4" x14ac:dyDescent="0.2">
      <c r="A1049">
        <v>2018</v>
      </c>
      <c r="B1049" t="s">
        <v>463</v>
      </c>
      <c r="C1049" s="1">
        <v>1</v>
      </c>
      <c r="D1049" t="str">
        <f>INDEX(Sheet3!A:B,MATCH(main!B1049,Sheet3!A:A,0),2)</f>
        <v>Virginia</v>
      </c>
    </row>
    <row r="1050" spans="1:4" x14ac:dyDescent="0.2">
      <c r="A1050">
        <v>2018</v>
      </c>
      <c r="B1050" t="s">
        <v>197</v>
      </c>
      <c r="C1050" s="1">
        <v>2</v>
      </c>
      <c r="D1050" t="str">
        <f>INDEX(Sheet3!A:B,MATCH(main!B1050,Sheet3!A:A,0),2)</f>
        <v>Cincinnati</v>
      </c>
    </row>
    <row r="1051" spans="1:4" x14ac:dyDescent="0.2">
      <c r="A1051">
        <v>2018</v>
      </c>
      <c r="B1051" t="s">
        <v>431</v>
      </c>
      <c r="C1051" s="1">
        <v>3</v>
      </c>
      <c r="D1051" t="str">
        <f>INDEX(Sheet3!A:B,MATCH(main!B1051,Sheet3!A:A,0),2)</f>
        <v>Tennessee</v>
      </c>
    </row>
    <row r="1052" spans="1:4" x14ac:dyDescent="0.2">
      <c r="A1052">
        <v>2018</v>
      </c>
      <c r="B1052" t="s">
        <v>180</v>
      </c>
      <c r="C1052" s="1">
        <v>4</v>
      </c>
      <c r="D1052" t="str">
        <f>INDEX(Sheet3!A:B,MATCH(main!B1052,Sheet3!A:A,0),2)</f>
        <v>Arizona</v>
      </c>
    </row>
    <row r="1053" spans="1:4" x14ac:dyDescent="0.2">
      <c r="A1053">
        <v>2018</v>
      </c>
      <c r="B1053" t="s">
        <v>133</v>
      </c>
      <c r="C1053" s="1">
        <v>5</v>
      </c>
      <c r="D1053" t="str">
        <f>INDEX(Sheet3!A:B,MATCH(main!B1053,Sheet3!A:A,0),2)</f>
        <v>Kentucky</v>
      </c>
    </row>
    <row r="1054" spans="1:4" x14ac:dyDescent="0.2">
      <c r="A1054">
        <v>2018</v>
      </c>
      <c r="B1054" t="s">
        <v>590</v>
      </c>
      <c r="C1054" s="1">
        <v>6</v>
      </c>
      <c r="D1054" t="str">
        <f>INDEX(Sheet3!A:B,MATCH(main!B1054,Sheet3!A:A,0),2)</f>
        <v>Miami</v>
      </c>
    </row>
    <row r="1055" spans="1:4" x14ac:dyDescent="0.2">
      <c r="A1055">
        <v>2018</v>
      </c>
      <c r="B1055" t="s">
        <v>262</v>
      </c>
      <c r="C1055" s="1">
        <v>7</v>
      </c>
      <c r="D1055" t="s">
        <v>262</v>
      </c>
    </row>
    <row r="1056" spans="1:4" x14ac:dyDescent="0.2">
      <c r="A1056">
        <v>2018</v>
      </c>
      <c r="B1056" t="s">
        <v>192</v>
      </c>
      <c r="C1056" s="1">
        <v>8</v>
      </c>
      <c r="D1056" t="str">
        <f>INDEX(Sheet3!A:B,MATCH(main!B1056,Sheet3!A:A,0),2)</f>
        <v>Creighton</v>
      </c>
    </row>
    <row r="1057" spans="1:4" x14ac:dyDescent="0.2">
      <c r="A1057">
        <v>2018</v>
      </c>
      <c r="B1057" t="s">
        <v>493</v>
      </c>
      <c r="C1057" s="1">
        <v>9</v>
      </c>
      <c r="D1057" t="str">
        <f>INDEX(Sheet3!A:B,MATCH(main!B1057,Sheet3!A:A,0),2)</f>
        <v>Kansas St</v>
      </c>
    </row>
    <row r="1058" spans="1:4" x14ac:dyDescent="0.2">
      <c r="A1058">
        <v>2018</v>
      </c>
      <c r="B1058" t="s">
        <v>81</v>
      </c>
      <c r="C1058" s="1">
        <v>10</v>
      </c>
      <c r="D1058" t="str">
        <f>INDEX(Sheet3!A:B,MATCH(main!B1058,Sheet3!A:A,0),2)</f>
        <v>Texas</v>
      </c>
    </row>
    <row r="1059" spans="1:4" x14ac:dyDescent="0.2">
      <c r="A1059">
        <v>2018</v>
      </c>
      <c r="B1059" t="s">
        <v>699</v>
      </c>
      <c r="C1059" s="1">
        <v>11</v>
      </c>
      <c r="D1059" t="str">
        <f>INDEX(Sheet3!A:B,MATCH(main!B1059,Sheet3!A:A,0),2)</f>
        <v>Loyola-Chicago</v>
      </c>
    </row>
    <row r="1060" spans="1:4" x14ac:dyDescent="0.2">
      <c r="A1060">
        <v>2018</v>
      </c>
      <c r="B1060" t="s">
        <v>447</v>
      </c>
      <c r="C1060" s="1">
        <v>12</v>
      </c>
      <c r="D1060" t="str">
        <f>INDEX(Sheet3!A:B,MATCH(main!B1060,Sheet3!A:A,0),2)</f>
        <v>Davidson</v>
      </c>
    </row>
    <row r="1061" spans="1:4" x14ac:dyDescent="0.2">
      <c r="A1061">
        <v>2018</v>
      </c>
      <c r="B1061" t="s">
        <v>658</v>
      </c>
      <c r="C1061" s="1">
        <v>13</v>
      </c>
      <c r="D1061" t="str">
        <f>INDEX(Sheet3!A:B,MATCH(main!B1061,Sheet3!A:A,0),2)</f>
        <v>Buffalo</v>
      </c>
    </row>
    <row r="1062" spans="1:4" x14ac:dyDescent="0.2">
      <c r="A1062">
        <v>2018</v>
      </c>
      <c r="B1062" t="s">
        <v>471</v>
      </c>
      <c r="C1062" s="1">
        <v>14</v>
      </c>
      <c r="D1062" t="str">
        <f>INDEX(Sheet3!A:B,MATCH(main!B1062,Sheet3!A:A,0),2)</f>
        <v>Wright St</v>
      </c>
    </row>
    <row r="1063" spans="1:4" x14ac:dyDescent="0.2">
      <c r="A1063">
        <v>2018</v>
      </c>
      <c r="B1063" t="s">
        <v>663</v>
      </c>
      <c r="C1063" s="1">
        <v>15</v>
      </c>
      <c r="D1063" t="str">
        <f>INDEX(Sheet3!A:B,MATCH(main!B1063,Sheet3!A:A,0),2)</f>
        <v>Georgia St</v>
      </c>
    </row>
    <row r="1064" spans="1:4" x14ac:dyDescent="0.2">
      <c r="A1064">
        <v>2018</v>
      </c>
      <c r="B1064" t="s">
        <v>496</v>
      </c>
      <c r="C1064" s="1">
        <v>16</v>
      </c>
      <c r="D1064" t="str">
        <f>INDEX(Sheet3!A:B,MATCH(main!B1064,Sheet3!A:A,0),2)</f>
        <v>UMBC</v>
      </c>
    </row>
    <row r="1065" spans="1:4" x14ac:dyDescent="0.2">
      <c r="A1065">
        <v>2019</v>
      </c>
      <c r="B1065" t="s">
        <v>186</v>
      </c>
      <c r="C1065" s="1">
        <v>1</v>
      </c>
      <c r="D1065" t="str">
        <f>INDEX(Sheet3!A:B,MATCH(main!B1065,Sheet3!A:A,0),2)</f>
        <v>Duke</v>
      </c>
    </row>
    <row r="1066" spans="1:4" x14ac:dyDescent="0.2">
      <c r="A1066">
        <v>2019</v>
      </c>
      <c r="B1066" t="s">
        <v>96</v>
      </c>
      <c r="C1066" s="1">
        <v>2</v>
      </c>
      <c r="D1066" t="str">
        <f>INDEX(Sheet3!A:B,MATCH(main!B1066,Sheet3!A:A,0),2)</f>
        <v>Michigan St</v>
      </c>
    </row>
    <row r="1067" spans="1:4" x14ac:dyDescent="0.2">
      <c r="A1067">
        <v>2019</v>
      </c>
      <c r="B1067" t="s">
        <v>100</v>
      </c>
      <c r="C1067" s="1">
        <v>3</v>
      </c>
      <c r="D1067" t="str">
        <f>INDEX(Sheet3!A:B,MATCH(main!B1067,Sheet3!A:A,0),2)</f>
        <v>LSU</v>
      </c>
    </row>
    <row r="1068" spans="1:4" x14ac:dyDescent="0.2">
      <c r="A1068">
        <v>2019</v>
      </c>
      <c r="B1068" t="s">
        <v>470</v>
      </c>
      <c r="C1068" s="1">
        <v>4</v>
      </c>
      <c r="D1068" t="str">
        <f>INDEX(Sheet3!A:B,MATCH(main!B1068,Sheet3!A:A,0),2)</f>
        <v>Virginia Tech</v>
      </c>
    </row>
    <row r="1069" spans="1:4" x14ac:dyDescent="0.2">
      <c r="A1069">
        <v>2019</v>
      </c>
      <c r="B1069" t="s">
        <v>26</v>
      </c>
      <c r="C1069" s="1">
        <v>5</v>
      </c>
      <c r="D1069" t="str">
        <f>INDEX(Sheet3!A:B,MATCH(main!B1069,Sheet3!A:A,0),2)</f>
        <v>Mississippi St</v>
      </c>
    </row>
    <row r="1070" spans="1:4" x14ac:dyDescent="0.2">
      <c r="A1070">
        <v>2019</v>
      </c>
      <c r="B1070" t="s">
        <v>93</v>
      </c>
      <c r="C1070" s="1">
        <v>6</v>
      </c>
      <c r="D1070" t="str">
        <f>INDEX(Sheet3!A:B,MATCH(main!B1070,Sheet3!A:A,0),2)</f>
        <v>Maryland</v>
      </c>
    </row>
    <row r="1071" spans="1:4" x14ac:dyDescent="0.2">
      <c r="A1071">
        <v>2019</v>
      </c>
      <c r="B1071" t="s">
        <v>22</v>
      </c>
      <c r="C1071" s="1">
        <v>7</v>
      </c>
      <c r="D1071" t="str">
        <f>INDEX(Sheet3!A:B,MATCH(main!B1071,Sheet3!A:A,0),2)</f>
        <v>Louisville</v>
      </c>
    </row>
    <row r="1072" spans="1:4" x14ac:dyDescent="0.2">
      <c r="A1072">
        <v>2019</v>
      </c>
      <c r="B1072" t="s">
        <v>238</v>
      </c>
      <c r="C1072" s="1">
        <v>8</v>
      </c>
      <c r="D1072" t="str">
        <f>INDEX(Sheet3!A:B,MATCH(main!B1072,Sheet3!A:A,0),2)</f>
        <v>VCU</v>
      </c>
    </row>
    <row r="1073" spans="1:4" x14ac:dyDescent="0.2">
      <c r="A1073">
        <v>2019</v>
      </c>
      <c r="B1073" t="s">
        <v>387</v>
      </c>
      <c r="C1073" s="1">
        <v>9</v>
      </c>
      <c r="D1073" t="s">
        <v>387</v>
      </c>
    </row>
    <row r="1074" spans="1:4" x14ac:dyDescent="0.2">
      <c r="A1074">
        <v>2019</v>
      </c>
      <c r="B1074" t="s">
        <v>375</v>
      </c>
      <c r="C1074" s="1">
        <v>10</v>
      </c>
      <c r="D1074" t="str">
        <f>INDEX(Sheet3!A:B,MATCH(main!B1074,Sheet3!A:A,0),2)</f>
        <v>Minnesota</v>
      </c>
    </row>
    <row r="1075" spans="1:4" x14ac:dyDescent="0.2">
      <c r="A1075">
        <v>2019</v>
      </c>
      <c r="B1075" t="s">
        <v>503</v>
      </c>
      <c r="C1075" s="1">
        <v>11</v>
      </c>
      <c r="D1075" t="str">
        <f>INDEX(Sheet3!A:B,MATCH(main!B1075,Sheet3!A:A,0),2)</f>
        <v>Temple</v>
      </c>
    </row>
    <row r="1076" spans="1:4" x14ac:dyDescent="0.2">
      <c r="A1076">
        <v>2019</v>
      </c>
      <c r="B1076" t="s">
        <v>427</v>
      </c>
      <c r="C1076" s="1">
        <v>11</v>
      </c>
      <c r="D1076" t="str">
        <f>INDEX(Sheet3!A:B,MATCH(main!B1076,Sheet3!A:A,0),2)</f>
        <v>Belmont</v>
      </c>
    </row>
    <row r="1077" spans="1:4" x14ac:dyDescent="0.2">
      <c r="A1077">
        <v>2019</v>
      </c>
      <c r="B1077" t="s">
        <v>245</v>
      </c>
      <c r="C1077" s="1">
        <v>12</v>
      </c>
      <c r="D1077" t="str">
        <f>INDEX(Sheet3!A:B,MATCH(main!B1077,Sheet3!A:A,0),2)</f>
        <v>Liberty</v>
      </c>
    </row>
    <row r="1078" spans="1:4" x14ac:dyDescent="0.2">
      <c r="A1078">
        <v>2019</v>
      </c>
      <c r="B1078" t="s">
        <v>568</v>
      </c>
      <c r="C1078" s="1">
        <v>13</v>
      </c>
      <c r="D1078" t="str">
        <f>INDEX(Sheet3!A:B,MATCH(main!B1078,Sheet3!A:A,0),2)</f>
        <v>St Louis</v>
      </c>
    </row>
    <row r="1079" spans="1:4" x14ac:dyDescent="0.2">
      <c r="A1079">
        <v>2019</v>
      </c>
      <c r="B1079" t="s">
        <v>671</v>
      </c>
      <c r="C1079" s="1">
        <v>14</v>
      </c>
      <c r="D1079" t="str">
        <f>INDEX(Sheet3!A:B,MATCH(main!B1079,Sheet3!A:A,0),2)</f>
        <v>Yale</v>
      </c>
    </row>
    <row r="1080" spans="1:4" x14ac:dyDescent="0.2">
      <c r="A1080">
        <v>2019</v>
      </c>
      <c r="B1080" t="s">
        <v>424</v>
      </c>
      <c r="C1080" s="1">
        <v>15</v>
      </c>
      <c r="D1080" t="str">
        <f>INDEX(Sheet3!A:B,MATCH(main!B1080,Sheet3!A:A,0),2)</f>
        <v>Bradley</v>
      </c>
    </row>
    <row r="1081" spans="1:4" x14ac:dyDescent="0.2">
      <c r="A1081">
        <v>2019</v>
      </c>
      <c r="B1081" t="s">
        <v>632</v>
      </c>
      <c r="C1081" s="1">
        <v>16</v>
      </c>
      <c r="D1081" t="str">
        <f>INDEX(Sheet3!A:B,MATCH(main!B1081,Sheet3!A:A,0),2)</f>
        <v>NC Central</v>
      </c>
    </row>
    <row r="1082" spans="1:4" x14ac:dyDescent="0.2">
      <c r="A1082">
        <v>2019</v>
      </c>
      <c r="B1082" t="s">
        <v>521</v>
      </c>
      <c r="C1082" s="1">
        <v>16</v>
      </c>
      <c r="D1082" t="str">
        <f>INDEX(Sheet3!A:B,MATCH(main!B1082,Sheet3!A:A,0),2)</f>
        <v>N Dakota St</v>
      </c>
    </row>
    <row r="1083" spans="1:4" x14ac:dyDescent="0.2">
      <c r="A1083">
        <v>2019</v>
      </c>
      <c r="B1083" t="s">
        <v>199</v>
      </c>
      <c r="C1083" s="1">
        <v>1</v>
      </c>
      <c r="D1083" t="str">
        <f>INDEX(Sheet3!A:B,MATCH(main!B1083,Sheet3!A:A,0),2)</f>
        <v>Gonzaga</v>
      </c>
    </row>
    <row r="1084" spans="1:4" x14ac:dyDescent="0.2">
      <c r="A1084">
        <v>2019</v>
      </c>
      <c r="B1084" t="s">
        <v>526</v>
      </c>
      <c r="C1084" s="1">
        <v>2</v>
      </c>
      <c r="D1084" t="str">
        <f>INDEX(Sheet3!A:B,MATCH(main!B1084,Sheet3!A:A,0),2)</f>
        <v>Michigan</v>
      </c>
    </row>
    <row r="1085" spans="1:4" x14ac:dyDescent="0.2">
      <c r="A1085">
        <v>2019</v>
      </c>
      <c r="B1085" t="s">
        <v>228</v>
      </c>
      <c r="C1085" s="1">
        <v>3</v>
      </c>
      <c r="D1085" t="str">
        <f>INDEX(Sheet3!A:B,MATCH(main!B1085,Sheet3!A:A,0),2)</f>
        <v>Texas Tech</v>
      </c>
    </row>
    <row r="1086" spans="1:4" x14ac:dyDescent="0.2">
      <c r="A1086">
        <v>2019</v>
      </c>
      <c r="B1086" t="s">
        <v>510</v>
      </c>
      <c r="C1086" s="1">
        <v>4</v>
      </c>
      <c r="D1086" t="str">
        <f>INDEX(Sheet3!A:B,MATCH(main!B1086,Sheet3!A:A,0),2)</f>
        <v>Florida St</v>
      </c>
    </row>
    <row r="1087" spans="1:4" x14ac:dyDescent="0.2">
      <c r="A1087">
        <v>2019</v>
      </c>
      <c r="B1087" t="s">
        <v>139</v>
      </c>
      <c r="C1087" s="1">
        <v>5</v>
      </c>
      <c r="D1087" t="str">
        <f>INDEX(Sheet3!A:B,MATCH(main!B1087,Sheet3!A:A,0),2)</f>
        <v>Marquette</v>
      </c>
    </row>
    <row r="1088" spans="1:4" x14ac:dyDescent="0.2">
      <c r="A1088">
        <v>2019</v>
      </c>
      <c r="B1088" t="s">
        <v>658</v>
      </c>
      <c r="C1088" s="1">
        <v>6</v>
      </c>
      <c r="D1088" t="str">
        <f>INDEX(Sheet3!A:B,MATCH(main!B1088,Sheet3!A:A,0),2)</f>
        <v>Buffalo</v>
      </c>
    </row>
    <row r="1089" spans="1:4" x14ac:dyDescent="0.2">
      <c r="A1089">
        <v>2019</v>
      </c>
      <c r="B1089" t="s">
        <v>262</v>
      </c>
      <c r="C1089" s="1">
        <v>7</v>
      </c>
      <c r="D1089" t="s">
        <v>262</v>
      </c>
    </row>
    <row r="1090" spans="1:4" x14ac:dyDescent="0.2">
      <c r="A1090">
        <v>2019</v>
      </c>
      <c r="B1090" t="s">
        <v>18</v>
      </c>
      <c r="C1090" s="1">
        <v>8</v>
      </c>
      <c r="D1090" t="str">
        <f>INDEX(Sheet3!A:B,MATCH(main!B1090,Sheet3!A:A,0),2)</f>
        <v>Syracuse</v>
      </c>
    </row>
    <row r="1091" spans="1:4" x14ac:dyDescent="0.2">
      <c r="A1091">
        <v>2019</v>
      </c>
      <c r="B1091" t="s">
        <v>485</v>
      </c>
      <c r="C1091" s="1">
        <v>9</v>
      </c>
      <c r="D1091" t="str">
        <f>INDEX(Sheet3!A:B,MATCH(main!B1091,Sheet3!A:A,0),2)</f>
        <v>Baylor</v>
      </c>
    </row>
    <row r="1092" spans="1:4" x14ac:dyDescent="0.2">
      <c r="A1092">
        <v>2019</v>
      </c>
      <c r="B1092" t="s">
        <v>83</v>
      </c>
      <c r="C1092" s="1">
        <v>10</v>
      </c>
      <c r="D1092" t="str">
        <f>INDEX(Sheet3!A:B,MATCH(main!B1092,Sheet3!A:A,0),2)</f>
        <v>Florida</v>
      </c>
    </row>
    <row r="1093" spans="1:4" x14ac:dyDescent="0.2">
      <c r="A1093">
        <v>2019</v>
      </c>
      <c r="B1093" t="s">
        <v>201</v>
      </c>
      <c r="C1093" s="1">
        <v>11</v>
      </c>
      <c r="D1093" t="str">
        <f>INDEX(Sheet3!A:B,MATCH(main!B1093,Sheet3!A:A,0),2)</f>
        <v>Arizona St</v>
      </c>
    </row>
    <row r="1094" spans="1:4" x14ac:dyDescent="0.2">
      <c r="A1094">
        <v>2019</v>
      </c>
      <c r="B1094" t="s">
        <v>545</v>
      </c>
      <c r="C1094" s="1">
        <v>11</v>
      </c>
      <c r="D1094" t="str">
        <f>INDEX(Sheet3!A:B,MATCH(main!B1094,Sheet3!A:A,0),2)</f>
        <v>St John's</v>
      </c>
    </row>
    <row r="1095" spans="1:4" x14ac:dyDescent="0.2">
      <c r="A1095">
        <v>2019</v>
      </c>
      <c r="B1095" t="s">
        <v>285</v>
      </c>
      <c r="C1095" s="1">
        <v>12</v>
      </c>
      <c r="D1095" t="str">
        <f>INDEX(Sheet3!A:B,MATCH(main!B1095,Sheet3!A:A,0),2)</f>
        <v>Murray St</v>
      </c>
    </row>
    <row r="1096" spans="1:4" x14ac:dyDescent="0.2">
      <c r="A1096">
        <v>2019</v>
      </c>
      <c r="B1096" t="s">
        <v>219</v>
      </c>
      <c r="C1096" s="1">
        <v>13</v>
      </c>
      <c r="D1096" t="str">
        <f>INDEX(Sheet3!A:B,MATCH(main!B1096,Sheet3!A:A,0),2)</f>
        <v>Vermont</v>
      </c>
    </row>
    <row r="1097" spans="1:4" x14ac:dyDescent="0.2">
      <c r="A1097">
        <v>2019</v>
      </c>
      <c r="B1097" t="s">
        <v>688</v>
      </c>
      <c r="C1097" s="1">
        <v>14</v>
      </c>
      <c r="D1097" t="str">
        <f>INDEX(Sheet3!A:B,MATCH(main!B1097,Sheet3!A:A,0),2)</f>
        <v>N Kentucky</v>
      </c>
    </row>
    <row r="1098" spans="1:4" x14ac:dyDescent="0.2">
      <c r="A1098">
        <v>2019</v>
      </c>
      <c r="B1098" t="s">
        <v>369</v>
      </c>
      <c r="C1098" s="1">
        <v>15</v>
      </c>
      <c r="D1098" t="str">
        <f>INDEX(Sheet3!A:B,MATCH(main!B1098,Sheet3!A:A,0),2)</f>
        <v>Montana</v>
      </c>
    </row>
    <row r="1099" spans="1:4" x14ac:dyDescent="0.2">
      <c r="A1099">
        <v>2019</v>
      </c>
      <c r="B1099" t="s">
        <v>354</v>
      </c>
      <c r="C1099" s="1">
        <v>16</v>
      </c>
      <c r="D1099" t="str">
        <f>INDEX(Sheet3!A:B,MATCH(main!B1099,Sheet3!A:A,0),2)</f>
        <v>F Dickinson</v>
      </c>
    </row>
    <row r="1100" spans="1:4" x14ac:dyDescent="0.2">
      <c r="A1100">
        <v>2019</v>
      </c>
      <c r="B1100" t="s">
        <v>701</v>
      </c>
      <c r="C1100" s="1">
        <v>16</v>
      </c>
      <c r="D1100" t="str">
        <f>INDEX(Sheet3!A:B,MATCH(main!B1100,Sheet3!A:A,0),2)</f>
        <v>Prairie View</v>
      </c>
    </row>
    <row r="1101" spans="1:4" x14ac:dyDescent="0.2">
      <c r="A1101">
        <v>2019</v>
      </c>
      <c r="B1101" t="s">
        <v>463</v>
      </c>
      <c r="C1101" s="1">
        <v>1</v>
      </c>
      <c r="D1101" t="str">
        <f>INDEX(Sheet3!A:B,MATCH(main!B1101,Sheet3!A:A,0),2)</f>
        <v>Virginia</v>
      </c>
    </row>
    <row r="1102" spans="1:4" x14ac:dyDescent="0.2">
      <c r="A1102">
        <v>2019</v>
      </c>
      <c r="B1102" t="s">
        <v>431</v>
      </c>
      <c r="C1102" s="1">
        <v>2</v>
      </c>
      <c r="D1102" t="str">
        <f>INDEX(Sheet3!A:B,MATCH(main!B1102,Sheet3!A:A,0),2)</f>
        <v>Tennessee</v>
      </c>
    </row>
    <row r="1103" spans="1:4" x14ac:dyDescent="0.2">
      <c r="A1103">
        <v>2019</v>
      </c>
      <c r="B1103" t="s">
        <v>103</v>
      </c>
      <c r="C1103" s="1">
        <v>3</v>
      </c>
      <c r="D1103" t="str">
        <f>INDEX(Sheet3!A:B,MATCH(main!B1103,Sheet3!A:A,0),2)</f>
        <v>Purdue</v>
      </c>
    </row>
    <row r="1104" spans="1:4" x14ac:dyDescent="0.2">
      <c r="A1104">
        <v>2019</v>
      </c>
      <c r="B1104" t="s">
        <v>493</v>
      </c>
      <c r="C1104" s="1">
        <v>4</v>
      </c>
      <c r="D1104" t="str">
        <f>INDEX(Sheet3!A:B,MATCH(main!B1104,Sheet3!A:A,0),2)</f>
        <v>Kansas St</v>
      </c>
    </row>
    <row r="1105" spans="1:4" x14ac:dyDescent="0.2">
      <c r="A1105">
        <v>2019</v>
      </c>
      <c r="B1105" t="s">
        <v>144</v>
      </c>
      <c r="C1105" s="1">
        <v>5</v>
      </c>
      <c r="D1105" t="str">
        <f>INDEX(Sheet3!A:B,MATCH(main!B1105,Sheet3!A:A,0),2)</f>
        <v>Wisconsin</v>
      </c>
    </row>
    <row r="1106" spans="1:4" x14ac:dyDescent="0.2">
      <c r="A1106">
        <v>2019</v>
      </c>
      <c r="B1106" t="s">
        <v>373</v>
      </c>
      <c r="C1106" s="1">
        <v>6</v>
      </c>
      <c r="D1106" t="str">
        <f>INDEX(Sheet3!A:B,MATCH(main!B1106,Sheet3!A:A,0),2)</f>
        <v>Villanova</v>
      </c>
    </row>
    <row r="1107" spans="1:4" x14ac:dyDescent="0.2">
      <c r="A1107">
        <v>2019</v>
      </c>
      <c r="B1107" t="s">
        <v>197</v>
      </c>
      <c r="C1107" s="1">
        <v>7</v>
      </c>
      <c r="D1107" t="str">
        <f>INDEX(Sheet3!A:B,MATCH(main!B1107,Sheet3!A:A,0),2)</f>
        <v>Cincinnati</v>
      </c>
    </row>
    <row r="1108" spans="1:4" x14ac:dyDescent="0.2">
      <c r="A1108">
        <v>2019</v>
      </c>
      <c r="B1108" t="s">
        <v>662</v>
      </c>
      <c r="C1108" s="1">
        <v>8</v>
      </c>
      <c r="D1108" t="str">
        <f>INDEX(Sheet3!A:B,MATCH(main!B1108,Sheet3!A:A,0),2)</f>
        <v>Mississippi</v>
      </c>
    </row>
    <row r="1109" spans="1:4" x14ac:dyDescent="0.2">
      <c r="A1109">
        <v>2019</v>
      </c>
      <c r="B1109" t="s">
        <v>6</v>
      </c>
      <c r="C1109" s="1">
        <v>9</v>
      </c>
      <c r="D1109" t="str">
        <f>INDEX(Sheet3!A:B,MATCH(main!B1109,Sheet3!A:A,0),2)</f>
        <v>Oklahoma</v>
      </c>
    </row>
    <row r="1110" spans="1:4" x14ac:dyDescent="0.2">
      <c r="A1110">
        <v>2019</v>
      </c>
      <c r="B1110" t="s">
        <v>395</v>
      </c>
      <c r="C1110" s="1">
        <v>10</v>
      </c>
      <c r="D1110" t="str">
        <f>INDEX(Sheet3!A:B,MATCH(main!B1110,Sheet3!A:A,0),2)</f>
        <v>Iowa</v>
      </c>
    </row>
    <row r="1111" spans="1:4" x14ac:dyDescent="0.2">
      <c r="A1111">
        <v>2019</v>
      </c>
      <c r="B1111" t="s">
        <v>339</v>
      </c>
      <c r="C1111" s="1">
        <v>11</v>
      </c>
      <c r="D1111" t="str">
        <f>INDEX(Sheet3!A:B,MATCH(main!B1111,Sheet3!A:A,0),2)</f>
        <v>St Mary's CA</v>
      </c>
    </row>
    <row r="1112" spans="1:4" x14ac:dyDescent="0.2">
      <c r="A1112">
        <v>2019</v>
      </c>
      <c r="B1112" t="s">
        <v>152</v>
      </c>
      <c r="C1112" s="1">
        <v>12</v>
      </c>
      <c r="D1112" t="str">
        <f>INDEX(Sheet3!A:B,MATCH(main!B1112,Sheet3!A:A,0),2)</f>
        <v>Oregon</v>
      </c>
    </row>
    <row r="1113" spans="1:4" x14ac:dyDescent="0.2">
      <c r="A1113">
        <v>2019</v>
      </c>
      <c r="B1113" t="s">
        <v>665</v>
      </c>
      <c r="C1113" s="1">
        <v>13</v>
      </c>
      <c r="D1113" t="str">
        <f>INDEX(Sheet3!A:B,MATCH(main!B1113,Sheet3!A:A,0),2)</f>
        <v>UC Irvine</v>
      </c>
    </row>
    <row r="1114" spans="1:4" x14ac:dyDescent="0.2">
      <c r="A1114">
        <v>2019</v>
      </c>
      <c r="B1114" t="s">
        <v>398</v>
      </c>
      <c r="C1114" s="1">
        <v>14</v>
      </c>
      <c r="D1114" t="str">
        <f>INDEX(Sheet3!A:B,MATCH(main!B1114,Sheet3!A:A,0),2)</f>
        <v>Old Dominion</v>
      </c>
    </row>
    <row r="1115" spans="1:4" x14ac:dyDescent="0.2">
      <c r="A1115">
        <v>2019</v>
      </c>
      <c r="B1115" t="s">
        <v>703</v>
      </c>
      <c r="C1115" s="1">
        <v>15</v>
      </c>
      <c r="D1115" t="str">
        <f>INDEX(Sheet3!A:B,MATCH(main!B1115,Sheet3!A:A,0),2)</f>
        <v>Colgate</v>
      </c>
    </row>
    <row r="1116" spans="1:4" x14ac:dyDescent="0.2">
      <c r="A1116">
        <v>2019</v>
      </c>
      <c r="B1116" t="s">
        <v>704</v>
      </c>
      <c r="C1116" s="1">
        <v>16</v>
      </c>
      <c r="D1116" t="str">
        <f>INDEX(Sheet3!A:B,MATCH(main!B1116,Sheet3!A:A,0),2)</f>
        <v>Gardner Webb</v>
      </c>
    </row>
    <row r="1117" spans="1:4" x14ac:dyDescent="0.2">
      <c r="A1117">
        <v>2019</v>
      </c>
      <c r="B1117" t="s">
        <v>186</v>
      </c>
      <c r="C1117" s="1">
        <v>1</v>
      </c>
      <c r="D1117" t="str">
        <f>INDEX(Sheet3!A:B,MATCH(main!B1117,Sheet3!A:A,0),2)</f>
        <v>Duke</v>
      </c>
    </row>
    <row r="1118" spans="1:4" x14ac:dyDescent="0.2">
      <c r="A1118">
        <v>2019</v>
      </c>
      <c r="B1118" t="s">
        <v>96</v>
      </c>
      <c r="C1118" s="1">
        <v>2</v>
      </c>
      <c r="D1118" t="str">
        <f>INDEX(Sheet3!A:B,MATCH(main!B1118,Sheet3!A:A,0),2)</f>
        <v>Michigan St</v>
      </c>
    </row>
    <row r="1119" spans="1:4" x14ac:dyDescent="0.2">
      <c r="A1119">
        <v>2019</v>
      </c>
      <c r="B1119" t="s">
        <v>100</v>
      </c>
      <c r="C1119" s="1">
        <v>3</v>
      </c>
      <c r="D1119" t="str">
        <f>INDEX(Sheet3!A:B,MATCH(main!B1119,Sheet3!A:A,0),2)</f>
        <v>LSU</v>
      </c>
    </row>
    <row r="1120" spans="1:4" x14ac:dyDescent="0.2">
      <c r="A1120">
        <v>2019</v>
      </c>
      <c r="B1120" t="s">
        <v>470</v>
      </c>
      <c r="C1120" s="1">
        <v>4</v>
      </c>
      <c r="D1120" t="str">
        <f>INDEX(Sheet3!A:B,MATCH(main!B1120,Sheet3!A:A,0),2)</f>
        <v>Virginia Tech</v>
      </c>
    </row>
    <row r="1121" spans="1:4" x14ac:dyDescent="0.2">
      <c r="A1121">
        <v>2019</v>
      </c>
      <c r="B1121" t="s">
        <v>26</v>
      </c>
      <c r="C1121" s="1">
        <v>5</v>
      </c>
      <c r="D1121" t="str">
        <f>INDEX(Sheet3!A:B,MATCH(main!B1121,Sheet3!A:A,0),2)</f>
        <v>Mississippi St</v>
      </c>
    </row>
    <row r="1122" spans="1:4" x14ac:dyDescent="0.2">
      <c r="A1122">
        <v>2019</v>
      </c>
      <c r="B1122" t="s">
        <v>93</v>
      </c>
      <c r="C1122" s="1">
        <v>6</v>
      </c>
      <c r="D1122" t="str">
        <f>INDEX(Sheet3!A:B,MATCH(main!B1122,Sheet3!A:A,0),2)</f>
        <v>Maryland</v>
      </c>
    </row>
    <row r="1123" spans="1:4" x14ac:dyDescent="0.2">
      <c r="A1123">
        <v>2019</v>
      </c>
      <c r="B1123" t="s">
        <v>22</v>
      </c>
      <c r="C1123" s="1">
        <v>7</v>
      </c>
      <c r="D1123" t="str">
        <f>INDEX(Sheet3!A:B,MATCH(main!B1123,Sheet3!A:A,0),2)</f>
        <v>Louisville</v>
      </c>
    </row>
    <row r="1124" spans="1:4" x14ac:dyDescent="0.2">
      <c r="A1124">
        <v>2019</v>
      </c>
      <c r="B1124" t="s">
        <v>238</v>
      </c>
      <c r="C1124" s="1">
        <v>8</v>
      </c>
      <c r="D1124" t="str">
        <f>INDEX(Sheet3!A:B,MATCH(main!B1124,Sheet3!A:A,0),2)</f>
        <v>VCU</v>
      </c>
    </row>
    <row r="1125" spans="1:4" x14ac:dyDescent="0.2">
      <c r="A1125">
        <v>2019</v>
      </c>
      <c r="B1125" t="s">
        <v>240</v>
      </c>
      <c r="C1125" s="1">
        <v>9</v>
      </c>
      <c r="D1125" t="str">
        <f>INDEX(Sheet3!A:B,MATCH(main!B1125,Sheet3!A:A,0),2)</f>
        <v>UCF</v>
      </c>
    </row>
    <row r="1126" spans="1:4" x14ac:dyDescent="0.2">
      <c r="A1126">
        <v>2019</v>
      </c>
      <c r="B1126" t="s">
        <v>375</v>
      </c>
      <c r="C1126" s="1">
        <v>10</v>
      </c>
      <c r="D1126" t="str">
        <f>INDEX(Sheet3!A:B,MATCH(main!B1126,Sheet3!A:A,0),2)</f>
        <v>Minnesota</v>
      </c>
    </row>
    <row r="1127" spans="1:4" x14ac:dyDescent="0.2">
      <c r="A1127">
        <v>2019</v>
      </c>
      <c r="B1127" t="s">
        <v>503</v>
      </c>
      <c r="C1127" s="1">
        <v>11</v>
      </c>
      <c r="D1127" t="str">
        <f>INDEX(Sheet3!A:B,MATCH(main!B1127,Sheet3!A:A,0),2)</f>
        <v>Temple</v>
      </c>
    </row>
    <row r="1128" spans="1:4" x14ac:dyDescent="0.2">
      <c r="A1128">
        <v>2019</v>
      </c>
      <c r="B1128" t="s">
        <v>427</v>
      </c>
      <c r="C1128" s="1">
        <v>11</v>
      </c>
      <c r="D1128" t="str">
        <f>INDEX(Sheet3!A:B,MATCH(main!B1128,Sheet3!A:A,0),2)</f>
        <v>Belmont</v>
      </c>
    </row>
    <row r="1129" spans="1:4" x14ac:dyDescent="0.2">
      <c r="A1129">
        <v>2019</v>
      </c>
      <c r="B1129" t="s">
        <v>245</v>
      </c>
      <c r="C1129" s="1">
        <v>12</v>
      </c>
      <c r="D1129" t="str">
        <f>INDEX(Sheet3!A:B,MATCH(main!B1129,Sheet3!A:A,0),2)</f>
        <v>Liberty</v>
      </c>
    </row>
    <row r="1130" spans="1:4" x14ac:dyDescent="0.2">
      <c r="A1130">
        <v>2019</v>
      </c>
      <c r="B1130" t="s">
        <v>568</v>
      </c>
      <c r="C1130" s="1">
        <v>13</v>
      </c>
      <c r="D1130" t="str">
        <f>INDEX(Sheet3!A:B,MATCH(main!B1130,Sheet3!A:A,0),2)</f>
        <v>St Louis</v>
      </c>
    </row>
    <row r="1131" spans="1:4" x14ac:dyDescent="0.2">
      <c r="A1131">
        <v>2019</v>
      </c>
      <c r="B1131" t="s">
        <v>671</v>
      </c>
      <c r="C1131" s="1">
        <v>14</v>
      </c>
      <c r="D1131" t="str">
        <f>INDEX(Sheet3!A:B,MATCH(main!B1131,Sheet3!A:A,0),2)</f>
        <v>Yale</v>
      </c>
    </row>
    <row r="1132" spans="1:4" x14ac:dyDescent="0.2">
      <c r="A1132">
        <v>2019</v>
      </c>
      <c r="B1132" t="s">
        <v>424</v>
      </c>
      <c r="C1132" s="1">
        <v>15</v>
      </c>
      <c r="D1132" t="str">
        <f>INDEX(Sheet3!A:B,MATCH(main!B1132,Sheet3!A:A,0),2)</f>
        <v>Bradley</v>
      </c>
    </row>
    <row r="1133" spans="1:4" x14ac:dyDescent="0.2">
      <c r="A1133">
        <v>2019</v>
      </c>
      <c r="B1133" t="s">
        <v>632</v>
      </c>
      <c r="C1133" s="1">
        <v>16</v>
      </c>
      <c r="D1133" t="str">
        <f>INDEX(Sheet3!A:B,MATCH(main!B1133,Sheet3!A:A,0),2)</f>
        <v>NC Central</v>
      </c>
    </row>
    <row r="1134" spans="1:4" x14ac:dyDescent="0.2">
      <c r="A1134">
        <v>2019</v>
      </c>
      <c r="B1134" t="s">
        <v>521</v>
      </c>
      <c r="C1134" s="1">
        <v>16</v>
      </c>
      <c r="D1134" t="str">
        <f>INDEX(Sheet3!A:B,MATCH(main!B1134,Sheet3!A:A,0),2)</f>
        <v>N Dakota St</v>
      </c>
    </row>
    <row r="1135" spans="1:4" x14ac:dyDescent="0.2">
      <c r="A1135">
        <v>2019</v>
      </c>
      <c r="B1135" t="s">
        <v>199</v>
      </c>
      <c r="C1135" s="1">
        <v>1</v>
      </c>
      <c r="D1135" t="str">
        <f>INDEX(Sheet3!A:B,MATCH(main!B1135,Sheet3!A:A,0),2)</f>
        <v>Gonzaga</v>
      </c>
    </row>
    <row r="1136" spans="1:4" x14ac:dyDescent="0.2">
      <c r="A1136">
        <v>2019</v>
      </c>
      <c r="B1136" t="s">
        <v>526</v>
      </c>
      <c r="C1136" s="1">
        <v>2</v>
      </c>
      <c r="D1136" t="str">
        <f>INDEX(Sheet3!A:B,MATCH(main!B1136,Sheet3!A:A,0),2)</f>
        <v>Michigan</v>
      </c>
    </row>
    <row r="1137" spans="1:4" x14ac:dyDescent="0.2">
      <c r="A1137">
        <v>2019</v>
      </c>
      <c r="B1137" t="s">
        <v>228</v>
      </c>
      <c r="C1137" s="1">
        <v>3</v>
      </c>
      <c r="D1137" t="str">
        <f>INDEX(Sheet3!A:B,MATCH(main!B1137,Sheet3!A:A,0),2)</f>
        <v>Texas Tech</v>
      </c>
    </row>
    <row r="1138" spans="1:4" x14ac:dyDescent="0.2">
      <c r="A1138">
        <v>2019</v>
      </c>
      <c r="B1138" t="s">
        <v>510</v>
      </c>
      <c r="C1138" s="1">
        <v>4</v>
      </c>
      <c r="D1138" t="str">
        <f>INDEX(Sheet3!A:B,MATCH(main!B1138,Sheet3!A:A,0),2)</f>
        <v>Florida St</v>
      </c>
    </row>
    <row r="1139" spans="1:4" x14ac:dyDescent="0.2">
      <c r="A1139">
        <v>2019</v>
      </c>
      <c r="B1139" t="s">
        <v>139</v>
      </c>
      <c r="C1139" s="1">
        <v>5</v>
      </c>
      <c r="D1139" t="str">
        <f>INDEX(Sheet3!A:B,MATCH(main!B1139,Sheet3!A:A,0),2)</f>
        <v>Marquette</v>
      </c>
    </row>
    <row r="1140" spans="1:4" x14ac:dyDescent="0.2">
      <c r="A1140">
        <v>2019</v>
      </c>
      <c r="B1140" t="s">
        <v>658</v>
      </c>
      <c r="C1140" s="1">
        <v>6</v>
      </c>
      <c r="D1140" t="str">
        <f>INDEX(Sheet3!A:B,MATCH(main!B1140,Sheet3!A:A,0),2)</f>
        <v>Buffalo</v>
      </c>
    </row>
    <row r="1141" spans="1:4" x14ac:dyDescent="0.2">
      <c r="A1141">
        <v>2019</v>
      </c>
      <c r="B1141" t="s">
        <v>262</v>
      </c>
      <c r="C1141" s="1">
        <v>7</v>
      </c>
      <c r="D1141" t="s">
        <v>262</v>
      </c>
    </row>
    <row r="1142" spans="1:4" x14ac:dyDescent="0.2">
      <c r="A1142">
        <v>2019</v>
      </c>
      <c r="B1142" t="s">
        <v>18</v>
      </c>
      <c r="C1142" s="1">
        <v>8</v>
      </c>
      <c r="D1142" t="str">
        <f>INDEX(Sheet3!A:B,MATCH(main!B1142,Sheet3!A:A,0),2)</f>
        <v>Syracuse</v>
      </c>
    </row>
    <row r="1143" spans="1:4" x14ac:dyDescent="0.2">
      <c r="A1143">
        <v>2019</v>
      </c>
      <c r="B1143" t="s">
        <v>485</v>
      </c>
      <c r="C1143" s="1">
        <v>9</v>
      </c>
      <c r="D1143" t="str">
        <f>INDEX(Sheet3!A:B,MATCH(main!B1143,Sheet3!A:A,0),2)</f>
        <v>Baylor</v>
      </c>
    </row>
    <row r="1144" spans="1:4" x14ac:dyDescent="0.2">
      <c r="A1144">
        <v>2019</v>
      </c>
      <c r="B1144" t="s">
        <v>83</v>
      </c>
      <c r="C1144" s="1">
        <v>10</v>
      </c>
      <c r="D1144" t="str">
        <f>INDEX(Sheet3!A:B,MATCH(main!B1144,Sheet3!A:A,0),2)</f>
        <v>Florida</v>
      </c>
    </row>
    <row r="1145" spans="1:4" x14ac:dyDescent="0.2">
      <c r="A1145">
        <v>2019</v>
      </c>
      <c r="B1145" t="s">
        <v>201</v>
      </c>
      <c r="C1145" s="1">
        <v>11</v>
      </c>
      <c r="D1145" t="str">
        <f>INDEX(Sheet3!A:B,MATCH(main!B1145,Sheet3!A:A,0),2)</f>
        <v>Arizona St</v>
      </c>
    </row>
    <row r="1146" spans="1:4" x14ac:dyDescent="0.2">
      <c r="A1146">
        <v>2019</v>
      </c>
      <c r="B1146" t="s">
        <v>545</v>
      </c>
      <c r="C1146" s="1">
        <v>11</v>
      </c>
      <c r="D1146" t="str">
        <f>INDEX(Sheet3!A:B,MATCH(main!B1146,Sheet3!A:A,0),2)</f>
        <v>St John's</v>
      </c>
    </row>
    <row r="1147" spans="1:4" x14ac:dyDescent="0.2">
      <c r="A1147">
        <v>2019</v>
      </c>
      <c r="B1147" t="s">
        <v>285</v>
      </c>
      <c r="C1147" s="1">
        <v>12</v>
      </c>
      <c r="D1147" t="str">
        <f>INDEX(Sheet3!A:B,MATCH(main!B1147,Sheet3!A:A,0),2)</f>
        <v>Murray St</v>
      </c>
    </row>
    <row r="1148" spans="1:4" x14ac:dyDescent="0.2">
      <c r="A1148">
        <v>2019</v>
      </c>
      <c r="B1148" t="s">
        <v>219</v>
      </c>
      <c r="C1148" s="1">
        <v>13</v>
      </c>
      <c r="D1148" t="str">
        <f>INDEX(Sheet3!A:B,MATCH(main!B1148,Sheet3!A:A,0),2)</f>
        <v>Vermont</v>
      </c>
    </row>
    <row r="1149" spans="1:4" x14ac:dyDescent="0.2">
      <c r="A1149">
        <v>2019</v>
      </c>
      <c r="B1149" t="s">
        <v>688</v>
      </c>
      <c r="C1149" s="1">
        <v>14</v>
      </c>
      <c r="D1149" t="str">
        <f>INDEX(Sheet3!A:B,MATCH(main!B1149,Sheet3!A:A,0),2)</f>
        <v>N Kentucky</v>
      </c>
    </row>
    <row r="1150" spans="1:4" x14ac:dyDescent="0.2">
      <c r="A1150">
        <v>2019</v>
      </c>
      <c r="B1150" t="s">
        <v>369</v>
      </c>
      <c r="C1150" s="1">
        <v>15</v>
      </c>
      <c r="D1150" t="str">
        <f>INDEX(Sheet3!A:B,MATCH(main!B1150,Sheet3!A:A,0),2)</f>
        <v>Montana</v>
      </c>
    </row>
    <row r="1151" spans="1:4" x14ac:dyDescent="0.2">
      <c r="A1151">
        <v>2019</v>
      </c>
      <c r="B1151" t="s">
        <v>354</v>
      </c>
      <c r="C1151" s="1">
        <v>16</v>
      </c>
      <c r="D1151" t="str">
        <f>INDEX(Sheet3!A:B,MATCH(main!B1151,Sheet3!A:A,0),2)</f>
        <v>F Dickinson</v>
      </c>
    </row>
    <row r="1152" spans="1:4" x14ac:dyDescent="0.2">
      <c r="A1152">
        <v>2019</v>
      </c>
      <c r="B1152" t="s">
        <v>701</v>
      </c>
      <c r="C1152" s="1">
        <v>16</v>
      </c>
      <c r="D1152" t="str">
        <f>INDEX(Sheet3!A:B,MATCH(main!B1152,Sheet3!A:A,0),2)</f>
        <v>Prairie View</v>
      </c>
    </row>
    <row r="1153" spans="1:4" x14ac:dyDescent="0.2">
      <c r="A1153">
        <v>2019</v>
      </c>
      <c r="B1153" t="s">
        <v>463</v>
      </c>
      <c r="C1153" s="1">
        <v>1</v>
      </c>
      <c r="D1153" t="str">
        <f>INDEX(Sheet3!A:B,MATCH(main!B1153,Sheet3!A:A,0),2)</f>
        <v>Virginia</v>
      </c>
    </row>
    <row r="1154" spans="1:4" x14ac:dyDescent="0.2">
      <c r="A1154">
        <v>2019</v>
      </c>
      <c r="B1154" t="s">
        <v>431</v>
      </c>
      <c r="C1154" s="1">
        <v>2</v>
      </c>
      <c r="D1154" t="str">
        <f>INDEX(Sheet3!A:B,MATCH(main!B1154,Sheet3!A:A,0),2)</f>
        <v>Tennessee</v>
      </c>
    </row>
    <row r="1155" spans="1:4" x14ac:dyDescent="0.2">
      <c r="A1155">
        <v>2019</v>
      </c>
      <c r="B1155" t="s">
        <v>103</v>
      </c>
      <c r="C1155" s="1">
        <v>3</v>
      </c>
      <c r="D1155" t="str">
        <f>INDEX(Sheet3!A:B,MATCH(main!B1155,Sheet3!A:A,0),2)</f>
        <v>Purdue</v>
      </c>
    </row>
    <row r="1156" spans="1:4" x14ac:dyDescent="0.2">
      <c r="A1156">
        <v>2019</v>
      </c>
      <c r="B1156" t="s">
        <v>493</v>
      </c>
      <c r="C1156" s="1">
        <v>4</v>
      </c>
      <c r="D1156" t="str">
        <f>INDEX(Sheet3!A:B,MATCH(main!B1156,Sheet3!A:A,0),2)</f>
        <v>Kansas St</v>
      </c>
    </row>
    <row r="1157" spans="1:4" x14ac:dyDescent="0.2">
      <c r="A1157">
        <v>2019</v>
      </c>
      <c r="B1157" t="s">
        <v>144</v>
      </c>
      <c r="C1157" s="1">
        <v>5</v>
      </c>
      <c r="D1157" t="str">
        <f>INDEX(Sheet3!A:B,MATCH(main!B1157,Sheet3!A:A,0),2)</f>
        <v>Wisconsin</v>
      </c>
    </row>
    <row r="1158" spans="1:4" x14ac:dyDescent="0.2">
      <c r="A1158">
        <v>2019</v>
      </c>
      <c r="B1158" t="s">
        <v>373</v>
      </c>
      <c r="C1158" s="1">
        <v>6</v>
      </c>
      <c r="D1158" t="str">
        <f>INDEX(Sheet3!A:B,MATCH(main!B1158,Sheet3!A:A,0),2)</f>
        <v>Villanova</v>
      </c>
    </row>
    <row r="1159" spans="1:4" x14ac:dyDescent="0.2">
      <c r="A1159">
        <v>2019</v>
      </c>
      <c r="B1159" t="s">
        <v>197</v>
      </c>
      <c r="C1159" s="1">
        <v>7</v>
      </c>
      <c r="D1159" t="str">
        <f>INDEX(Sheet3!A:B,MATCH(main!B1159,Sheet3!A:A,0),2)</f>
        <v>Cincinnati</v>
      </c>
    </row>
    <row r="1160" spans="1:4" x14ac:dyDescent="0.2">
      <c r="A1160">
        <v>2019</v>
      </c>
      <c r="B1160" t="s">
        <v>662</v>
      </c>
      <c r="C1160" s="1">
        <v>8</v>
      </c>
      <c r="D1160" t="str">
        <f>INDEX(Sheet3!A:B,MATCH(main!B1160,Sheet3!A:A,0),2)</f>
        <v>Mississippi</v>
      </c>
    </row>
    <row r="1161" spans="1:4" x14ac:dyDescent="0.2">
      <c r="A1161">
        <v>2019</v>
      </c>
      <c r="B1161" t="s">
        <v>6</v>
      </c>
      <c r="C1161" s="1">
        <v>9</v>
      </c>
      <c r="D1161" t="str">
        <f>INDEX(Sheet3!A:B,MATCH(main!B1161,Sheet3!A:A,0),2)</f>
        <v>Oklahoma</v>
      </c>
    </row>
    <row r="1162" spans="1:4" x14ac:dyDescent="0.2">
      <c r="A1162">
        <v>2019</v>
      </c>
      <c r="B1162" t="s">
        <v>395</v>
      </c>
      <c r="C1162" s="1">
        <v>10</v>
      </c>
      <c r="D1162" t="str">
        <f>INDEX(Sheet3!A:B,MATCH(main!B1162,Sheet3!A:A,0),2)</f>
        <v>Iowa</v>
      </c>
    </row>
    <row r="1163" spans="1:4" x14ac:dyDescent="0.2">
      <c r="A1163">
        <v>2019</v>
      </c>
      <c r="B1163" t="s">
        <v>339</v>
      </c>
      <c r="C1163" s="1">
        <v>11</v>
      </c>
      <c r="D1163" t="str">
        <f>INDEX(Sheet3!A:B,MATCH(main!B1163,Sheet3!A:A,0),2)</f>
        <v>St Mary's CA</v>
      </c>
    </row>
    <row r="1164" spans="1:4" x14ac:dyDescent="0.2">
      <c r="A1164">
        <v>2019</v>
      </c>
      <c r="B1164" t="s">
        <v>152</v>
      </c>
      <c r="C1164" s="1">
        <v>12</v>
      </c>
      <c r="D1164" t="str">
        <f>INDEX(Sheet3!A:B,MATCH(main!B1164,Sheet3!A:A,0),2)</f>
        <v>Oregon</v>
      </c>
    </row>
    <row r="1165" spans="1:4" x14ac:dyDescent="0.2">
      <c r="A1165">
        <v>2019</v>
      </c>
      <c r="B1165" t="s">
        <v>665</v>
      </c>
      <c r="C1165" s="1">
        <v>13</v>
      </c>
      <c r="D1165" t="str">
        <f>INDEX(Sheet3!A:B,MATCH(main!B1165,Sheet3!A:A,0),2)</f>
        <v>UC Irvine</v>
      </c>
    </row>
    <row r="1166" spans="1:4" x14ac:dyDescent="0.2">
      <c r="A1166">
        <v>2019</v>
      </c>
      <c r="B1166" t="s">
        <v>398</v>
      </c>
      <c r="C1166" s="1">
        <v>14</v>
      </c>
      <c r="D1166" t="str">
        <f>INDEX(Sheet3!A:B,MATCH(main!B1166,Sheet3!A:A,0),2)</f>
        <v>Old Dominion</v>
      </c>
    </row>
    <row r="1167" spans="1:4" x14ac:dyDescent="0.2">
      <c r="A1167">
        <v>2019</v>
      </c>
      <c r="B1167" t="s">
        <v>703</v>
      </c>
      <c r="C1167" s="1">
        <v>15</v>
      </c>
      <c r="D1167" t="str">
        <f>INDEX(Sheet3!A:B,MATCH(main!B1167,Sheet3!A:A,0),2)</f>
        <v>Colgate</v>
      </c>
    </row>
    <row r="1168" spans="1:4" x14ac:dyDescent="0.2">
      <c r="A1168">
        <v>2019</v>
      </c>
      <c r="B1168" t="s">
        <v>704</v>
      </c>
      <c r="C1168" s="1">
        <v>16</v>
      </c>
      <c r="D1168" t="str">
        <f>INDEX(Sheet3!A:B,MATCH(main!B1168,Sheet3!A:A,0),2)</f>
        <v>Gardner Webb</v>
      </c>
    </row>
    <row r="1169" spans="1:4" x14ac:dyDescent="0.2">
      <c r="A1169">
        <v>2019</v>
      </c>
      <c r="B1169" t="s">
        <v>280</v>
      </c>
      <c r="C1169" s="1">
        <v>1</v>
      </c>
      <c r="D1169" t="str">
        <f>INDEX(Sheet3!A:B,MATCH(main!B1169,Sheet3!A:A,0),2)</f>
        <v>North Carolina</v>
      </c>
    </row>
    <row r="1170" spans="1:4" x14ac:dyDescent="0.2">
      <c r="A1170">
        <v>2019</v>
      </c>
      <c r="B1170" t="s">
        <v>133</v>
      </c>
      <c r="C1170" s="1">
        <v>2</v>
      </c>
      <c r="D1170" t="str">
        <f>INDEX(Sheet3!A:B,MATCH(main!B1170,Sheet3!A:A,0),2)</f>
        <v>Kentucky</v>
      </c>
    </row>
    <row r="1171" spans="1:4" x14ac:dyDescent="0.2">
      <c r="A1171">
        <v>2019</v>
      </c>
      <c r="B1171" t="s">
        <v>531</v>
      </c>
      <c r="C1171" s="1">
        <v>3</v>
      </c>
      <c r="D1171" t="str">
        <f>INDEX(Sheet3!A:B,MATCH(main!B1171,Sheet3!A:A,0),2)</f>
        <v>Houston</v>
      </c>
    </row>
    <row r="1172" spans="1:4" x14ac:dyDescent="0.2">
      <c r="A1172">
        <v>2019</v>
      </c>
      <c r="B1172" t="s">
        <v>183</v>
      </c>
      <c r="C1172" s="1">
        <v>4</v>
      </c>
      <c r="D1172" t="str">
        <f>INDEX(Sheet3!A:B,MATCH(main!B1172,Sheet3!A:A,0),2)</f>
        <v>Kansas</v>
      </c>
    </row>
    <row r="1173" spans="1:4" x14ac:dyDescent="0.2">
      <c r="A1173">
        <v>2019</v>
      </c>
      <c r="B1173" t="s">
        <v>48</v>
      </c>
      <c r="C1173" s="1">
        <v>5</v>
      </c>
      <c r="D1173" t="str">
        <f>INDEX(Sheet3!A:B,MATCH(main!B1173,Sheet3!A:A,0),2)</f>
        <v>Auburn</v>
      </c>
    </row>
    <row r="1174" spans="1:4" x14ac:dyDescent="0.2">
      <c r="A1174">
        <v>2019</v>
      </c>
      <c r="B1174" t="s">
        <v>377</v>
      </c>
      <c r="C1174" s="1">
        <v>6</v>
      </c>
      <c r="D1174" t="str">
        <f>INDEX(Sheet3!A:B,MATCH(main!B1174,Sheet3!A:A,0),2)</f>
        <v>Iowa St</v>
      </c>
    </row>
    <row r="1175" spans="1:4" x14ac:dyDescent="0.2">
      <c r="A1175">
        <v>2019</v>
      </c>
      <c r="B1175" t="s">
        <v>534</v>
      </c>
      <c r="C1175" s="1">
        <v>7</v>
      </c>
      <c r="D1175" t="str">
        <f>INDEX(Sheet3!A:B,MATCH(main!B1175,Sheet3!A:A,0),2)</f>
        <v>Wofford</v>
      </c>
    </row>
    <row r="1176" spans="1:4" x14ac:dyDescent="0.2">
      <c r="A1176">
        <v>2019</v>
      </c>
      <c r="B1176" t="s">
        <v>216</v>
      </c>
      <c r="C1176" s="1">
        <v>8</v>
      </c>
      <c r="D1176" t="str">
        <f>INDEX(Sheet3!A:B,MATCH(main!B1176,Sheet3!A:A,0),2)</f>
        <v>Utah St</v>
      </c>
    </row>
    <row r="1177" spans="1:4" x14ac:dyDescent="0.2">
      <c r="A1177">
        <v>2019</v>
      </c>
      <c r="B1177" t="s">
        <v>257</v>
      </c>
      <c r="C1177" s="1">
        <v>9</v>
      </c>
      <c r="D1177" t="str">
        <f>INDEX(Sheet3!A:B,MATCH(main!B1177,Sheet3!A:A,0),2)</f>
        <v>Washington</v>
      </c>
    </row>
    <row r="1178" spans="1:4" x14ac:dyDescent="0.2">
      <c r="A1178">
        <v>2019</v>
      </c>
      <c r="B1178" t="s">
        <v>281</v>
      </c>
      <c r="C1178" s="1">
        <v>10</v>
      </c>
      <c r="D1178" t="str">
        <f>INDEX(Sheet3!A:B,MATCH(main!B1178,Sheet3!A:A,0),2)</f>
        <v>Seton Hall</v>
      </c>
    </row>
    <row r="1179" spans="1:4" x14ac:dyDescent="0.2">
      <c r="A1179">
        <v>2019</v>
      </c>
      <c r="B1179" t="s">
        <v>442</v>
      </c>
      <c r="C1179" s="1">
        <v>11</v>
      </c>
      <c r="D1179" t="str">
        <f>INDEX(Sheet3!A:B,MATCH(main!B1179,Sheet3!A:A,0),2)</f>
        <v>Ohio St</v>
      </c>
    </row>
    <row r="1180" spans="1:4" x14ac:dyDescent="0.2">
      <c r="A1180">
        <v>2019</v>
      </c>
      <c r="B1180" t="s">
        <v>462</v>
      </c>
      <c r="C1180" s="1">
        <v>12</v>
      </c>
      <c r="D1180" t="str">
        <f>INDEX(Sheet3!A:B,MATCH(main!B1180,Sheet3!A:A,0),2)</f>
        <v>New Mexico St</v>
      </c>
    </row>
    <row r="1181" spans="1:4" x14ac:dyDescent="0.2">
      <c r="A1181">
        <v>2019</v>
      </c>
      <c r="B1181" t="s">
        <v>660</v>
      </c>
      <c r="C1181" s="1">
        <v>13</v>
      </c>
      <c r="D1181" t="str">
        <f>INDEX(Sheet3!A:B,MATCH(main!B1181,Sheet3!A:A,0),2)</f>
        <v>Northeastern</v>
      </c>
    </row>
    <row r="1182" spans="1:4" x14ac:dyDescent="0.2">
      <c r="A1182">
        <v>2019</v>
      </c>
      <c r="B1182" t="s">
        <v>663</v>
      </c>
      <c r="C1182" s="1">
        <v>14</v>
      </c>
      <c r="D1182" t="str">
        <f>INDEX(Sheet3!A:B,MATCH(main!B1182,Sheet3!A:A,0),2)</f>
        <v>Georgia St</v>
      </c>
    </row>
    <row r="1183" spans="1:4" x14ac:dyDescent="0.2">
      <c r="A1183">
        <v>2019</v>
      </c>
      <c r="B1183" t="s">
        <v>705</v>
      </c>
      <c r="C1183" s="1">
        <v>15</v>
      </c>
      <c r="D1183" t="str">
        <f>INDEX(Sheet3!A:B,MATCH(main!B1183,Sheet3!A:A,0),2)</f>
        <v>Abilene Chr</v>
      </c>
    </row>
    <row r="1184" spans="1:4" x14ac:dyDescent="0.2">
      <c r="A1184">
        <v>2019</v>
      </c>
      <c r="B1184" t="s">
        <v>413</v>
      </c>
      <c r="C1184" s="1">
        <v>16</v>
      </c>
      <c r="D1184" t="str">
        <f>INDEX(Sheet3!A:B,MATCH(main!B1184,Sheet3!A:A,0),2)</f>
        <v>Iona</v>
      </c>
    </row>
  </sheetData>
  <autoFilter ref="D1:D1184" xr:uid="{FF09F431-B198-0A4A-9F79-FC1FDD5C969F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2B26-81E0-B741-B934-E8CB1211D349}">
  <dimension ref="A1:K1184"/>
  <sheetViews>
    <sheetView zoomScale="125" workbookViewId="0">
      <selection activeCell="K1" sqref="K1:K104857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321</v>
      </c>
      <c r="K1" t="s">
        <v>0</v>
      </c>
    </row>
    <row r="2" spans="1:11" x14ac:dyDescent="0.2">
      <c r="A2">
        <v>0</v>
      </c>
      <c r="B2">
        <v>2003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K2" t="s">
        <v>706</v>
      </c>
    </row>
    <row r="3" spans="1:11" x14ac:dyDescent="0.2">
      <c r="A3">
        <v>1</v>
      </c>
      <c r="B3">
        <v>2003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K3" t="s">
        <v>707</v>
      </c>
    </row>
    <row r="4" spans="1:11" x14ac:dyDescent="0.2">
      <c r="A4">
        <v>2</v>
      </c>
      <c r="B4">
        <v>2003</v>
      </c>
      <c r="C4" t="s">
        <v>17</v>
      </c>
      <c r="D4" t="s">
        <v>18</v>
      </c>
      <c r="E4" t="s">
        <v>19</v>
      </c>
      <c r="F4" t="s">
        <v>20</v>
      </c>
      <c r="G4" t="s">
        <v>15</v>
      </c>
      <c r="H4" t="s">
        <v>16</v>
      </c>
      <c r="K4" t="s">
        <v>708</v>
      </c>
    </row>
    <row r="5" spans="1:11" x14ac:dyDescent="0.2">
      <c r="A5">
        <v>3</v>
      </c>
      <c r="B5">
        <v>2003</v>
      </c>
      <c r="C5" t="s">
        <v>21</v>
      </c>
      <c r="D5" t="s">
        <v>22</v>
      </c>
      <c r="E5" t="s">
        <v>23</v>
      </c>
      <c r="F5" t="s">
        <v>24</v>
      </c>
      <c r="G5" t="s">
        <v>9</v>
      </c>
      <c r="H5" t="s">
        <v>10</v>
      </c>
      <c r="K5" t="s">
        <v>709</v>
      </c>
    </row>
    <row r="6" spans="1:11" x14ac:dyDescent="0.2">
      <c r="A6">
        <v>4</v>
      </c>
      <c r="B6">
        <v>2003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16</v>
      </c>
      <c r="K6" t="s">
        <v>710</v>
      </c>
    </row>
    <row r="7" spans="1:11" x14ac:dyDescent="0.2">
      <c r="A7">
        <v>5</v>
      </c>
      <c r="B7">
        <v>2003</v>
      </c>
      <c r="C7" t="s">
        <v>30</v>
      </c>
      <c r="D7" t="s">
        <v>31</v>
      </c>
      <c r="E7" t="s">
        <v>32</v>
      </c>
      <c r="F7" t="s">
        <v>8</v>
      </c>
      <c r="G7" t="s">
        <v>29</v>
      </c>
      <c r="H7" t="s">
        <v>16</v>
      </c>
      <c r="K7" t="s">
        <v>711</v>
      </c>
    </row>
    <row r="8" spans="1:11" x14ac:dyDescent="0.2">
      <c r="A8">
        <v>6</v>
      </c>
      <c r="B8">
        <v>2003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16</v>
      </c>
      <c r="K8" t="s">
        <v>712</v>
      </c>
    </row>
    <row r="9" spans="1:11" x14ac:dyDescent="0.2">
      <c r="A9">
        <v>7</v>
      </c>
      <c r="B9">
        <v>2003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  <c r="H9" t="s">
        <v>16</v>
      </c>
      <c r="K9" t="s">
        <v>713</v>
      </c>
    </row>
    <row r="10" spans="1:11" x14ac:dyDescent="0.2">
      <c r="A10">
        <v>8</v>
      </c>
      <c r="B10">
        <v>2003</v>
      </c>
      <c r="C10" t="s">
        <v>43</v>
      </c>
      <c r="D10" t="s">
        <v>44</v>
      </c>
      <c r="E10" t="s">
        <v>45</v>
      </c>
      <c r="F10" t="s">
        <v>14</v>
      </c>
      <c r="G10" t="s">
        <v>46</v>
      </c>
      <c r="H10" t="s">
        <v>16</v>
      </c>
      <c r="K10" t="s">
        <v>714</v>
      </c>
    </row>
    <row r="11" spans="1:11" x14ac:dyDescent="0.2">
      <c r="A11">
        <v>9</v>
      </c>
      <c r="B11">
        <v>2003</v>
      </c>
      <c r="C11" t="s">
        <v>47</v>
      </c>
      <c r="D11" t="s">
        <v>48</v>
      </c>
      <c r="E11" t="s">
        <v>49</v>
      </c>
      <c r="F11" t="s">
        <v>28</v>
      </c>
      <c r="G11" t="s">
        <v>50</v>
      </c>
      <c r="H11" t="s">
        <v>16</v>
      </c>
      <c r="K11" t="s">
        <v>715</v>
      </c>
    </row>
    <row r="12" spans="1:11" x14ac:dyDescent="0.2">
      <c r="A12">
        <v>10</v>
      </c>
      <c r="B12">
        <v>2003</v>
      </c>
      <c r="C12" t="s">
        <v>51</v>
      </c>
      <c r="D12" t="s">
        <v>52</v>
      </c>
      <c r="E12" t="s">
        <v>53</v>
      </c>
      <c r="F12" t="s">
        <v>54</v>
      </c>
      <c r="G12" t="s">
        <v>55</v>
      </c>
      <c r="H12" t="s">
        <v>56</v>
      </c>
      <c r="K12" t="s">
        <v>716</v>
      </c>
    </row>
    <row r="13" spans="1:11" x14ac:dyDescent="0.2">
      <c r="A13">
        <v>11</v>
      </c>
      <c r="B13">
        <v>2003</v>
      </c>
      <c r="C13" t="s">
        <v>57</v>
      </c>
      <c r="D13" t="s">
        <v>58</v>
      </c>
      <c r="E13" t="s">
        <v>59</v>
      </c>
      <c r="F13" t="s">
        <v>60</v>
      </c>
      <c r="G13" t="s">
        <v>61</v>
      </c>
      <c r="H13" t="s">
        <v>16</v>
      </c>
      <c r="K13" t="s">
        <v>717</v>
      </c>
    </row>
    <row r="14" spans="1:11" x14ac:dyDescent="0.2">
      <c r="A14">
        <v>12</v>
      </c>
      <c r="B14">
        <v>2003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  <c r="H14" t="s">
        <v>10</v>
      </c>
      <c r="K14" t="s">
        <v>718</v>
      </c>
    </row>
    <row r="15" spans="1:11" x14ac:dyDescent="0.2">
      <c r="A15">
        <v>13</v>
      </c>
      <c r="B15">
        <v>2003</v>
      </c>
      <c r="C15" t="s">
        <v>67</v>
      </c>
      <c r="D15" t="s">
        <v>68</v>
      </c>
      <c r="E15" t="s">
        <v>69</v>
      </c>
      <c r="F15" t="s">
        <v>70</v>
      </c>
      <c r="G15" t="s">
        <v>71</v>
      </c>
      <c r="H15" t="s">
        <v>10</v>
      </c>
      <c r="K15" t="s">
        <v>719</v>
      </c>
    </row>
    <row r="16" spans="1:11" x14ac:dyDescent="0.2">
      <c r="A16">
        <v>14</v>
      </c>
      <c r="B16">
        <v>2003</v>
      </c>
      <c r="C16" t="s">
        <v>72</v>
      </c>
      <c r="D16" t="s">
        <v>73</v>
      </c>
      <c r="E16" t="s">
        <v>74</v>
      </c>
      <c r="F16" t="s">
        <v>75</v>
      </c>
      <c r="G16" t="s">
        <v>76</v>
      </c>
      <c r="H16" t="s">
        <v>10</v>
      </c>
      <c r="K16" t="s">
        <v>720</v>
      </c>
    </row>
    <row r="17" spans="1:11" x14ac:dyDescent="0.2">
      <c r="A17">
        <v>15</v>
      </c>
      <c r="B17">
        <v>2003</v>
      </c>
      <c r="C17" t="s">
        <v>77</v>
      </c>
      <c r="D17" t="s">
        <v>78</v>
      </c>
      <c r="E17" t="s">
        <v>79</v>
      </c>
      <c r="F17" t="s">
        <v>80</v>
      </c>
      <c r="G17" t="s">
        <v>76</v>
      </c>
      <c r="H17" t="s">
        <v>10</v>
      </c>
      <c r="K17" t="s">
        <v>721</v>
      </c>
    </row>
    <row r="18" spans="1:11" x14ac:dyDescent="0.2">
      <c r="A18">
        <v>16</v>
      </c>
      <c r="B18">
        <v>2003</v>
      </c>
      <c r="C18" t="s">
        <v>5</v>
      </c>
      <c r="D18" t="s">
        <v>81</v>
      </c>
      <c r="E18" t="s">
        <v>82</v>
      </c>
      <c r="F18" t="s">
        <v>8</v>
      </c>
      <c r="G18" t="s">
        <v>37</v>
      </c>
      <c r="H18" t="s">
        <v>16</v>
      </c>
      <c r="K18" t="s">
        <v>706</v>
      </c>
    </row>
    <row r="19" spans="1:11" x14ac:dyDescent="0.2">
      <c r="A19">
        <v>17</v>
      </c>
      <c r="B19">
        <v>2003</v>
      </c>
      <c r="C19" t="s">
        <v>11</v>
      </c>
      <c r="D19" t="s">
        <v>83</v>
      </c>
      <c r="E19" t="s">
        <v>84</v>
      </c>
      <c r="F19" t="s">
        <v>28</v>
      </c>
      <c r="G19" t="s">
        <v>85</v>
      </c>
      <c r="H19" t="s">
        <v>16</v>
      </c>
      <c r="K19" t="s">
        <v>707</v>
      </c>
    </row>
    <row r="20" spans="1:11" x14ac:dyDescent="0.2">
      <c r="A20">
        <v>18</v>
      </c>
      <c r="B20">
        <v>2003</v>
      </c>
      <c r="C20" t="s">
        <v>17</v>
      </c>
      <c r="D20" t="s">
        <v>86</v>
      </c>
      <c r="E20" t="s">
        <v>87</v>
      </c>
      <c r="F20" t="s">
        <v>36</v>
      </c>
      <c r="G20" t="s">
        <v>61</v>
      </c>
      <c r="H20" t="s">
        <v>16</v>
      </c>
      <c r="K20" t="s">
        <v>708</v>
      </c>
    </row>
    <row r="21" spans="1:11" x14ac:dyDescent="0.2">
      <c r="A21">
        <v>19</v>
      </c>
      <c r="B21">
        <v>2003</v>
      </c>
      <c r="C21" t="s">
        <v>21</v>
      </c>
      <c r="D21" t="s">
        <v>88</v>
      </c>
      <c r="E21" t="s">
        <v>89</v>
      </c>
      <c r="F21" t="s">
        <v>41</v>
      </c>
      <c r="G21" t="s">
        <v>90</v>
      </c>
      <c r="H21" t="s">
        <v>16</v>
      </c>
      <c r="K21" t="s">
        <v>709</v>
      </c>
    </row>
    <row r="22" spans="1:11" x14ac:dyDescent="0.2">
      <c r="A22">
        <v>20</v>
      </c>
      <c r="B22">
        <v>2003</v>
      </c>
      <c r="C22" t="s">
        <v>25</v>
      </c>
      <c r="D22" t="s">
        <v>91</v>
      </c>
      <c r="E22" t="s">
        <v>92</v>
      </c>
      <c r="F22" t="s">
        <v>20</v>
      </c>
      <c r="G22" t="s">
        <v>29</v>
      </c>
      <c r="H22" t="s">
        <v>16</v>
      </c>
      <c r="K22" t="s">
        <v>710</v>
      </c>
    </row>
    <row r="23" spans="1:11" x14ac:dyDescent="0.2">
      <c r="A23">
        <v>21</v>
      </c>
      <c r="B23">
        <v>2003</v>
      </c>
      <c r="C23" t="s">
        <v>30</v>
      </c>
      <c r="D23" t="s">
        <v>93</v>
      </c>
      <c r="E23" t="s">
        <v>94</v>
      </c>
      <c r="F23" t="s">
        <v>14</v>
      </c>
      <c r="G23" t="s">
        <v>95</v>
      </c>
      <c r="H23" t="s">
        <v>16</v>
      </c>
      <c r="K23" t="s">
        <v>711</v>
      </c>
    </row>
    <row r="24" spans="1:11" x14ac:dyDescent="0.2">
      <c r="A24">
        <v>22</v>
      </c>
      <c r="B24">
        <v>2003</v>
      </c>
      <c r="C24" t="s">
        <v>33</v>
      </c>
      <c r="D24" t="s">
        <v>96</v>
      </c>
      <c r="E24" t="s">
        <v>97</v>
      </c>
      <c r="F24" t="s">
        <v>98</v>
      </c>
      <c r="G24" t="s">
        <v>99</v>
      </c>
      <c r="H24" t="s">
        <v>16</v>
      </c>
      <c r="K24" t="s">
        <v>712</v>
      </c>
    </row>
    <row r="25" spans="1:11" x14ac:dyDescent="0.2">
      <c r="A25">
        <v>23</v>
      </c>
      <c r="B25">
        <v>2003</v>
      </c>
      <c r="C25" t="s">
        <v>38</v>
      </c>
      <c r="D25" t="s">
        <v>100</v>
      </c>
      <c r="E25" t="s">
        <v>101</v>
      </c>
      <c r="F25" t="s">
        <v>28</v>
      </c>
      <c r="G25" t="s">
        <v>102</v>
      </c>
      <c r="H25" t="s">
        <v>16</v>
      </c>
      <c r="K25" t="s">
        <v>713</v>
      </c>
    </row>
    <row r="26" spans="1:11" x14ac:dyDescent="0.2">
      <c r="A26">
        <v>24</v>
      </c>
      <c r="B26">
        <v>2003</v>
      </c>
      <c r="C26" t="s">
        <v>43</v>
      </c>
      <c r="D26" t="s">
        <v>103</v>
      </c>
      <c r="E26" t="s">
        <v>104</v>
      </c>
      <c r="F26" t="s">
        <v>98</v>
      </c>
      <c r="G26" t="s">
        <v>105</v>
      </c>
      <c r="H26" t="s">
        <v>16</v>
      </c>
      <c r="K26" t="s">
        <v>714</v>
      </c>
    </row>
    <row r="27" spans="1:11" x14ac:dyDescent="0.2">
      <c r="A27">
        <v>25</v>
      </c>
      <c r="B27">
        <v>2003</v>
      </c>
      <c r="C27" t="s">
        <v>47</v>
      </c>
      <c r="D27" t="s">
        <v>106</v>
      </c>
      <c r="E27" t="s">
        <v>107</v>
      </c>
      <c r="F27" t="s">
        <v>8</v>
      </c>
      <c r="G27" t="s">
        <v>50</v>
      </c>
      <c r="H27" t="s">
        <v>16</v>
      </c>
      <c r="K27" t="s">
        <v>715</v>
      </c>
    </row>
    <row r="28" spans="1:11" x14ac:dyDescent="0.2">
      <c r="A28">
        <v>26</v>
      </c>
      <c r="B28">
        <v>2003</v>
      </c>
      <c r="C28" t="s">
        <v>51</v>
      </c>
      <c r="D28" t="s">
        <v>108</v>
      </c>
      <c r="E28" t="s">
        <v>109</v>
      </c>
      <c r="F28" t="s">
        <v>110</v>
      </c>
      <c r="G28" t="s">
        <v>9</v>
      </c>
      <c r="H28" t="s">
        <v>10</v>
      </c>
      <c r="K28" t="s">
        <v>716</v>
      </c>
    </row>
    <row r="29" spans="1:11" x14ac:dyDescent="0.2">
      <c r="A29">
        <v>27</v>
      </c>
      <c r="B29">
        <v>2003</v>
      </c>
      <c r="C29" t="s">
        <v>57</v>
      </c>
      <c r="D29" t="s">
        <v>111</v>
      </c>
      <c r="E29" t="s">
        <v>112</v>
      </c>
      <c r="F29" t="s">
        <v>113</v>
      </c>
      <c r="G29" t="s">
        <v>90</v>
      </c>
      <c r="H29" t="s">
        <v>16</v>
      </c>
      <c r="K29" t="s">
        <v>717</v>
      </c>
    </row>
    <row r="30" spans="1:11" x14ac:dyDescent="0.2">
      <c r="A30">
        <v>28</v>
      </c>
      <c r="B30">
        <v>2003</v>
      </c>
      <c r="C30" t="s">
        <v>62</v>
      </c>
      <c r="D30" t="s">
        <v>114</v>
      </c>
      <c r="E30" t="s">
        <v>115</v>
      </c>
      <c r="F30" t="s">
        <v>116</v>
      </c>
      <c r="G30" t="s">
        <v>117</v>
      </c>
      <c r="H30" t="s">
        <v>10</v>
      </c>
      <c r="K30" t="s">
        <v>718</v>
      </c>
    </row>
    <row r="31" spans="1:11" x14ac:dyDescent="0.2">
      <c r="A31">
        <v>29</v>
      </c>
      <c r="B31">
        <v>2003</v>
      </c>
      <c r="C31" t="s">
        <v>67</v>
      </c>
      <c r="D31" t="s">
        <v>118</v>
      </c>
      <c r="E31" t="s">
        <v>119</v>
      </c>
      <c r="F31" t="s">
        <v>120</v>
      </c>
      <c r="G31" t="s">
        <v>121</v>
      </c>
      <c r="H31" t="s">
        <v>10</v>
      </c>
      <c r="K31" t="s">
        <v>719</v>
      </c>
    </row>
    <row r="32" spans="1:11" x14ac:dyDescent="0.2">
      <c r="A32">
        <v>30</v>
      </c>
      <c r="B32">
        <v>2003</v>
      </c>
      <c r="C32" t="s">
        <v>72</v>
      </c>
      <c r="D32" t="s">
        <v>122</v>
      </c>
      <c r="E32" t="s">
        <v>123</v>
      </c>
      <c r="F32" t="s">
        <v>124</v>
      </c>
      <c r="G32" t="s">
        <v>125</v>
      </c>
      <c r="H32" t="s">
        <v>10</v>
      </c>
      <c r="K32" t="s">
        <v>720</v>
      </c>
    </row>
    <row r="33" spans="1:11" x14ac:dyDescent="0.2">
      <c r="A33">
        <v>31</v>
      </c>
      <c r="B33">
        <v>2003</v>
      </c>
      <c r="C33" t="s">
        <v>77</v>
      </c>
      <c r="D33" t="s">
        <v>126</v>
      </c>
      <c r="E33" t="s">
        <v>127</v>
      </c>
      <c r="F33" t="s">
        <v>128</v>
      </c>
      <c r="G33" t="s">
        <v>129</v>
      </c>
      <c r="H33" t="s">
        <v>10</v>
      </c>
      <c r="K33" t="s">
        <v>721</v>
      </c>
    </row>
    <row r="34" spans="1:11" x14ac:dyDescent="0.2">
      <c r="A34">
        <v>32</v>
      </c>
      <c r="B34">
        <v>2003</v>
      </c>
      <c r="C34" t="s">
        <v>77</v>
      </c>
      <c r="D34" t="s">
        <v>130</v>
      </c>
      <c r="E34" t="s">
        <v>131</v>
      </c>
      <c r="F34" t="s">
        <v>132</v>
      </c>
      <c r="G34" t="s">
        <v>46</v>
      </c>
      <c r="H34" t="s">
        <v>10</v>
      </c>
      <c r="K34" t="s">
        <v>721</v>
      </c>
    </row>
    <row r="35" spans="1:11" x14ac:dyDescent="0.2">
      <c r="A35">
        <v>33</v>
      </c>
      <c r="B35">
        <v>2003</v>
      </c>
      <c r="C35" t="s">
        <v>5</v>
      </c>
      <c r="D35" t="s">
        <v>133</v>
      </c>
      <c r="E35" t="s">
        <v>134</v>
      </c>
      <c r="F35" t="s">
        <v>28</v>
      </c>
      <c r="G35" t="s">
        <v>135</v>
      </c>
      <c r="H35" t="s">
        <v>10</v>
      </c>
      <c r="K35" t="s">
        <v>706</v>
      </c>
    </row>
    <row r="36" spans="1:11" x14ac:dyDescent="0.2">
      <c r="A36">
        <v>34</v>
      </c>
      <c r="B36">
        <v>2003</v>
      </c>
      <c r="C36" t="s">
        <v>11</v>
      </c>
      <c r="D36" t="s">
        <v>136</v>
      </c>
      <c r="E36" t="s">
        <v>137</v>
      </c>
      <c r="F36" t="s">
        <v>20</v>
      </c>
      <c r="G36" t="s">
        <v>138</v>
      </c>
      <c r="H36" t="s">
        <v>10</v>
      </c>
      <c r="K36" t="s">
        <v>707</v>
      </c>
    </row>
    <row r="37" spans="1:11" x14ac:dyDescent="0.2">
      <c r="A37">
        <v>35</v>
      </c>
      <c r="B37">
        <v>2003</v>
      </c>
      <c r="C37" t="s">
        <v>17</v>
      </c>
      <c r="D37" t="s">
        <v>139</v>
      </c>
      <c r="E37" t="s">
        <v>140</v>
      </c>
      <c r="F37" t="s">
        <v>24</v>
      </c>
      <c r="G37" t="s">
        <v>141</v>
      </c>
      <c r="H37" t="s">
        <v>16</v>
      </c>
      <c r="K37" t="s">
        <v>708</v>
      </c>
    </row>
    <row r="38" spans="1:11" x14ac:dyDescent="0.2">
      <c r="A38">
        <v>36</v>
      </c>
      <c r="B38">
        <v>2003</v>
      </c>
      <c r="C38" t="s">
        <v>21</v>
      </c>
      <c r="D38" t="s">
        <v>142</v>
      </c>
      <c r="E38" t="s">
        <v>143</v>
      </c>
      <c r="F38" t="s">
        <v>36</v>
      </c>
      <c r="G38" t="s">
        <v>15</v>
      </c>
      <c r="H38" t="s">
        <v>10</v>
      </c>
      <c r="K38" t="s">
        <v>709</v>
      </c>
    </row>
    <row r="39" spans="1:11" x14ac:dyDescent="0.2">
      <c r="A39">
        <v>37</v>
      </c>
      <c r="B39">
        <v>2003</v>
      </c>
      <c r="C39" t="s">
        <v>25</v>
      </c>
      <c r="D39" t="s">
        <v>144</v>
      </c>
      <c r="E39" t="s">
        <v>145</v>
      </c>
      <c r="F39" t="s">
        <v>98</v>
      </c>
      <c r="G39" t="s">
        <v>146</v>
      </c>
      <c r="H39" t="s">
        <v>16</v>
      </c>
      <c r="K39" t="s">
        <v>710</v>
      </c>
    </row>
    <row r="40" spans="1:11" x14ac:dyDescent="0.2">
      <c r="A40">
        <v>38</v>
      </c>
      <c r="B40">
        <v>2003</v>
      </c>
      <c r="C40" t="s">
        <v>30</v>
      </c>
      <c r="D40" t="s">
        <v>147</v>
      </c>
      <c r="E40" t="s">
        <v>148</v>
      </c>
      <c r="F40" t="s">
        <v>8</v>
      </c>
      <c r="G40" t="s">
        <v>102</v>
      </c>
      <c r="H40" t="s">
        <v>16</v>
      </c>
      <c r="K40" t="s">
        <v>711</v>
      </c>
    </row>
    <row r="41" spans="1:11" x14ac:dyDescent="0.2">
      <c r="A41">
        <v>39</v>
      </c>
      <c r="B41">
        <v>2003</v>
      </c>
      <c r="C41" t="s">
        <v>33</v>
      </c>
      <c r="D41" t="s">
        <v>149</v>
      </c>
      <c r="E41" t="s">
        <v>150</v>
      </c>
      <c r="F41" t="s">
        <v>98</v>
      </c>
      <c r="G41" t="s">
        <v>151</v>
      </c>
      <c r="H41" t="s">
        <v>16</v>
      </c>
      <c r="K41" t="s">
        <v>712</v>
      </c>
    </row>
    <row r="42" spans="1:11" x14ac:dyDescent="0.2">
      <c r="A42">
        <v>40</v>
      </c>
      <c r="B42">
        <v>2003</v>
      </c>
      <c r="C42" t="s">
        <v>38</v>
      </c>
      <c r="D42" t="s">
        <v>152</v>
      </c>
      <c r="E42" t="s">
        <v>153</v>
      </c>
      <c r="F42" t="s">
        <v>41</v>
      </c>
      <c r="G42" t="s">
        <v>154</v>
      </c>
      <c r="H42" t="s">
        <v>10</v>
      </c>
      <c r="K42" t="s">
        <v>713</v>
      </c>
    </row>
    <row r="43" spans="1:11" x14ac:dyDescent="0.2">
      <c r="A43">
        <v>41</v>
      </c>
      <c r="B43">
        <v>2003</v>
      </c>
      <c r="C43" t="s">
        <v>43</v>
      </c>
      <c r="D43" t="s">
        <v>155</v>
      </c>
      <c r="E43" t="s">
        <v>156</v>
      </c>
      <c r="F43" t="s">
        <v>113</v>
      </c>
      <c r="G43" t="s">
        <v>85</v>
      </c>
      <c r="H43" t="s">
        <v>16</v>
      </c>
      <c r="K43" t="s">
        <v>714</v>
      </c>
    </row>
    <row r="44" spans="1:11" x14ac:dyDescent="0.2">
      <c r="A44">
        <v>42</v>
      </c>
      <c r="B44">
        <v>2003</v>
      </c>
      <c r="C44" t="s">
        <v>47</v>
      </c>
      <c r="D44" t="s">
        <v>157</v>
      </c>
      <c r="E44" t="s">
        <v>158</v>
      </c>
      <c r="F44" t="s">
        <v>28</v>
      </c>
      <c r="G44" t="s">
        <v>159</v>
      </c>
      <c r="H44" t="s">
        <v>16</v>
      </c>
      <c r="K44" t="s">
        <v>715</v>
      </c>
    </row>
    <row r="45" spans="1:11" x14ac:dyDescent="0.2">
      <c r="A45">
        <v>43</v>
      </c>
      <c r="B45">
        <v>2003</v>
      </c>
      <c r="C45" t="s">
        <v>51</v>
      </c>
      <c r="D45" t="s">
        <v>160</v>
      </c>
      <c r="E45" t="s">
        <v>161</v>
      </c>
      <c r="F45" t="s">
        <v>162</v>
      </c>
      <c r="G45" t="s">
        <v>9</v>
      </c>
      <c r="H45" t="s">
        <v>16</v>
      </c>
      <c r="K45" t="s">
        <v>716</v>
      </c>
    </row>
    <row r="46" spans="1:11" x14ac:dyDescent="0.2">
      <c r="A46">
        <v>44</v>
      </c>
      <c r="B46">
        <v>2003</v>
      </c>
      <c r="C46" t="s">
        <v>57</v>
      </c>
      <c r="D46" t="s">
        <v>163</v>
      </c>
      <c r="E46" t="s">
        <v>164</v>
      </c>
      <c r="F46" t="s">
        <v>165</v>
      </c>
      <c r="G46" t="s">
        <v>121</v>
      </c>
      <c r="H46" t="s">
        <v>10</v>
      </c>
      <c r="K46" t="s">
        <v>717</v>
      </c>
    </row>
    <row r="47" spans="1:11" x14ac:dyDescent="0.2">
      <c r="A47">
        <v>45</v>
      </c>
      <c r="B47">
        <v>2003</v>
      </c>
      <c r="C47" t="s">
        <v>62</v>
      </c>
      <c r="D47" t="s">
        <v>166</v>
      </c>
      <c r="E47" t="s">
        <v>167</v>
      </c>
      <c r="F47" t="s">
        <v>168</v>
      </c>
      <c r="G47" t="s">
        <v>169</v>
      </c>
      <c r="H47" t="s">
        <v>10</v>
      </c>
      <c r="K47" t="s">
        <v>718</v>
      </c>
    </row>
    <row r="48" spans="1:11" x14ac:dyDescent="0.2">
      <c r="A48">
        <v>46</v>
      </c>
      <c r="B48">
        <v>2003</v>
      </c>
      <c r="C48" t="s">
        <v>67</v>
      </c>
      <c r="D48" t="s">
        <v>170</v>
      </c>
      <c r="E48" t="s">
        <v>171</v>
      </c>
      <c r="F48" t="s">
        <v>172</v>
      </c>
      <c r="G48" t="s">
        <v>138</v>
      </c>
      <c r="H48" t="s">
        <v>10</v>
      </c>
      <c r="K48" t="s">
        <v>719</v>
      </c>
    </row>
    <row r="49" spans="1:11" x14ac:dyDescent="0.2">
      <c r="A49">
        <v>47</v>
      </c>
      <c r="B49">
        <v>2003</v>
      </c>
      <c r="C49" t="s">
        <v>72</v>
      </c>
      <c r="D49" t="s">
        <v>173</v>
      </c>
      <c r="E49" t="s">
        <v>174</v>
      </c>
      <c r="F49" t="s">
        <v>175</v>
      </c>
      <c r="G49" t="s">
        <v>102</v>
      </c>
      <c r="H49" t="s">
        <v>10</v>
      </c>
      <c r="K49" t="s">
        <v>720</v>
      </c>
    </row>
    <row r="50" spans="1:11" x14ac:dyDescent="0.2">
      <c r="A50">
        <v>48</v>
      </c>
      <c r="B50">
        <v>2003</v>
      </c>
      <c r="C50" t="s">
        <v>77</v>
      </c>
      <c r="D50" t="s">
        <v>176</v>
      </c>
      <c r="E50" t="s">
        <v>177</v>
      </c>
      <c r="F50" t="s">
        <v>178</v>
      </c>
      <c r="G50" t="s">
        <v>179</v>
      </c>
      <c r="H50" t="s">
        <v>10</v>
      </c>
      <c r="K50" t="s">
        <v>721</v>
      </c>
    </row>
    <row r="51" spans="1:11" x14ac:dyDescent="0.2">
      <c r="A51">
        <v>49</v>
      </c>
      <c r="B51">
        <v>2003</v>
      </c>
      <c r="C51" t="s">
        <v>5</v>
      </c>
      <c r="D51" t="s">
        <v>180</v>
      </c>
      <c r="E51" t="s">
        <v>181</v>
      </c>
      <c r="F51" t="s">
        <v>41</v>
      </c>
      <c r="G51" t="s">
        <v>182</v>
      </c>
      <c r="H51" t="s">
        <v>16</v>
      </c>
      <c r="K51" t="s">
        <v>706</v>
      </c>
    </row>
    <row r="52" spans="1:11" x14ac:dyDescent="0.2">
      <c r="A52">
        <v>50</v>
      </c>
      <c r="B52">
        <v>2003</v>
      </c>
      <c r="C52" t="s">
        <v>11</v>
      </c>
      <c r="D52" t="s">
        <v>183</v>
      </c>
      <c r="E52" t="s">
        <v>184</v>
      </c>
      <c r="F52" t="s">
        <v>8</v>
      </c>
      <c r="G52" t="s">
        <v>185</v>
      </c>
      <c r="H52" t="s">
        <v>16</v>
      </c>
      <c r="K52" t="s">
        <v>707</v>
      </c>
    </row>
    <row r="53" spans="1:11" x14ac:dyDescent="0.2">
      <c r="A53">
        <v>51</v>
      </c>
      <c r="B53">
        <v>2003</v>
      </c>
      <c r="C53" t="s">
        <v>17</v>
      </c>
      <c r="D53" t="s">
        <v>186</v>
      </c>
      <c r="E53" t="s">
        <v>187</v>
      </c>
      <c r="F53" t="s">
        <v>14</v>
      </c>
      <c r="G53" t="s">
        <v>9</v>
      </c>
      <c r="H53" t="s">
        <v>10</v>
      </c>
      <c r="K53" t="s">
        <v>708</v>
      </c>
    </row>
    <row r="54" spans="1:11" x14ac:dyDescent="0.2">
      <c r="A54">
        <v>52</v>
      </c>
      <c r="B54">
        <v>2003</v>
      </c>
      <c r="C54" t="s">
        <v>21</v>
      </c>
      <c r="D54" t="s">
        <v>188</v>
      </c>
      <c r="E54" t="s">
        <v>189</v>
      </c>
      <c r="F54" t="s">
        <v>98</v>
      </c>
      <c r="G54" t="s">
        <v>9</v>
      </c>
      <c r="H54" t="s">
        <v>10</v>
      </c>
      <c r="K54" t="s">
        <v>709</v>
      </c>
    </row>
    <row r="55" spans="1:11" x14ac:dyDescent="0.2">
      <c r="A55">
        <v>53</v>
      </c>
      <c r="B55">
        <v>2003</v>
      </c>
      <c r="C55" t="s">
        <v>25</v>
      </c>
      <c r="D55" t="s">
        <v>190</v>
      </c>
      <c r="E55" t="s">
        <v>191</v>
      </c>
      <c r="F55" t="s">
        <v>20</v>
      </c>
      <c r="G55" t="s">
        <v>169</v>
      </c>
      <c r="H55" t="s">
        <v>16</v>
      </c>
      <c r="K55" t="s">
        <v>710</v>
      </c>
    </row>
    <row r="56" spans="1:11" x14ac:dyDescent="0.2">
      <c r="A56">
        <v>54</v>
      </c>
      <c r="B56">
        <v>2003</v>
      </c>
      <c r="C56" t="s">
        <v>30</v>
      </c>
      <c r="D56" t="s">
        <v>192</v>
      </c>
      <c r="E56" t="s">
        <v>193</v>
      </c>
      <c r="F56" t="s">
        <v>162</v>
      </c>
      <c r="G56" t="s">
        <v>194</v>
      </c>
      <c r="H56" t="s">
        <v>10</v>
      </c>
      <c r="K56" t="s">
        <v>711</v>
      </c>
    </row>
    <row r="57" spans="1:11" x14ac:dyDescent="0.2">
      <c r="A57">
        <v>55</v>
      </c>
      <c r="B57">
        <v>2003</v>
      </c>
      <c r="C57" t="s">
        <v>33</v>
      </c>
      <c r="D57" t="s">
        <v>195</v>
      </c>
      <c r="E57" t="s">
        <v>196</v>
      </c>
      <c r="F57" t="s">
        <v>24</v>
      </c>
      <c r="G57" t="s">
        <v>71</v>
      </c>
      <c r="H57" t="s">
        <v>16</v>
      </c>
      <c r="K57" t="s">
        <v>712</v>
      </c>
    </row>
    <row r="58" spans="1:11" x14ac:dyDescent="0.2">
      <c r="A58">
        <v>56</v>
      </c>
      <c r="B58">
        <v>2003</v>
      </c>
      <c r="C58" t="s">
        <v>38</v>
      </c>
      <c r="D58" t="s">
        <v>197</v>
      </c>
      <c r="E58" t="s">
        <v>198</v>
      </c>
      <c r="F58" t="s">
        <v>24</v>
      </c>
      <c r="G58" t="s">
        <v>159</v>
      </c>
      <c r="H58" t="s">
        <v>16</v>
      </c>
      <c r="K58" t="s">
        <v>713</v>
      </c>
    </row>
    <row r="59" spans="1:11" x14ac:dyDescent="0.2">
      <c r="A59">
        <v>57</v>
      </c>
      <c r="B59">
        <v>2003</v>
      </c>
      <c r="C59" t="s">
        <v>43</v>
      </c>
      <c r="D59" t="s">
        <v>199</v>
      </c>
      <c r="E59" t="s">
        <v>200</v>
      </c>
      <c r="F59" t="s">
        <v>116</v>
      </c>
      <c r="G59" t="s">
        <v>90</v>
      </c>
      <c r="H59" t="s">
        <v>16</v>
      </c>
      <c r="K59" t="s">
        <v>714</v>
      </c>
    </row>
    <row r="60" spans="1:11" x14ac:dyDescent="0.2">
      <c r="A60">
        <v>58</v>
      </c>
      <c r="B60">
        <v>2003</v>
      </c>
      <c r="C60" t="s">
        <v>47</v>
      </c>
      <c r="D60" t="s">
        <v>201</v>
      </c>
      <c r="E60" t="s">
        <v>202</v>
      </c>
      <c r="F60" t="s">
        <v>41</v>
      </c>
      <c r="G60" t="s">
        <v>203</v>
      </c>
      <c r="H60" t="s">
        <v>16</v>
      </c>
      <c r="K60" t="s">
        <v>715</v>
      </c>
    </row>
    <row r="61" spans="1:11" x14ac:dyDescent="0.2">
      <c r="A61">
        <v>59</v>
      </c>
      <c r="B61">
        <v>2003</v>
      </c>
      <c r="C61" t="s">
        <v>51</v>
      </c>
      <c r="D61" t="s">
        <v>204</v>
      </c>
      <c r="E61" t="s">
        <v>205</v>
      </c>
      <c r="F61" t="s">
        <v>206</v>
      </c>
      <c r="G61" t="s">
        <v>9</v>
      </c>
      <c r="H61" t="s">
        <v>10</v>
      </c>
      <c r="K61" t="s">
        <v>716</v>
      </c>
    </row>
    <row r="62" spans="1:11" x14ac:dyDescent="0.2">
      <c r="A62">
        <v>60</v>
      </c>
      <c r="B62">
        <v>2003</v>
      </c>
      <c r="C62" t="s">
        <v>57</v>
      </c>
      <c r="D62" t="s">
        <v>207</v>
      </c>
      <c r="E62" t="s">
        <v>208</v>
      </c>
      <c r="F62" t="s">
        <v>60</v>
      </c>
      <c r="G62" t="s">
        <v>85</v>
      </c>
      <c r="H62" t="s">
        <v>10</v>
      </c>
      <c r="K62" t="s">
        <v>717</v>
      </c>
    </row>
    <row r="63" spans="1:11" x14ac:dyDescent="0.2">
      <c r="A63">
        <v>61</v>
      </c>
      <c r="B63">
        <v>2003</v>
      </c>
      <c r="C63" t="s">
        <v>62</v>
      </c>
      <c r="D63" t="s">
        <v>209</v>
      </c>
      <c r="E63" t="s">
        <v>210</v>
      </c>
      <c r="F63" t="s">
        <v>211</v>
      </c>
      <c r="G63" t="s">
        <v>212</v>
      </c>
      <c r="H63" t="s">
        <v>10</v>
      </c>
      <c r="K63" t="s">
        <v>718</v>
      </c>
    </row>
    <row r="64" spans="1:11" x14ac:dyDescent="0.2">
      <c r="A64">
        <v>62</v>
      </c>
      <c r="B64">
        <v>2003</v>
      </c>
      <c r="C64" t="s">
        <v>67</v>
      </c>
      <c r="D64" t="s">
        <v>213</v>
      </c>
      <c r="E64" t="s">
        <v>214</v>
      </c>
      <c r="F64" t="s">
        <v>113</v>
      </c>
      <c r="G64" t="s">
        <v>215</v>
      </c>
      <c r="H64" t="s">
        <v>10</v>
      </c>
      <c r="K64" t="s">
        <v>719</v>
      </c>
    </row>
    <row r="65" spans="1:11" x14ac:dyDescent="0.2">
      <c r="A65">
        <v>63</v>
      </c>
      <c r="B65">
        <v>2003</v>
      </c>
      <c r="C65" t="s">
        <v>72</v>
      </c>
      <c r="D65" t="s">
        <v>216</v>
      </c>
      <c r="E65" t="s">
        <v>217</v>
      </c>
      <c r="F65" t="s">
        <v>218</v>
      </c>
      <c r="G65" t="s">
        <v>212</v>
      </c>
      <c r="H65" t="s">
        <v>10</v>
      </c>
      <c r="K65" t="s">
        <v>720</v>
      </c>
    </row>
    <row r="66" spans="1:11" x14ac:dyDescent="0.2">
      <c r="A66">
        <v>64</v>
      </c>
      <c r="B66">
        <v>2003</v>
      </c>
      <c r="C66" t="s">
        <v>77</v>
      </c>
      <c r="D66" t="s">
        <v>219</v>
      </c>
      <c r="E66" t="s">
        <v>220</v>
      </c>
      <c r="F66" t="s">
        <v>221</v>
      </c>
      <c r="G66" t="s">
        <v>222</v>
      </c>
      <c r="H66" t="s">
        <v>10</v>
      </c>
      <c r="K66" t="s">
        <v>721</v>
      </c>
    </row>
    <row r="67" spans="1:11" x14ac:dyDescent="0.2">
      <c r="A67">
        <v>0</v>
      </c>
      <c r="B67">
        <v>2004</v>
      </c>
      <c r="C67" t="s">
        <v>5</v>
      </c>
      <c r="D67" t="s">
        <v>34</v>
      </c>
      <c r="E67" t="s">
        <v>35</v>
      </c>
      <c r="F67" t="s">
        <v>36</v>
      </c>
      <c r="G67" t="s">
        <v>223</v>
      </c>
      <c r="H67" t="s">
        <v>16</v>
      </c>
      <c r="K67" t="s">
        <v>706</v>
      </c>
    </row>
    <row r="68" spans="1:11" x14ac:dyDescent="0.2">
      <c r="A68">
        <v>1</v>
      </c>
      <c r="B68">
        <v>2004</v>
      </c>
      <c r="C68" t="s">
        <v>11</v>
      </c>
      <c r="D68" t="s">
        <v>31</v>
      </c>
      <c r="E68" t="s">
        <v>32</v>
      </c>
      <c r="F68" t="s">
        <v>8</v>
      </c>
      <c r="G68" t="s">
        <v>224</v>
      </c>
      <c r="H68" t="s">
        <v>10</v>
      </c>
      <c r="K68" t="s">
        <v>707</v>
      </c>
    </row>
    <row r="69" spans="1:11" x14ac:dyDescent="0.2">
      <c r="A69">
        <v>2</v>
      </c>
      <c r="B69">
        <v>2004</v>
      </c>
      <c r="C69" t="s">
        <v>17</v>
      </c>
      <c r="D69" t="s">
        <v>136</v>
      </c>
      <c r="E69" t="s">
        <v>225</v>
      </c>
      <c r="F69" t="s">
        <v>20</v>
      </c>
      <c r="G69" t="s">
        <v>194</v>
      </c>
      <c r="H69" t="s">
        <v>16</v>
      </c>
      <c r="K69" t="s">
        <v>708</v>
      </c>
    </row>
    <row r="70" spans="1:11" x14ac:dyDescent="0.2">
      <c r="A70">
        <v>3</v>
      </c>
      <c r="B70">
        <v>2004</v>
      </c>
      <c r="C70" t="s">
        <v>21</v>
      </c>
      <c r="D70" t="s">
        <v>12</v>
      </c>
      <c r="E70" t="s">
        <v>13</v>
      </c>
      <c r="F70" t="s">
        <v>14</v>
      </c>
      <c r="G70" t="s">
        <v>95</v>
      </c>
      <c r="H70" t="s">
        <v>16</v>
      </c>
      <c r="K70" t="s">
        <v>709</v>
      </c>
    </row>
    <row r="71" spans="1:11" x14ac:dyDescent="0.2">
      <c r="A71">
        <v>4</v>
      </c>
      <c r="B71">
        <v>2004</v>
      </c>
      <c r="C71" t="s">
        <v>25</v>
      </c>
      <c r="D71" t="s">
        <v>83</v>
      </c>
      <c r="E71" t="s">
        <v>84</v>
      </c>
      <c r="F71" t="s">
        <v>28</v>
      </c>
      <c r="G71" t="s">
        <v>76</v>
      </c>
      <c r="H71" t="s">
        <v>16</v>
      </c>
      <c r="K71" t="s">
        <v>710</v>
      </c>
    </row>
    <row r="72" spans="1:11" x14ac:dyDescent="0.2">
      <c r="A72">
        <v>5</v>
      </c>
      <c r="B72">
        <v>2004</v>
      </c>
      <c r="C72" t="s">
        <v>30</v>
      </c>
      <c r="D72" t="s">
        <v>144</v>
      </c>
      <c r="E72" t="s">
        <v>145</v>
      </c>
      <c r="F72" t="s">
        <v>98</v>
      </c>
      <c r="G72" t="s">
        <v>9</v>
      </c>
      <c r="H72" t="s">
        <v>10</v>
      </c>
      <c r="K72" t="s">
        <v>711</v>
      </c>
    </row>
    <row r="73" spans="1:11" x14ac:dyDescent="0.2">
      <c r="A73">
        <v>6</v>
      </c>
      <c r="B73">
        <v>2004</v>
      </c>
      <c r="C73" t="s">
        <v>33</v>
      </c>
      <c r="D73" t="s">
        <v>195</v>
      </c>
      <c r="E73" t="s">
        <v>196</v>
      </c>
      <c r="F73" t="s">
        <v>226</v>
      </c>
      <c r="G73" t="s">
        <v>227</v>
      </c>
      <c r="H73" t="s">
        <v>16</v>
      </c>
      <c r="K73" t="s">
        <v>712</v>
      </c>
    </row>
    <row r="74" spans="1:11" x14ac:dyDescent="0.2">
      <c r="A74">
        <v>7</v>
      </c>
      <c r="B74">
        <v>2004</v>
      </c>
      <c r="C74" t="s">
        <v>38</v>
      </c>
      <c r="D74" t="s">
        <v>228</v>
      </c>
      <c r="E74" t="s">
        <v>229</v>
      </c>
      <c r="F74" t="s">
        <v>8</v>
      </c>
      <c r="G74" t="s">
        <v>230</v>
      </c>
      <c r="H74" t="s">
        <v>16</v>
      </c>
      <c r="K74" t="s">
        <v>713</v>
      </c>
    </row>
    <row r="75" spans="1:11" x14ac:dyDescent="0.2">
      <c r="A75">
        <v>8</v>
      </c>
      <c r="B75">
        <v>2004</v>
      </c>
      <c r="C75" t="s">
        <v>43</v>
      </c>
      <c r="D75" t="s">
        <v>231</v>
      </c>
      <c r="E75" t="s">
        <v>232</v>
      </c>
      <c r="F75" t="s">
        <v>226</v>
      </c>
      <c r="G75" t="s">
        <v>42</v>
      </c>
      <c r="H75" t="s">
        <v>16</v>
      </c>
      <c r="K75" t="s">
        <v>714</v>
      </c>
    </row>
    <row r="76" spans="1:11" x14ac:dyDescent="0.2">
      <c r="A76">
        <v>9</v>
      </c>
      <c r="B76">
        <v>2004</v>
      </c>
      <c r="C76" t="s">
        <v>47</v>
      </c>
      <c r="D76" t="s">
        <v>233</v>
      </c>
      <c r="E76" t="s">
        <v>234</v>
      </c>
      <c r="F76" t="s">
        <v>28</v>
      </c>
      <c r="G76" t="s">
        <v>235</v>
      </c>
      <c r="H76" t="s">
        <v>16</v>
      </c>
      <c r="K76" t="s">
        <v>715</v>
      </c>
    </row>
    <row r="77" spans="1:11" x14ac:dyDescent="0.2">
      <c r="A77">
        <v>10</v>
      </c>
      <c r="B77">
        <v>2004</v>
      </c>
      <c r="C77" t="s">
        <v>51</v>
      </c>
      <c r="D77" t="s">
        <v>236</v>
      </c>
      <c r="E77" t="s">
        <v>237</v>
      </c>
      <c r="F77" t="s">
        <v>36</v>
      </c>
      <c r="G77" t="s">
        <v>151</v>
      </c>
      <c r="H77" t="s">
        <v>16</v>
      </c>
      <c r="K77" t="s">
        <v>716</v>
      </c>
    </row>
    <row r="78" spans="1:11" x14ac:dyDescent="0.2">
      <c r="A78">
        <v>11</v>
      </c>
      <c r="B78">
        <v>2004</v>
      </c>
      <c r="C78" t="s">
        <v>57</v>
      </c>
      <c r="D78" t="s">
        <v>68</v>
      </c>
      <c r="E78" t="s">
        <v>69</v>
      </c>
      <c r="F78" t="s">
        <v>70</v>
      </c>
      <c r="G78" t="s">
        <v>15</v>
      </c>
      <c r="H78" t="s">
        <v>10</v>
      </c>
      <c r="K78" t="s">
        <v>717</v>
      </c>
    </row>
    <row r="79" spans="1:11" x14ac:dyDescent="0.2">
      <c r="A79">
        <v>12</v>
      </c>
      <c r="B79">
        <v>2004</v>
      </c>
      <c r="C79" t="s">
        <v>62</v>
      </c>
      <c r="D79" t="s">
        <v>238</v>
      </c>
      <c r="E79" t="s">
        <v>239</v>
      </c>
      <c r="F79" t="s">
        <v>110</v>
      </c>
      <c r="G79" t="s">
        <v>66</v>
      </c>
      <c r="H79" t="s">
        <v>10</v>
      </c>
      <c r="K79" t="s">
        <v>718</v>
      </c>
    </row>
    <row r="80" spans="1:11" x14ac:dyDescent="0.2">
      <c r="A80">
        <v>13</v>
      </c>
      <c r="B80">
        <v>2004</v>
      </c>
      <c r="C80" t="s">
        <v>67</v>
      </c>
      <c r="D80" t="s">
        <v>240</v>
      </c>
      <c r="E80" t="s">
        <v>241</v>
      </c>
      <c r="F80" t="s">
        <v>120</v>
      </c>
      <c r="G80" t="s">
        <v>15</v>
      </c>
      <c r="H80" t="s">
        <v>10</v>
      </c>
      <c r="K80" t="s">
        <v>719</v>
      </c>
    </row>
    <row r="81" spans="1:11" x14ac:dyDescent="0.2">
      <c r="A81">
        <v>14</v>
      </c>
      <c r="B81">
        <v>2004</v>
      </c>
      <c r="C81" t="s">
        <v>72</v>
      </c>
      <c r="D81" t="s">
        <v>242</v>
      </c>
      <c r="E81" t="s">
        <v>243</v>
      </c>
      <c r="F81" t="s">
        <v>165</v>
      </c>
      <c r="G81" t="s">
        <v>244</v>
      </c>
      <c r="H81" t="s">
        <v>10</v>
      </c>
      <c r="K81" t="s">
        <v>720</v>
      </c>
    </row>
    <row r="82" spans="1:11" x14ac:dyDescent="0.2">
      <c r="A82">
        <v>15</v>
      </c>
      <c r="B82">
        <v>2004</v>
      </c>
      <c r="C82" t="s">
        <v>77</v>
      </c>
      <c r="D82" t="s">
        <v>245</v>
      </c>
      <c r="E82" t="s">
        <v>246</v>
      </c>
      <c r="F82" t="s">
        <v>128</v>
      </c>
      <c r="G82" t="s">
        <v>247</v>
      </c>
      <c r="H82" t="s">
        <v>10</v>
      </c>
      <c r="K82" t="s">
        <v>721</v>
      </c>
    </row>
    <row r="83" spans="1:11" x14ac:dyDescent="0.2">
      <c r="A83">
        <v>16</v>
      </c>
      <c r="B83">
        <v>2004</v>
      </c>
      <c r="C83" t="s">
        <v>5</v>
      </c>
      <c r="D83" t="s">
        <v>133</v>
      </c>
      <c r="E83" t="s">
        <v>134</v>
      </c>
      <c r="F83" t="s">
        <v>28</v>
      </c>
      <c r="G83" t="s">
        <v>138</v>
      </c>
      <c r="H83" t="s">
        <v>10</v>
      </c>
      <c r="K83" t="s">
        <v>706</v>
      </c>
    </row>
    <row r="84" spans="1:11" x14ac:dyDescent="0.2">
      <c r="A84">
        <v>17</v>
      </c>
      <c r="B84">
        <v>2004</v>
      </c>
      <c r="C84" t="s">
        <v>11</v>
      </c>
      <c r="D84" t="s">
        <v>199</v>
      </c>
      <c r="E84" t="s">
        <v>200</v>
      </c>
      <c r="F84" t="s">
        <v>116</v>
      </c>
      <c r="G84" t="s">
        <v>248</v>
      </c>
      <c r="H84" t="s">
        <v>10</v>
      </c>
      <c r="K84" t="s">
        <v>707</v>
      </c>
    </row>
    <row r="85" spans="1:11" x14ac:dyDescent="0.2">
      <c r="A85">
        <v>18</v>
      </c>
      <c r="B85">
        <v>2004</v>
      </c>
      <c r="C85" t="s">
        <v>17</v>
      </c>
      <c r="D85" t="s">
        <v>249</v>
      </c>
      <c r="E85" t="s">
        <v>250</v>
      </c>
      <c r="F85" t="s">
        <v>14</v>
      </c>
      <c r="G85" t="s">
        <v>154</v>
      </c>
      <c r="H85" t="s">
        <v>16</v>
      </c>
      <c r="K85" t="s">
        <v>708</v>
      </c>
    </row>
    <row r="86" spans="1:11" x14ac:dyDescent="0.2">
      <c r="A86">
        <v>19</v>
      </c>
      <c r="B86">
        <v>2004</v>
      </c>
      <c r="C86" t="s">
        <v>21</v>
      </c>
      <c r="D86" t="s">
        <v>183</v>
      </c>
      <c r="E86" t="s">
        <v>189</v>
      </c>
      <c r="F86" t="s">
        <v>8</v>
      </c>
      <c r="G86" t="s">
        <v>251</v>
      </c>
      <c r="H86" t="s">
        <v>16</v>
      </c>
      <c r="K86" t="s">
        <v>709</v>
      </c>
    </row>
    <row r="87" spans="1:11" x14ac:dyDescent="0.2">
      <c r="A87">
        <v>20</v>
      </c>
      <c r="B87">
        <v>2004</v>
      </c>
      <c r="C87" t="s">
        <v>25</v>
      </c>
      <c r="D87" t="s">
        <v>252</v>
      </c>
      <c r="E87" t="s">
        <v>253</v>
      </c>
      <c r="F87" t="s">
        <v>20</v>
      </c>
      <c r="G87" t="s">
        <v>254</v>
      </c>
      <c r="H87" t="s">
        <v>16</v>
      </c>
      <c r="K87" t="s">
        <v>710</v>
      </c>
    </row>
    <row r="88" spans="1:11" x14ac:dyDescent="0.2">
      <c r="A88">
        <v>21</v>
      </c>
      <c r="B88">
        <v>2004</v>
      </c>
      <c r="C88" t="s">
        <v>30</v>
      </c>
      <c r="D88" t="s">
        <v>255</v>
      </c>
      <c r="E88" t="s">
        <v>256</v>
      </c>
      <c r="F88" t="s">
        <v>20</v>
      </c>
      <c r="G88" t="s">
        <v>154</v>
      </c>
      <c r="H88" t="s">
        <v>16</v>
      </c>
      <c r="K88" t="s">
        <v>711</v>
      </c>
    </row>
    <row r="89" spans="1:11" x14ac:dyDescent="0.2">
      <c r="A89">
        <v>22</v>
      </c>
      <c r="B89">
        <v>2004</v>
      </c>
      <c r="C89" t="s">
        <v>33</v>
      </c>
      <c r="D89" t="s">
        <v>96</v>
      </c>
      <c r="E89" t="s">
        <v>97</v>
      </c>
      <c r="F89" t="s">
        <v>98</v>
      </c>
      <c r="G89" t="s">
        <v>117</v>
      </c>
      <c r="H89" t="s">
        <v>16</v>
      </c>
      <c r="K89" t="s">
        <v>712</v>
      </c>
    </row>
    <row r="90" spans="1:11" x14ac:dyDescent="0.2">
      <c r="A90">
        <v>23</v>
      </c>
      <c r="B90">
        <v>2004</v>
      </c>
      <c r="C90" t="s">
        <v>38</v>
      </c>
      <c r="D90" t="s">
        <v>257</v>
      </c>
      <c r="E90" t="s">
        <v>258</v>
      </c>
      <c r="F90" t="s">
        <v>41</v>
      </c>
      <c r="G90" t="s">
        <v>203</v>
      </c>
      <c r="H90" t="s">
        <v>16</v>
      </c>
      <c r="K90" t="s">
        <v>713</v>
      </c>
    </row>
    <row r="91" spans="1:11" x14ac:dyDescent="0.2">
      <c r="A91">
        <v>24</v>
      </c>
      <c r="B91">
        <v>2004</v>
      </c>
      <c r="C91" t="s">
        <v>43</v>
      </c>
      <c r="D91" t="s">
        <v>259</v>
      </c>
      <c r="E91" t="s">
        <v>260</v>
      </c>
      <c r="F91" t="s">
        <v>226</v>
      </c>
      <c r="G91" t="s">
        <v>261</v>
      </c>
      <c r="H91" t="s">
        <v>16</v>
      </c>
      <c r="K91" t="s">
        <v>714</v>
      </c>
    </row>
    <row r="92" spans="1:11" x14ac:dyDescent="0.2">
      <c r="A92">
        <v>25</v>
      </c>
      <c r="B92">
        <v>2004</v>
      </c>
      <c r="C92" t="s">
        <v>47</v>
      </c>
      <c r="D92" t="s">
        <v>262</v>
      </c>
      <c r="E92" t="s">
        <v>263</v>
      </c>
      <c r="F92" t="s">
        <v>168</v>
      </c>
      <c r="G92" t="s">
        <v>90</v>
      </c>
      <c r="H92" t="s">
        <v>10</v>
      </c>
      <c r="K92" t="s">
        <v>715</v>
      </c>
    </row>
    <row r="93" spans="1:11" x14ac:dyDescent="0.2">
      <c r="A93">
        <v>26</v>
      </c>
      <c r="B93">
        <v>2004</v>
      </c>
      <c r="C93" t="s">
        <v>51</v>
      </c>
      <c r="D93" t="s">
        <v>155</v>
      </c>
      <c r="E93" t="s">
        <v>264</v>
      </c>
      <c r="F93" t="s">
        <v>113</v>
      </c>
      <c r="G93" t="s">
        <v>212</v>
      </c>
      <c r="H93" t="s">
        <v>10</v>
      </c>
      <c r="K93" t="s">
        <v>716</v>
      </c>
    </row>
    <row r="94" spans="1:11" x14ac:dyDescent="0.2">
      <c r="A94">
        <v>27</v>
      </c>
      <c r="B94">
        <v>2004</v>
      </c>
      <c r="C94" t="s">
        <v>57</v>
      </c>
      <c r="D94" t="s">
        <v>265</v>
      </c>
      <c r="E94" t="s">
        <v>266</v>
      </c>
      <c r="F94" t="s">
        <v>218</v>
      </c>
      <c r="G94" t="s">
        <v>66</v>
      </c>
      <c r="H94" t="s">
        <v>10</v>
      </c>
      <c r="K94" t="s">
        <v>717</v>
      </c>
    </row>
    <row r="95" spans="1:11" x14ac:dyDescent="0.2">
      <c r="A95">
        <v>28</v>
      </c>
      <c r="B95">
        <v>2004</v>
      </c>
      <c r="C95" t="s">
        <v>62</v>
      </c>
      <c r="D95" t="s">
        <v>267</v>
      </c>
      <c r="E95" t="s">
        <v>268</v>
      </c>
      <c r="F95" t="s">
        <v>60</v>
      </c>
      <c r="G95" t="s">
        <v>85</v>
      </c>
      <c r="H95" t="s">
        <v>10</v>
      </c>
      <c r="K95" t="s">
        <v>718</v>
      </c>
    </row>
    <row r="96" spans="1:11" x14ac:dyDescent="0.2">
      <c r="A96">
        <v>29</v>
      </c>
      <c r="B96">
        <v>2004</v>
      </c>
      <c r="C96" t="s">
        <v>67</v>
      </c>
      <c r="D96" t="s">
        <v>269</v>
      </c>
      <c r="E96" t="s">
        <v>270</v>
      </c>
      <c r="F96" t="s">
        <v>162</v>
      </c>
      <c r="G96" t="s">
        <v>261</v>
      </c>
      <c r="H96" t="s">
        <v>10</v>
      </c>
      <c r="K96" t="s">
        <v>719</v>
      </c>
    </row>
    <row r="97" spans="1:11" x14ac:dyDescent="0.2">
      <c r="A97">
        <v>30</v>
      </c>
      <c r="B97">
        <v>2004</v>
      </c>
      <c r="C97" t="s">
        <v>72</v>
      </c>
      <c r="D97" t="s">
        <v>271</v>
      </c>
      <c r="E97" t="s">
        <v>272</v>
      </c>
      <c r="F97" t="s">
        <v>178</v>
      </c>
      <c r="G97" t="s">
        <v>273</v>
      </c>
      <c r="H97" t="s">
        <v>10</v>
      </c>
      <c r="K97" t="s">
        <v>720</v>
      </c>
    </row>
    <row r="98" spans="1:11" x14ac:dyDescent="0.2">
      <c r="A98">
        <v>31</v>
      </c>
      <c r="B98">
        <v>2004</v>
      </c>
      <c r="C98" t="s">
        <v>77</v>
      </c>
      <c r="D98" t="s">
        <v>274</v>
      </c>
      <c r="E98" t="s">
        <v>275</v>
      </c>
      <c r="F98" t="s">
        <v>80</v>
      </c>
      <c r="G98" t="s">
        <v>129</v>
      </c>
      <c r="H98" t="s">
        <v>10</v>
      </c>
      <c r="K98" t="s">
        <v>721</v>
      </c>
    </row>
    <row r="99" spans="1:11" x14ac:dyDescent="0.2">
      <c r="A99">
        <v>32</v>
      </c>
      <c r="B99">
        <v>2004</v>
      </c>
      <c r="C99" t="s">
        <v>77</v>
      </c>
      <c r="D99" t="s">
        <v>276</v>
      </c>
      <c r="E99" t="s">
        <v>277</v>
      </c>
      <c r="F99" t="s">
        <v>172</v>
      </c>
      <c r="G99" t="s">
        <v>105</v>
      </c>
      <c r="H99" t="s">
        <v>10</v>
      </c>
      <c r="K99" t="s">
        <v>721</v>
      </c>
    </row>
    <row r="100" spans="1:11" x14ac:dyDescent="0.2">
      <c r="A100">
        <v>33</v>
      </c>
      <c r="B100">
        <v>2004</v>
      </c>
      <c r="C100" t="s">
        <v>5</v>
      </c>
      <c r="D100" t="s">
        <v>186</v>
      </c>
      <c r="E100" t="s">
        <v>187</v>
      </c>
      <c r="F100" t="s">
        <v>14</v>
      </c>
      <c r="G100" t="s">
        <v>278</v>
      </c>
      <c r="H100" t="s">
        <v>16</v>
      </c>
      <c r="K100" t="s">
        <v>706</v>
      </c>
    </row>
    <row r="101" spans="1:11" x14ac:dyDescent="0.2">
      <c r="A101">
        <v>34</v>
      </c>
      <c r="B101">
        <v>2004</v>
      </c>
      <c r="C101" t="s">
        <v>11</v>
      </c>
      <c r="D101" t="s">
        <v>26</v>
      </c>
      <c r="E101" t="s">
        <v>27</v>
      </c>
      <c r="F101" t="s">
        <v>28</v>
      </c>
      <c r="G101" t="s">
        <v>182</v>
      </c>
      <c r="H101" t="s">
        <v>16</v>
      </c>
      <c r="K101" t="s">
        <v>707</v>
      </c>
    </row>
    <row r="102" spans="1:11" x14ac:dyDescent="0.2">
      <c r="A102">
        <v>35</v>
      </c>
      <c r="B102">
        <v>2004</v>
      </c>
      <c r="C102" t="s">
        <v>17</v>
      </c>
      <c r="D102" t="s">
        <v>81</v>
      </c>
      <c r="E102" t="s">
        <v>82</v>
      </c>
      <c r="F102" t="s">
        <v>8</v>
      </c>
      <c r="G102" t="s">
        <v>279</v>
      </c>
      <c r="H102" t="s">
        <v>16</v>
      </c>
      <c r="K102" t="s">
        <v>708</v>
      </c>
    </row>
    <row r="103" spans="1:11" x14ac:dyDescent="0.2">
      <c r="A103">
        <v>36</v>
      </c>
      <c r="B103">
        <v>2004</v>
      </c>
      <c r="C103" t="s">
        <v>21</v>
      </c>
      <c r="D103" t="s">
        <v>197</v>
      </c>
      <c r="E103" t="s">
        <v>198</v>
      </c>
      <c r="F103" t="s">
        <v>226</v>
      </c>
      <c r="G103" t="s">
        <v>9</v>
      </c>
      <c r="H103" t="s">
        <v>10</v>
      </c>
      <c r="K103" t="s">
        <v>709</v>
      </c>
    </row>
    <row r="104" spans="1:11" x14ac:dyDescent="0.2">
      <c r="A104">
        <v>37</v>
      </c>
      <c r="B104">
        <v>2004</v>
      </c>
      <c r="C104" t="s">
        <v>25</v>
      </c>
      <c r="D104" t="s">
        <v>188</v>
      </c>
      <c r="E104" t="s">
        <v>161</v>
      </c>
      <c r="F104" t="s">
        <v>98</v>
      </c>
      <c r="G104" t="s">
        <v>9</v>
      </c>
      <c r="H104" t="s">
        <v>16</v>
      </c>
      <c r="K104" t="s">
        <v>710</v>
      </c>
    </row>
    <row r="105" spans="1:11" x14ac:dyDescent="0.2">
      <c r="A105">
        <v>38</v>
      </c>
      <c r="B105">
        <v>2004</v>
      </c>
      <c r="C105" t="s">
        <v>30</v>
      </c>
      <c r="D105" t="s">
        <v>280</v>
      </c>
      <c r="E105" t="s">
        <v>184</v>
      </c>
      <c r="F105" t="s">
        <v>14</v>
      </c>
      <c r="G105" t="s">
        <v>105</v>
      </c>
      <c r="H105" t="s">
        <v>16</v>
      </c>
      <c r="K105" t="s">
        <v>711</v>
      </c>
    </row>
    <row r="106" spans="1:11" x14ac:dyDescent="0.2">
      <c r="A106">
        <v>39</v>
      </c>
      <c r="B106">
        <v>2004</v>
      </c>
      <c r="C106" t="s">
        <v>33</v>
      </c>
      <c r="D106" t="s">
        <v>86</v>
      </c>
      <c r="E106" t="s">
        <v>87</v>
      </c>
      <c r="F106" t="s">
        <v>36</v>
      </c>
      <c r="G106" t="s">
        <v>235</v>
      </c>
      <c r="H106" t="s">
        <v>10</v>
      </c>
      <c r="K106" t="s">
        <v>712</v>
      </c>
    </row>
    <row r="107" spans="1:11" x14ac:dyDescent="0.2">
      <c r="A107">
        <v>40</v>
      </c>
      <c r="B107">
        <v>2004</v>
      </c>
      <c r="C107" t="s">
        <v>38</v>
      </c>
      <c r="D107" t="s">
        <v>281</v>
      </c>
      <c r="E107" t="s">
        <v>282</v>
      </c>
      <c r="F107" t="s">
        <v>20</v>
      </c>
      <c r="G107" t="s">
        <v>95</v>
      </c>
      <c r="H107" t="s">
        <v>16</v>
      </c>
      <c r="K107" t="s">
        <v>713</v>
      </c>
    </row>
    <row r="108" spans="1:11" x14ac:dyDescent="0.2">
      <c r="A108">
        <v>41</v>
      </c>
      <c r="B108">
        <v>2004</v>
      </c>
      <c r="C108" t="s">
        <v>43</v>
      </c>
      <c r="D108" t="s">
        <v>180</v>
      </c>
      <c r="E108" t="s">
        <v>181</v>
      </c>
      <c r="F108" t="s">
        <v>41</v>
      </c>
      <c r="G108" t="s">
        <v>261</v>
      </c>
      <c r="H108" t="s">
        <v>16</v>
      </c>
      <c r="K108" t="s">
        <v>714</v>
      </c>
    </row>
    <row r="109" spans="1:11" x14ac:dyDescent="0.2">
      <c r="A109">
        <v>42</v>
      </c>
      <c r="B109">
        <v>2004</v>
      </c>
      <c r="C109" t="s">
        <v>47</v>
      </c>
      <c r="D109" t="s">
        <v>22</v>
      </c>
      <c r="E109" t="s">
        <v>23</v>
      </c>
      <c r="F109" t="s">
        <v>226</v>
      </c>
      <c r="G109" t="s">
        <v>261</v>
      </c>
      <c r="H109" t="s">
        <v>16</v>
      </c>
      <c r="K109" t="s">
        <v>715</v>
      </c>
    </row>
    <row r="110" spans="1:11" x14ac:dyDescent="0.2">
      <c r="A110">
        <v>43</v>
      </c>
      <c r="B110">
        <v>2004</v>
      </c>
      <c r="C110" t="s">
        <v>51</v>
      </c>
      <c r="D110" t="s">
        <v>283</v>
      </c>
      <c r="E110" t="s">
        <v>284</v>
      </c>
      <c r="F110" t="s">
        <v>113</v>
      </c>
      <c r="G110" t="s">
        <v>37</v>
      </c>
      <c r="H110" t="s">
        <v>16</v>
      </c>
      <c r="K110" t="s">
        <v>716</v>
      </c>
    </row>
    <row r="111" spans="1:11" x14ac:dyDescent="0.2">
      <c r="A111">
        <v>44</v>
      </c>
      <c r="B111">
        <v>2004</v>
      </c>
      <c r="C111" t="s">
        <v>57</v>
      </c>
      <c r="D111" t="s">
        <v>285</v>
      </c>
      <c r="E111" t="s">
        <v>286</v>
      </c>
      <c r="F111" t="s">
        <v>287</v>
      </c>
      <c r="G111" t="s">
        <v>61</v>
      </c>
      <c r="H111" t="s">
        <v>10</v>
      </c>
      <c r="K111" t="s">
        <v>717</v>
      </c>
    </row>
    <row r="112" spans="1:11" x14ac:dyDescent="0.2">
      <c r="A112">
        <v>45</v>
      </c>
      <c r="B112">
        <v>2004</v>
      </c>
      <c r="C112" t="s">
        <v>62</v>
      </c>
      <c r="D112" t="s">
        <v>73</v>
      </c>
      <c r="E112" t="s">
        <v>288</v>
      </c>
      <c r="F112" t="s">
        <v>289</v>
      </c>
      <c r="G112" t="s">
        <v>15</v>
      </c>
      <c r="H112" t="s">
        <v>10</v>
      </c>
      <c r="K112" t="s">
        <v>718</v>
      </c>
    </row>
    <row r="113" spans="1:11" x14ac:dyDescent="0.2">
      <c r="A113">
        <v>46</v>
      </c>
      <c r="B113">
        <v>2004</v>
      </c>
      <c r="C113" t="s">
        <v>67</v>
      </c>
      <c r="D113" t="s">
        <v>290</v>
      </c>
      <c r="E113" t="s">
        <v>291</v>
      </c>
      <c r="F113" t="s">
        <v>292</v>
      </c>
      <c r="G113" t="s">
        <v>293</v>
      </c>
      <c r="H113" t="s">
        <v>56</v>
      </c>
      <c r="K113" t="s">
        <v>719</v>
      </c>
    </row>
    <row r="114" spans="1:11" x14ac:dyDescent="0.2">
      <c r="A114">
        <v>47</v>
      </c>
      <c r="B114">
        <v>2004</v>
      </c>
      <c r="C114" t="s">
        <v>72</v>
      </c>
      <c r="D114" t="s">
        <v>294</v>
      </c>
      <c r="E114" t="s">
        <v>295</v>
      </c>
      <c r="F114" t="s">
        <v>175</v>
      </c>
      <c r="G114" t="s">
        <v>222</v>
      </c>
      <c r="H114" t="s">
        <v>10</v>
      </c>
      <c r="K114" t="s">
        <v>720</v>
      </c>
    </row>
    <row r="115" spans="1:11" x14ac:dyDescent="0.2">
      <c r="A115">
        <v>48</v>
      </c>
      <c r="B115">
        <v>2004</v>
      </c>
      <c r="C115" t="s">
        <v>77</v>
      </c>
      <c r="D115" t="s">
        <v>296</v>
      </c>
      <c r="E115" t="s">
        <v>297</v>
      </c>
      <c r="F115" t="s">
        <v>132</v>
      </c>
      <c r="G115" t="s">
        <v>298</v>
      </c>
      <c r="H115" t="s">
        <v>10</v>
      </c>
      <c r="K115" t="s">
        <v>721</v>
      </c>
    </row>
    <row r="116" spans="1:11" x14ac:dyDescent="0.2">
      <c r="A116">
        <v>49</v>
      </c>
      <c r="B116">
        <v>2004</v>
      </c>
      <c r="C116" t="s">
        <v>5</v>
      </c>
      <c r="D116" t="s">
        <v>88</v>
      </c>
      <c r="E116" t="s">
        <v>89</v>
      </c>
      <c r="F116" t="s">
        <v>41</v>
      </c>
      <c r="G116" t="s">
        <v>299</v>
      </c>
      <c r="H116" t="s">
        <v>10</v>
      </c>
      <c r="K116" t="s">
        <v>706</v>
      </c>
    </row>
    <row r="117" spans="1:11" x14ac:dyDescent="0.2">
      <c r="A117">
        <v>50</v>
      </c>
      <c r="B117">
        <v>2004</v>
      </c>
      <c r="C117" t="s">
        <v>11</v>
      </c>
      <c r="D117" t="s">
        <v>91</v>
      </c>
      <c r="E117" t="s">
        <v>92</v>
      </c>
      <c r="F117" t="s">
        <v>20</v>
      </c>
      <c r="G117" t="s">
        <v>300</v>
      </c>
      <c r="H117" t="s">
        <v>10</v>
      </c>
      <c r="K117" t="s">
        <v>707</v>
      </c>
    </row>
    <row r="118" spans="1:11" x14ac:dyDescent="0.2">
      <c r="A118">
        <v>51</v>
      </c>
      <c r="B118">
        <v>2004</v>
      </c>
      <c r="C118" t="s">
        <v>17</v>
      </c>
      <c r="D118" t="s">
        <v>301</v>
      </c>
      <c r="E118" t="s">
        <v>45</v>
      </c>
      <c r="F118" t="s">
        <v>14</v>
      </c>
      <c r="G118" t="s">
        <v>261</v>
      </c>
      <c r="H118" t="s">
        <v>16</v>
      </c>
      <c r="K118" t="s">
        <v>708</v>
      </c>
    </row>
    <row r="119" spans="1:11" x14ac:dyDescent="0.2">
      <c r="A119">
        <v>52</v>
      </c>
      <c r="B119">
        <v>2004</v>
      </c>
      <c r="C119" t="s">
        <v>21</v>
      </c>
      <c r="D119" t="s">
        <v>93</v>
      </c>
      <c r="E119" t="s">
        <v>94</v>
      </c>
      <c r="F119" t="s">
        <v>14</v>
      </c>
      <c r="G119" t="s">
        <v>203</v>
      </c>
      <c r="H119" t="s">
        <v>10</v>
      </c>
      <c r="K119" t="s">
        <v>709</v>
      </c>
    </row>
    <row r="120" spans="1:11" x14ac:dyDescent="0.2">
      <c r="A120">
        <v>53</v>
      </c>
      <c r="B120">
        <v>2004</v>
      </c>
      <c r="C120" t="s">
        <v>25</v>
      </c>
      <c r="D120" t="s">
        <v>18</v>
      </c>
      <c r="E120" t="s">
        <v>19</v>
      </c>
      <c r="F120" t="s">
        <v>20</v>
      </c>
      <c r="G120" t="s">
        <v>227</v>
      </c>
      <c r="H120" t="s">
        <v>16</v>
      </c>
      <c r="K120" t="s">
        <v>710</v>
      </c>
    </row>
    <row r="121" spans="1:11" x14ac:dyDescent="0.2">
      <c r="A121">
        <v>54</v>
      </c>
      <c r="B121">
        <v>2004</v>
      </c>
      <c r="C121" t="s">
        <v>30</v>
      </c>
      <c r="D121" t="s">
        <v>302</v>
      </c>
      <c r="E121" t="s">
        <v>303</v>
      </c>
      <c r="F121" t="s">
        <v>28</v>
      </c>
      <c r="G121" t="s">
        <v>29</v>
      </c>
      <c r="H121" t="s">
        <v>16</v>
      </c>
      <c r="K121" t="s">
        <v>711</v>
      </c>
    </row>
    <row r="122" spans="1:11" x14ac:dyDescent="0.2">
      <c r="A122">
        <v>55</v>
      </c>
      <c r="B122">
        <v>2004</v>
      </c>
      <c r="C122" t="s">
        <v>33</v>
      </c>
      <c r="D122" t="s">
        <v>304</v>
      </c>
      <c r="E122" t="s">
        <v>305</v>
      </c>
      <c r="F122" t="s">
        <v>226</v>
      </c>
      <c r="G122" t="s">
        <v>29</v>
      </c>
      <c r="H122" t="s">
        <v>16</v>
      </c>
      <c r="K122" t="s">
        <v>712</v>
      </c>
    </row>
    <row r="123" spans="1:11" x14ac:dyDescent="0.2">
      <c r="A123">
        <v>56</v>
      </c>
      <c r="B123">
        <v>2004</v>
      </c>
      <c r="C123" t="s">
        <v>38</v>
      </c>
      <c r="D123" t="s">
        <v>157</v>
      </c>
      <c r="E123" t="s">
        <v>158</v>
      </c>
      <c r="F123" t="s">
        <v>28</v>
      </c>
      <c r="G123" t="s">
        <v>273</v>
      </c>
      <c r="H123" t="s">
        <v>16</v>
      </c>
      <c r="K123" t="s">
        <v>713</v>
      </c>
    </row>
    <row r="124" spans="1:11" x14ac:dyDescent="0.2">
      <c r="A124">
        <v>57</v>
      </c>
      <c r="B124">
        <v>2004</v>
      </c>
      <c r="C124" t="s">
        <v>43</v>
      </c>
      <c r="D124" t="s">
        <v>160</v>
      </c>
      <c r="E124" t="s">
        <v>306</v>
      </c>
      <c r="F124" t="s">
        <v>162</v>
      </c>
      <c r="G124" t="s">
        <v>307</v>
      </c>
      <c r="H124" t="s">
        <v>16</v>
      </c>
      <c r="K124" t="s">
        <v>714</v>
      </c>
    </row>
    <row r="125" spans="1:11" x14ac:dyDescent="0.2">
      <c r="A125">
        <v>58</v>
      </c>
      <c r="B125">
        <v>2004</v>
      </c>
      <c r="C125" t="s">
        <v>47</v>
      </c>
      <c r="D125" t="s">
        <v>142</v>
      </c>
      <c r="E125" t="s">
        <v>308</v>
      </c>
      <c r="F125" t="s">
        <v>36</v>
      </c>
      <c r="G125" t="s">
        <v>212</v>
      </c>
      <c r="H125" t="s">
        <v>16</v>
      </c>
      <c r="K125" t="s">
        <v>715</v>
      </c>
    </row>
    <row r="126" spans="1:11" x14ac:dyDescent="0.2">
      <c r="A126">
        <v>59</v>
      </c>
      <c r="B126">
        <v>2004</v>
      </c>
      <c r="C126" t="s">
        <v>51</v>
      </c>
      <c r="D126" t="s">
        <v>309</v>
      </c>
      <c r="E126" t="s">
        <v>310</v>
      </c>
      <c r="F126" t="s">
        <v>311</v>
      </c>
      <c r="G126" t="s">
        <v>138</v>
      </c>
      <c r="H126" t="s">
        <v>10</v>
      </c>
      <c r="K126" t="s">
        <v>716</v>
      </c>
    </row>
    <row r="127" spans="1:11" x14ac:dyDescent="0.2">
      <c r="A127">
        <v>60</v>
      </c>
      <c r="B127">
        <v>2004</v>
      </c>
      <c r="C127" t="s">
        <v>57</v>
      </c>
      <c r="D127" t="s">
        <v>111</v>
      </c>
      <c r="E127" t="s">
        <v>112</v>
      </c>
      <c r="F127" t="s">
        <v>113</v>
      </c>
      <c r="G127" t="s">
        <v>312</v>
      </c>
      <c r="H127" t="s">
        <v>16</v>
      </c>
      <c r="K127" t="s">
        <v>717</v>
      </c>
    </row>
    <row r="128" spans="1:11" x14ac:dyDescent="0.2">
      <c r="A128">
        <v>61</v>
      </c>
      <c r="B128">
        <v>2004</v>
      </c>
      <c r="C128" t="s">
        <v>62</v>
      </c>
      <c r="D128" t="s">
        <v>313</v>
      </c>
      <c r="E128" t="s">
        <v>314</v>
      </c>
      <c r="F128" t="s">
        <v>168</v>
      </c>
      <c r="G128" t="s">
        <v>146</v>
      </c>
      <c r="H128" t="s">
        <v>16</v>
      </c>
      <c r="K128" t="s">
        <v>718</v>
      </c>
    </row>
    <row r="129" spans="1:11" x14ac:dyDescent="0.2">
      <c r="A129">
        <v>62</v>
      </c>
      <c r="B129">
        <v>2004</v>
      </c>
      <c r="C129" t="s">
        <v>67</v>
      </c>
      <c r="D129" t="s">
        <v>315</v>
      </c>
      <c r="E129" t="s">
        <v>316</v>
      </c>
      <c r="F129" t="s">
        <v>211</v>
      </c>
      <c r="G129" t="s">
        <v>317</v>
      </c>
      <c r="H129" t="s">
        <v>10</v>
      </c>
      <c r="K129" t="s">
        <v>719</v>
      </c>
    </row>
    <row r="130" spans="1:11" x14ac:dyDescent="0.2">
      <c r="A130">
        <v>63</v>
      </c>
      <c r="B130">
        <v>2004</v>
      </c>
      <c r="C130" t="s">
        <v>72</v>
      </c>
      <c r="D130" t="s">
        <v>219</v>
      </c>
      <c r="E130" t="s">
        <v>220</v>
      </c>
      <c r="F130" t="s">
        <v>221</v>
      </c>
      <c r="G130" t="s">
        <v>318</v>
      </c>
      <c r="H130" t="s">
        <v>10</v>
      </c>
      <c r="K130" t="s">
        <v>720</v>
      </c>
    </row>
    <row r="131" spans="1:11" x14ac:dyDescent="0.2">
      <c r="A131">
        <v>64</v>
      </c>
      <c r="B131">
        <v>2004</v>
      </c>
      <c r="C131" t="s">
        <v>77</v>
      </c>
      <c r="D131" t="s">
        <v>319</v>
      </c>
      <c r="E131" t="s">
        <v>320</v>
      </c>
      <c r="F131" t="s">
        <v>124</v>
      </c>
      <c r="G131" t="s">
        <v>244</v>
      </c>
      <c r="H131" t="s">
        <v>10</v>
      </c>
      <c r="K131" t="s">
        <v>721</v>
      </c>
    </row>
    <row r="132" spans="1:11" x14ac:dyDescent="0.2">
      <c r="A132">
        <v>0</v>
      </c>
      <c r="B132">
        <v>2005</v>
      </c>
      <c r="C132" t="s">
        <v>322</v>
      </c>
      <c r="D132" t="s">
        <v>188</v>
      </c>
      <c r="E132" t="s">
        <v>161</v>
      </c>
      <c r="F132" t="s">
        <v>98</v>
      </c>
      <c r="G132" t="s">
        <v>323</v>
      </c>
      <c r="H132" t="s">
        <v>324</v>
      </c>
      <c r="K132" t="s">
        <v>706</v>
      </c>
    </row>
    <row r="133" spans="1:11" x14ac:dyDescent="0.2">
      <c r="A133">
        <v>1</v>
      </c>
      <c r="B133">
        <v>2005</v>
      </c>
      <c r="C133" t="s">
        <v>325</v>
      </c>
      <c r="D133" t="s">
        <v>31</v>
      </c>
      <c r="E133" t="s">
        <v>32</v>
      </c>
      <c r="F133" t="s">
        <v>8</v>
      </c>
      <c r="G133" t="s">
        <v>9</v>
      </c>
      <c r="H133" t="s">
        <v>324</v>
      </c>
      <c r="K133" t="s">
        <v>707</v>
      </c>
    </row>
    <row r="134" spans="1:11" x14ac:dyDescent="0.2">
      <c r="A134">
        <v>2</v>
      </c>
      <c r="B134">
        <v>2005</v>
      </c>
      <c r="C134" t="s">
        <v>326</v>
      </c>
      <c r="D134" t="s">
        <v>180</v>
      </c>
      <c r="E134" t="s">
        <v>181</v>
      </c>
      <c r="F134" t="s">
        <v>41</v>
      </c>
      <c r="G134" t="s">
        <v>300</v>
      </c>
      <c r="H134" t="s">
        <v>327</v>
      </c>
      <c r="K134" t="s">
        <v>708</v>
      </c>
    </row>
    <row r="135" spans="1:11" x14ac:dyDescent="0.2">
      <c r="A135">
        <v>3</v>
      </c>
      <c r="B135">
        <v>2005</v>
      </c>
      <c r="C135" t="s">
        <v>328</v>
      </c>
      <c r="D135" t="s">
        <v>255</v>
      </c>
      <c r="E135" t="s">
        <v>256</v>
      </c>
      <c r="F135" t="s">
        <v>20</v>
      </c>
      <c r="G135" t="s">
        <v>329</v>
      </c>
      <c r="H135" t="s">
        <v>327</v>
      </c>
      <c r="K135" t="s">
        <v>709</v>
      </c>
    </row>
    <row r="136" spans="1:11" x14ac:dyDescent="0.2">
      <c r="A136">
        <v>4</v>
      </c>
      <c r="B136">
        <v>2005</v>
      </c>
      <c r="C136" t="s">
        <v>330</v>
      </c>
      <c r="D136" t="s">
        <v>157</v>
      </c>
      <c r="E136" t="s">
        <v>158</v>
      </c>
      <c r="F136" t="s">
        <v>28</v>
      </c>
      <c r="G136" t="s">
        <v>85</v>
      </c>
      <c r="H136" t="s">
        <v>327</v>
      </c>
      <c r="K136" t="s">
        <v>710</v>
      </c>
    </row>
    <row r="137" spans="1:11" x14ac:dyDescent="0.2">
      <c r="A137">
        <v>5</v>
      </c>
      <c r="B137">
        <v>2005</v>
      </c>
      <c r="C137" t="s">
        <v>331</v>
      </c>
      <c r="D137" t="s">
        <v>100</v>
      </c>
      <c r="E137" t="s">
        <v>101</v>
      </c>
      <c r="F137" t="s">
        <v>28</v>
      </c>
      <c r="G137" t="s">
        <v>76</v>
      </c>
      <c r="H137" t="s">
        <v>327</v>
      </c>
      <c r="K137" t="s">
        <v>711</v>
      </c>
    </row>
    <row r="138" spans="1:11" x14ac:dyDescent="0.2">
      <c r="A138">
        <v>6</v>
      </c>
      <c r="B138">
        <v>2005</v>
      </c>
      <c r="C138" t="s">
        <v>332</v>
      </c>
      <c r="D138" t="s">
        <v>160</v>
      </c>
      <c r="E138" t="s">
        <v>333</v>
      </c>
      <c r="F138" t="s">
        <v>162</v>
      </c>
      <c r="G138" t="s">
        <v>334</v>
      </c>
      <c r="H138" t="s">
        <v>327</v>
      </c>
      <c r="K138" t="s">
        <v>712</v>
      </c>
    </row>
    <row r="139" spans="1:11" x14ac:dyDescent="0.2">
      <c r="A139">
        <v>7</v>
      </c>
      <c r="B139">
        <v>2005</v>
      </c>
      <c r="C139" t="s">
        <v>335</v>
      </c>
      <c r="D139" t="s">
        <v>81</v>
      </c>
      <c r="E139" t="s">
        <v>82</v>
      </c>
      <c r="F139" t="s">
        <v>8</v>
      </c>
      <c r="G139" t="s">
        <v>50</v>
      </c>
      <c r="H139" t="s">
        <v>327</v>
      </c>
      <c r="K139" t="s">
        <v>713</v>
      </c>
    </row>
    <row r="140" spans="1:11" x14ac:dyDescent="0.2">
      <c r="A140">
        <v>8</v>
      </c>
      <c r="B140">
        <v>2005</v>
      </c>
      <c r="C140" t="s">
        <v>336</v>
      </c>
      <c r="D140" t="s">
        <v>262</v>
      </c>
      <c r="E140" t="s">
        <v>337</v>
      </c>
      <c r="F140" t="s">
        <v>168</v>
      </c>
      <c r="G140" t="s">
        <v>9</v>
      </c>
      <c r="H140" t="s">
        <v>327</v>
      </c>
      <c r="K140" t="s">
        <v>714</v>
      </c>
    </row>
    <row r="141" spans="1:11" x14ac:dyDescent="0.2">
      <c r="A141">
        <v>9</v>
      </c>
      <c r="B141">
        <v>2005</v>
      </c>
      <c r="C141" t="s">
        <v>338</v>
      </c>
      <c r="D141" t="s">
        <v>502</v>
      </c>
      <c r="E141" t="s">
        <v>340</v>
      </c>
      <c r="F141" t="s">
        <v>116</v>
      </c>
      <c r="G141" t="s">
        <v>341</v>
      </c>
      <c r="H141" t="s">
        <v>327</v>
      </c>
      <c r="K141" t="s">
        <v>715</v>
      </c>
    </row>
    <row r="142" spans="1:11" x14ac:dyDescent="0.2">
      <c r="A142">
        <v>10</v>
      </c>
      <c r="B142">
        <v>2005</v>
      </c>
      <c r="C142" t="s">
        <v>342</v>
      </c>
      <c r="D142" t="s">
        <v>259</v>
      </c>
      <c r="E142" t="s">
        <v>260</v>
      </c>
      <c r="F142" t="s">
        <v>226</v>
      </c>
      <c r="G142" t="s">
        <v>343</v>
      </c>
      <c r="H142" t="s">
        <v>327</v>
      </c>
      <c r="K142" t="s">
        <v>716</v>
      </c>
    </row>
    <row r="143" spans="1:11" x14ac:dyDescent="0.2">
      <c r="A143">
        <v>11</v>
      </c>
      <c r="B143">
        <v>2005</v>
      </c>
      <c r="C143" t="s">
        <v>344</v>
      </c>
      <c r="D143" t="s">
        <v>207</v>
      </c>
      <c r="E143" t="s">
        <v>208</v>
      </c>
      <c r="F143" t="s">
        <v>60</v>
      </c>
      <c r="G143" t="s">
        <v>345</v>
      </c>
      <c r="H143" t="s">
        <v>324</v>
      </c>
      <c r="K143" t="s">
        <v>717</v>
      </c>
    </row>
    <row r="144" spans="1:11" x14ac:dyDescent="0.2">
      <c r="A144">
        <v>12</v>
      </c>
      <c r="B144">
        <v>2005</v>
      </c>
      <c r="C144" t="s">
        <v>346</v>
      </c>
      <c r="D144" t="s">
        <v>347</v>
      </c>
      <c r="E144" t="s">
        <v>53</v>
      </c>
      <c r="F144" t="s">
        <v>292</v>
      </c>
      <c r="G144" t="s">
        <v>261</v>
      </c>
      <c r="H144" t="s">
        <v>348</v>
      </c>
      <c r="K144" t="s">
        <v>718</v>
      </c>
    </row>
    <row r="145" spans="1:11" x14ac:dyDescent="0.2">
      <c r="A145">
        <v>13</v>
      </c>
      <c r="B145">
        <v>2005</v>
      </c>
      <c r="C145" t="s">
        <v>349</v>
      </c>
      <c r="D145" t="s">
        <v>216</v>
      </c>
      <c r="E145" t="s">
        <v>217</v>
      </c>
      <c r="F145" t="s">
        <v>218</v>
      </c>
      <c r="G145" t="s">
        <v>212</v>
      </c>
      <c r="H145" t="s">
        <v>324</v>
      </c>
      <c r="K145" t="s">
        <v>719</v>
      </c>
    </row>
    <row r="146" spans="1:11" x14ac:dyDescent="0.2">
      <c r="A146">
        <v>14</v>
      </c>
      <c r="B146">
        <v>2005</v>
      </c>
      <c r="C146" t="s">
        <v>350</v>
      </c>
      <c r="D146" t="s">
        <v>351</v>
      </c>
      <c r="E146" t="s">
        <v>352</v>
      </c>
      <c r="F146" t="s">
        <v>124</v>
      </c>
      <c r="G146" t="s">
        <v>125</v>
      </c>
      <c r="H146" t="s">
        <v>324</v>
      </c>
      <c r="K146" t="s">
        <v>720</v>
      </c>
    </row>
    <row r="147" spans="1:11" x14ac:dyDescent="0.2">
      <c r="A147">
        <v>15</v>
      </c>
      <c r="B147">
        <v>2005</v>
      </c>
      <c r="C147" t="s">
        <v>353</v>
      </c>
      <c r="D147" t="s">
        <v>354</v>
      </c>
      <c r="E147" t="s">
        <v>355</v>
      </c>
      <c r="F147" t="s">
        <v>175</v>
      </c>
      <c r="G147" t="s">
        <v>179</v>
      </c>
      <c r="H147" t="s">
        <v>324</v>
      </c>
      <c r="K147" t="s">
        <v>721</v>
      </c>
    </row>
    <row r="148" spans="1:11" x14ac:dyDescent="0.2">
      <c r="A148">
        <v>16</v>
      </c>
      <c r="B148">
        <v>2005</v>
      </c>
      <c r="C148" t="s">
        <v>322</v>
      </c>
      <c r="D148" t="s">
        <v>257</v>
      </c>
      <c r="E148" t="s">
        <v>258</v>
      </c>
      <c r="F148" t="s">
        <v>41</v>
      </c>
      <c r="G148" t="s">
        <v>278</v>
      </c>
      <c r="H148" t="s">
        <v>324</v>
      </c>
      <c r="K148" t="s">
        <v>706</v>
      </c>
    </row>
    <row r="149" spans="1:11" x14ac:dyDescent="0.2">
      <c r="A149">
        <v>17</v>
      </c>
      <c r="B149">
        <v>2005</v>
      </c>
      <c r="C149" t="s">
        <v>325</v>
      </c>
      <c r="D149" t="s">
        <v>12</v>
      </c>
      <c r="E149" t="s">
        <v>13</v>
      </c>
      <c r="F149" t="s">
        <v>14</v>
      </c>
      <c r="G149" t="s">
        <v>121</v>
      </c>
      <c r="H149" t="s">
        <v>327</v>
      </c>
      <c r="K149" t="s">
        <v>707</v>
      </c>
    </row>
    <row r="150" spans="1:11" x14ac:dyDescent="0.2">
      <c r="A150">
        <v>18</v>
      </c>
      <c r="B150">
        <v>2005</v>
      </c>
      <c r="C150" t="s">
        <v>326</v>
      </c>
      <c r="D150" t="s">
        <v>199</v>
      </c>
      <c r="E150" t="s">
        <v>200</v>
      </c>
      <c r="F150" t="s">
        <v>116</v>
      </c>
      <c r="G150" t="s">
        <v>307</v>
      </c>
      <c r="H150" t="s">
        <v>324</v>
      </c>
      <c r="K150" t="s">
        <v>708</v>
      </c>
    </row>
    <row r="151" spans="1:11" x14ac:dyDescent="0.2">
      <c r="A151">
        <v>19</v>
      </c>
      <c r="B151">
        <v>2005</v>
      </c>
      <c r="C151" t="s">
        <v>328</v>
      </c>
      <c r="D151" t="s">
        <v>22</v>
      </c>
      <c r="E151" t="s">
        <v>23</v>
      </c>
      <c r="F151" t="s">
        <v>226</v>
      </c>
      <c r="G151" t="s">
        <v>194</v>
      </c>
      <c r="H151" t="s">
        <v>324</v>
      </c>
      <c r="K151" t="s">
        <v>709</v>
      </c>
    </row>
    <row r="152" spans="1:11" x14ac:dyDescent="0.2">
      <c r="A152">
        <v>20</v>
      </c>
      <c r="B152">
        <v>2005</v>
      </c>
      <c r="C152" t="s">
        <v>330</v>
      </c>
      <c r="D152" t="s">
        <v>249</v>
      </c>
      <c r="E152" t="s">
        <v>250</v>
      </c>
      <c r="F152" t="s">
        <v>14</v>
      </c>
      <c r="G152" t="s">
        <v>203</v>
      </c>
      <c r="H152" t="s">
        <v>327</v>
      </c>
      <c r="K152" t="s">
        <v>710</v>
      </c>
    </row>
    <row r="153" spans="1:11" x14ac:dyDescent="0.2">
      <c r="A153">
        <v>21</v>
      </c>
      <c r="B153">
        <v>2005</v>
      </c>
      <c r="C153" t="s">
        <v>331</v>
      </c>
      <c r="D153" t="s">
        <v>228</v>
      </c>
      <c r="E153" t="s">
        <v>229</v>
      </c>
      <c r="F153" t="s">
        <v>8</v>
      </c>
      <c r="G153" t="s">
        <v>76</v>
      </c>
      <c r="H153" t="s">
        <v>327</v>
      </c>
      <c r="K153" t="s">
        <v>711</v>
      </c>
    </row>
    <row r="154" spans="1:11" x14ac:dyDescent="0.2">
      <c r="A154">
        <v>22</v>
      </c>
      <c r="B154">
        <v>2005</v>
      </c>
      <c r="C154" t="s">
        <v>332</v>
      </c>
      <c r="D154" t="s">
        <v>356</v>
      </c>
      <c r="E154" t="s">
        <v>357</v>
      </c>
      <c r="F154" t="s">
        <v>20</v>
      </c>
      <c r="G154" t="s">
        <v>358</v>
      </c>
      <c r="H154" t="s">
        <v>327</v>
      </c>
      <c r="K154" t="s">
        <v>712</v>
      </c>
    </row>
    <row r="155" spans="1:11" x14ac:dyDescent="0.2">
      <c r="A155">
        <v>23</v>
      </c>
      <c r="B155">
        <v>2005</v>
      </c>
      <c r="C155" t="s">
        <v>335</v>
      </c>
      <c r="D155" t="s">
        <v>265</v>
      </c>
      <c r="E155" t="s">
        <v>266</v>
      </c>
      <c r="F155" t="s">
        <v>218</v>
      </c>
      <c r="G155" t="s">
        <v>359</v>
      </c>
      <c r="H155" t="s">
        <v>327</v>
      </c>
      <c r="K155" t="s">
        <v>713</v>
      </c>
    </row>
    <row r="156" spans="1:11" x14ac:dyDescent="0.2">
      <c r="A156">
        <v>24</v>
      </c>
      <c r="B156">
        <v>2005</v>
      </c>
      <c r="C156" t="s">
        <v>336</v>
      </c>
      <c r="D156" t="s">
        <v>136</v>
      </c>
      <c r="E156" t="s">
        <v>225</v>
      </c>
      <c r="F156" t="s">
        <v>20</v>
      </c>
      <c r="G156" t="s">
        <v>254</v>
      </c>
      <c r="H156" t="s">
        <v>327</v>
      </c>
      <c r="K156" t="s">
        <v>714</v>
      </c>
    </row>
    <row r="157" spans="1:11" x14ac:dyDescent="0.2">
      <c r="A157">
        <v>25</v>
      </c>
      <c r="B157">
        <v>2005</v>
      </c>
      <c r="C157" t="s">
        <v>338</v>
      </c>
      <c r="D157" t="s">
        <v>192</v>
      </c>
      <c r="E157" t="s">
        <v>193</v>
      </c>
      <c r="F157" t="s">
        <v>162</v>
      </c>
      <c r="G157" t="s">
        <v>230</v>
      </c>
      <c r="H157" t="s">
        <v>324</v>
      </c>
      <c r="K157" t="s">
        <v>715</v>
      </c>
    </row>
    <row r="158" spans="1:11" x14ac:dyDescent="0.2">
      <c r="A158">
        <v>26</v>
      </c>
      <c r="B158">
        <v>2005</v>
      </c>
      <c r="C158" t="s">
        <v>342</v>
      </c>
      <c r="D158" t="s">
        <v>360</v>
      </c>
      <c r="E158" t="s">
        <v>137</v>
      </c>
      <c r="F158" t="s">
        <v>41</v>
      </c>
      <c r="G158" t="s">
        <v>117</v>
      </c>
      <c r="H158" t="s">
        <v>327</v>
      </c>
      <c r="K158" t="s">
        <v>716</v>
      </c>
    </row>
    <row r="159" spans="1:11" x14ac:dyDescent="0.2">
      <c r="A159">
        <v>27</v>
      </c>
      <c r="B159">
        <v>2005</v>
      </c>
      <c r="C159" t="s">
        <v>344</v>
      </c>
      <c r="D159" t="s">
        <v>361</v>
      </c>
      <c r="E159" t="s">
        <v>362</v>
      </c>
      <c r="F159" t="s">
        <v>36</v>
      </c>
      <c r="G159" t="s">
        <v>318</v>
      </c>
      <c r="H159" t="s">
        <v>324</v>
      </c>
      <c r="K159" t="s">
        <v>717</v>
      </c>
    </row>
    <row r="160" spans="1:11" x14ac:dyDescent="0.2">
      <c r="A160">
        <v>28</v>
      </c>
      <c r="B160">
        <v>2005</v>
      </c>
      <c r="C160" t="s">
        <v>346</v>
      </c>
      <c r="D160" t="s">
        <v>363</v>
      </c>
      <c r="E160" t="s">
        <v>364</v>
      </c>
      <c r="F160" t="s">
        <v>211</v>
      </c>
      <c r="G160" t="s">
        <v>50</v>
      </c>
      <c r="H160" t="s">
        <v>324</v>
      </c>
      <c r="K160" t="s">
        <v>718</v>
      </c>
    </row>
    <row r="161" spans="1:11" x14ac:dyDescent="0.2">
      <c r="A161">
        <v>29</v>
      </c>
      <c r="B161">
        <v>2005</v>
      </c>
      <c r="C161" t="s">
        <v>349</v>
      </c>
      <c r="D161" t="s">
        <v>365</v>
      </c>
      <c r="E161" t="s">
        <v>366</v>
      </c>
      <c r="F161" t="s">
        <v>128</v>
      </c>
      <c r="G161" t="s">
        <v>300</v>
      </c>
      <c r="H161" t="s">
        <v>324</v>
      </c>
      <c r="K161" t="s">
        <v>719</v>
      </c>
    </row>
    <row r="162" spans="1:11" x14ac:dyDescent="0.2">
      <c r="A162">
        <v>30</v>
      </c>
      <c r="B162">
        <v>2005</v>
      </c>
      <c r="C162" t="s">
        <v>350</v>
      </c>
      <c r="D162" t="s">
        <v>367</v>
      </c>
      <c r="E162" t="s">
        <v>368</v>
      </c>
      <c r="F162" t="s">
        <v>289</v>
      </c>
      <c r="G162" t="s">
        <v>50</v>
      </c>
      <c r="H162" t="s">
        <v>324</v>
      </c>
      <c r="K162" t="s">
        <v>720</v>
      </c>
    </row>
    <row r="163" spans="1:11" x14ac:dyDescent="0.2">
      <c r="A163">
        <v>31</v>
      </c>
      <c r="B163">
        <v>2005</v>
      </c>
      <c r="C163" t="s">
        <v>353</v>
      </c>
      <c r="D163" t="s">
        <v>369</v>
      </c>
      <c r="E163" t="s">
        <v>370</v>
      </c>
      <c r="F163" t="s">
        <v>165</v>
      </c>
      <c r="G163" t="s">
        <v>371</v>
      </c>
      <c r="H163" t="s">
        <v>324</v>
      </c>
      <c r="K163" t="s">
        <v>721</v>
      </c>
    </row>
    <row r="164" spans="1:11" x14ac:dyDescent="0.2">
      <c r="A164">
        <v>32</v>
      </c>
      <c r="B164">
        <v>2005</v>
      </c>
      <c r="C164" t="s">
        <v>322</v>
      </c>
      <c r="D164" t="s">
        <v>280</v>
      </c>
      <c r="E164" t="s">
        <v>184</v>
      </c>
      <c r="F164" t="s">
        <v>14</v>
      </c>
      <c r="G164" t="s">
        <v>372</v>
      </c>
      <c r="H164" t="s">
        <v>327</v>
      </c>
      <c r="K164" t="s">
        <v>706</v>
      </c>
    </row>
    <row r="165" spans="1:11" x14ac:dyDescent="0.2">
      <c r="A165">
        <v>33</v>
      </c>
      <c r="B165">
        <v>2005</v>
      </c>
      <c r="C165" t="s">
        <v>325</v>
      </c>
      <c r="D165" t="s">
        <v>91</v>
      </c>
      <c r="E165" t="s">
        <v>92</v>
      </c>
      <c r="F165" t="s">
        <v>20</v>
      </c>
      <c r="G165" t="s">
        <v>146</v>
      </c>
      <c r="H165" t="s">
        <v>327</v>
      </c>
      <c r="K165" t="s">
        <v>707</v>
      </c>
    </row>
    <row r="166" spans="1:11" x14ac:dyDescent="0.2">
      <c r="A166">
        <v>34</v>
      </c>
      <c r="B166">
        <v>2005</v>
      </c>
      <c r="C166" t="s">
        <v>326</v>
      </c>
      <c r="D166" t="s">
        <v>183</v>
      </c>
      <c r="E166" t="s">
        <v>189</v>
      </c>
      <c r="F166" t="s">
        <v>8</v>
      </c>
      <c r="G166" t="s">
        <v>71</v>
      </c>
      <c r="H166" t="s">
        <v>327</v>
      </c>
      <c r="K166" t="s">
        <v>708</v>
      </c>
    </row>
    <row r="167" spans="1:11" x14ac:dyDescent="0.2">
      <c r="A167">
        <v>35</v>
      </c>
      <c r="B167">
        <v>2005</v>
      </c>
      <c r="C167" t="s">
        <v>328</v>
      </c>
      <c r="D167" t="s">
        <v>83</v>
      </c>
      <c r="E167" t="s">
        <v>84</v>
      </c>
      <c r="F167" t="s">
        <v>28</v>
      </c>
      <c r="G167" t="s">
        <v>66</v>
      </c>
      <c r="H167" t="s">
        <v>324</v>
      </c>
      <c r="K167" t="s">
        <v>709</v>
      </c>
    </row>
    <row r="168" spans="1:11" x14ac:dyDescent="0.2">
      <c r="A168">
        <v>36</v>
      </c>
      <c r="B168">
        <v>2005</v>
      </c>
      <c r="C168" t="s">
        <v>330</v>
      </c>
      <c r="D168" t="s">
        <v>373</v>
      </c>
      <c r="E168" t="s">
        <v>374</v>
      </c>
      <c r="F168" t="s">
        <v>20</v>
      </c>
      <c r="G168" t="s">
        <v>146</v>
      </c>
      <c r="H168" t="s">
        <v>327</v>
      </c>
      <c r="K168" t="s">
        <v>710</v>
      </c>
    </row>
    <row r="169" spans="1:11" x14ac:dyDescent="0.2">
      <c r="A169">
        <v>37</v>
      </c>
      <c r="B169">
        <v>2005</v>
      </c>
      <c r="C169" t="s">
        <v>331</v>
      </c>
      <c r="D169" t="s">
        <v>144</v>
      </c>
      <c r="E169" t="s">
        <v>145</v>
      </c>
      <c r="F169" t="s">
        <v>98</v>
      </c>
      <c r="G169" t="s">
        <v>318</v>
      </c>
      <c r="H169" t="s">
        <v>327</v>
      </c>
      <c r="K169" t="s">
        <v>711</v>
      </c>
    </row>
    <row r="170" spans="1:11" x14ac:dyDescent="0.2">
      <c r="A170">
        <v>38</v>
      </c>
      <c r="B170">
        <v>2005</v>
      </c>
      <c r="C170" t="s">
        <v>332</v>
      </c>
      <c r="D170" t="s">
        <v>231</v>
      </c>
      <c r="E170" t="s">
        <v>232</v>
      </c>
      <c r="F170" t="s">
        <v>226</v>
      </c>
      <c r="G170" t="s">
        <v>227</v>
      </c>
      <c r="H170" t="s">
        <v>327</v>
      </c>
      <c r="K170" t="s">
        <v>712</v>
      </c>
    </row>
    <row r="171" spans="1:11" x14ac:dyDescent="0.2">
      <c r="A171">
        <v>39</v>
      </c>
      <c r="B171">
        <v>2005</v>
      </c>
      <c r="C171" t="s">
        <v>335</v>
      </c>
      <c r="D171" t="s">
        <v>375</v>
      </c>
      <c r="E171" t="s">
        <v>376</v>
      </c>
      <c r="F171" t="s">
        <v>98</v>
      </c>
      <c r="G171" t="s">
        <v>222</v>
      </c>
      <c r="H171" t="s">
        <v>327</v>
      </c>
      <c r="K171" t="s">
        <v>713</v>
      </c>
    </row>
    <row r="172" spans="1:11" x14ac:dyDescent="0.2">
      <c r="A172">
        <v>40</v>
      </c>
      <c r="B172">
        <v>2005</v>
      </c>
      <c r="C172" t="s">
        <v>336</v>
      </c>
      <c r="D172" t="s">
        <v>377</v>
      </c>
      <c r="E172" t="s">
        <v>378</v>
      </c>
      <c r="F172" t="s">
        <v>8</v>
      </c>
      <c r="G172" t="s">
        <v>99</v>
      </c>
      <c r="H172" t="s">
        <v>327</v>
      </c>
      <c r="K172" t="s">
        <v>714</v>
      </c>
    </row>
    <row r="173" spans="1:11" x14ac:dyDescent="0.2">
      <c r="A173">
        <v>41</v>
      </c>
      <c r="B173">
        <v>2005</v>
      </c>
      <c r="C173" t="s">
        <v>338</v>
      </c>
      <c r="D173" t="s">
        <v>301</v>
      </c>
      <c r="E173" t="s">
        <v>45</v>
      </c>
      <c r="F173" t="s">
        <v>14</v>
      </c>
      <c r="G173" t="s">
        <v>379</v>
      </c>
      <c r="H173" t="s">
        <v>327</v>
      </c>
      <c r="K173" t="s">
        <v>715</v>
      </c>
    </row>
    <row r="174" spans="1:11" x14ac:dyDescent="0.2">
      <c r="A174">
        <v>42</v>
      </c>
      <c r="B174">
        <v>2005</v>
      </c>
      <c r="C174" t="s">
        <v>342</v>
      </c>
      <c r="D174" t="s">
        <v>269</v>
      </c>
      <c r="E174" t="s">
        <v>270</v>
      </c>
      <c r="F174" t="s">
        <v>162</v>
      </c>
      <c r="G174" t="s">
        <v>222</v>
      </c>
      <c r="H174" t="s">
        <v>327</v>
      </c>
      <c r="K174" t="s">
        <v>716</v>
      </c>
    </row>
    <row r="175" spans="1:11" x14ac:dyDescent="0.2">
      <c r="A175">
        <v>43</v>
      </c>
      <c r="B175">
        <v>2005</v>
      </c>
      <c r="C175" t="s">
        <v>344</v>
      </c>
      <c r="D175" t="s">
        <v>380</v>
      </c>
      <c r="E175" t="s">
        <v>381</v>
      </c>
      <c r="F175" t="s">
        <v>113</v>
      </c>
      <c r="G175" t="s">
        <v>382</v>
      </c>
      <c r="H175" t="s">
        <v>324</v>
      </c>
      <c r="K175" t="s">
        <v>717</v>
      </c>
    </row>
    <row r="176" spans="1:11" x14ac:dyDescent="0.2">
      <c r="A176">
        <v>44</v>
      </c>
      <c r="B176">
        <v>2005</v>
      </c>
      <c r="C176" t="s">
        <v>346</v>
      </c>
      <c r="D176" t="s">
        <v>383</v>
      </c>
      <c r="E176" t="s">
        <v>384</v>
      </c>
      <c r="F176" t="s">
        <v>311</v>
      </c>
      <c r="G176" t="s">
        <v>222</v>
      </c>
      <c r="H176" t="s">
        <v>324</v>
      </c>
      <c r="K176" t="s">
        <v>718</v>
      </c>
    </row>
    <row r="177" spans="1:11" x14ac:dyDescent="0.2">
      <c r="A177">
        <v>45</v>
      </c>
      <c r="B177">
        <v>2005</v>
      </c>
      <c r="C177" t="s">
        <v>349</v>
      </c>
      <c r="D177" t="s">
        <v>385</v>
      </c>
      <c r="E177" t="s">
        <v>386</v>
      </c>
      <c r="F177" t="s">
        <v>172</v>
      </c>
      <c r="G177" t="s">
        <v>235</v>
      </c>
      <c r="H177" t="s">
        <v>324</v>
      </c>
      <c r="K177" t="s">
        <v>719</v>
      </c>
    </row>
    <row r="178" spans="1:11" x14ac:dyDescent="0.2">
      <c r="A178">
        <v>46</v>
      </c>
      <c r="B178">
        <v>2005</v>
      </c>
      <c r="C178" t="s">
        <v>350</v>
      </c>
      <c r="D178" t="s">
        <v>387</v>
      </c>
      <c r="E178" t="s">
        <v>241</v>
      </c>
      <c r="F178" t="s">
        <v>120</v>
      </c>
      <c r="G178" t="s">
        <v>125</v>
      </c>
      <c r="H178" t="s">
        <v>324</v>
      </c>
      <c r="K178" t="s">
        <v>720</v>
      </c>
    </row>
    <row r="179" spans="1:11" x14ac:dyDescent="0.2">
      <c r="A179">
        <v>47</v>
      </c>
      <c r="B179">
        <v>2005</v>
      </c>
      <c r="C179" t="s">
        <v>353</v>
      </c>
      <c r="D179" t="s">
        <v>388</v>
      </c>
      <c r="E179" t="s">
        <v>389</v>
      </c>
      <c r="F179" t="s">
        <v>178</v>
      </c>
      <c r="G179" t="s">
        <v>390</v>
      </c>
      <c r="H179" t="s">
        <v>324</v>
      </c>
      <c r="K179" t="s">
        <v>721</v>
      </c>
    </row>
    <row r="180" spans="1:11" x14ac:dyDescent="0.2">
      <c r="A180">
        <v>48</v>
      </c>
      <c r="B180">
        <v>2005</v>
      </c>
      <c r="C180" t="s">
        <v>353</v>
      </c>
      <c r="D180" t="s">
        <v>391</v>
      </c>
      <c r="E180" t="s">
        <v>392</v>
      </c>
      <c r="F180" t="s">
        <v>132</v>
      </c>
      <c r="G180" t="s">
        <v>393</v>
      </c>
      <c r="H180" t="s">
        <v>324</v>
      </c>
      <c r="K180" t="s">
        <v>721</v>
      </c>
    </row>
    <row r="181" spans="1:11" x14ac:dyDescent="0.2">
      <c r="A181">
        <v>49</v>
      </c>
      <c r="B181">
        <v>2005</v>
      </c>
      <c r="C181" t="s">
        <v>322</v>
      </c>
      <c r="D181" t="s">
        <v>186</v>
      </c>
      <c r="E181" t="s">
        <v>187</v>
      </c>
      <c r="F181" t="s">
        <v>14</v>
      </c>
      <c r="G181" t="s">
        <v>61</v>
      </c>
      <c r="H181" t="s">
        <v>324</v>
      </c>
      <c r="K181" t="s">
        <v>706</v>
      </c>
    </row>
    <row r="182" spans="1:11" x14ac:dyDescent="0.2">
      <c r="A182">
        <v>50</v>
      </c>
      <c r="B182">
        <v>2005</v>
      </c>
      <c r="C182" t="s">
        <v>325</v>
      </c>
      <c r="D182" t="s">
        <v>133</v>
      </c>
      <c r="E182" t="s">
        <v>134</v>
      </c>
      <c r="F182" t="s">
        <v>28</v>
      </c>
      <c r="G182" t="s">
        <v>61</v>
      </c>
      <c r="H182" t="s">
        <v>327</v>
      </c>
      <c r="K182" t="s">
        <v>707</v>
      </c>
    </row>
    <row r="183" spans="1:11" x14ac:dyDescent="0.2">
      <c r="A183">
        <v>51</v>
      </c>
      <c r="B183">
        <v>2005</v>
      </c>
      <c r="C183" t="s">
        <v>326</v>
      </c>
      <c r="D183" t="s">
        <v>6</v>
      </c>
      <c r="E183" t="s">
        <v>7</v>
      </c>
      <c r="F183" t="s">
        <v>8</v>
      </c>
      <c r="G183" t="s">
        <v>85</v>
      </c>
      <c r="H183" t="s">
        <v>327</v>
      </c>
      <c r="K183" t="s">
        <v>708</v>
      </c>
    </row>
    <row r="184" spans="1:11" x14ac:dyDescent="0.2">
      <c r="A184">
        <v>52</v>
      </c>
      <c r="B184">
        <v>2005</v>
      </c>
      <c r="C184" t="s">
        <v>328</v>
      </c>
      <c r="D184" t="s">
        <v>394</v>
      </c>
      <c r="E184" t="s">
        <v>19</v>
      </c>
      <c r="F184" t="s">
        <v>20</v>
      </c>
      <c r="G184" t="s">
        <v>300</v>
      </c>
      <c r="H184" t="s">
        <v>324</v>
      </c>
      <c r="K184" t="s">
        <v>709</v>
      </c>
    </row>
    <row r="185" spans="1:11" x14ac:dyDescent="0.2">
      <c r="A185">
        <v>53</v>
      </c>
      <c r="B185">
        <v>2005</v>
      </c>
      <c r="C185" t="s">
        <v>330</v>
      </c>
      <c r="D185" t="s">
        <v>96</v>
      </c>
      <c r="E185" t="s">
        <v>97</v>
      </c>
      <c r="F185" t="s">
        <v>98</v>
      </c>
      <c r="G185" t="s">
        <v>345</v>
      </c>
      <c r="H185" t="s">
        <v>327</v>
      </c>
      <c r="K185" t="s">
        <v>710</v>
      </c>
    </row>
    <row r="186" spans="1:11" x14ac:dyDescent="0.2">
      <c r="A186">
        <v>54</v>
      </c>
      <c r="B186">
        <v>2005</v>
      </c>
      <c r="C186" t="s">
        <v>331</v>
      </c>
      <c r="D186" t="s">
        <v>155</v>
      </c>
      <c r="E186" t="s">
        <v>243</v>
      </c>
      <c r="F186" t="s">
        <v>113</v>
      </c>
      <c r="G186" t="s">
        <v>278</v>
      </c>
      <c r="H186" t="s">
        <v>327</v>
      </c>
      <c r="K186" t="s">
        <v>711</v>
      </c>
    </row>
    <row r="187" spans="1:11" x14ac:dyDescent="0.2">
      <c r="A187">
        <v>55</v>
      </c>
      <c r="B187">
        <v>2005</v>
      </c>
      <c r="C187" t="s">
        <v>332</v>
      </c>
      <c r="D187" t="s">
        <v>197</v>
      </c>
      <c r="E187" t="s">
        <v>198</v>
      </c>
      <c r="F187" t="s">
        <v>226</v>
      </c>
      <c r="G187" t="s">
        <v>85</v>
      </c>
      <c r="H187" t="s">
        <v>327</v>
      </c>
      <c r="K187" t="s">
        <v>712</v>
      </c>
    </row>
    <row r="188" spans="1:11" x14ac:dyDescent="0.2">
      <c r="A188">
        <v>56</v>
      </c>
      <c r="B188">
        <v>2005</v>
      </c>
      <c r="C188" t="s">
        <v>335</v>
      </c>
      <c r="D188" t="s">
        <v>88</v>
      </c>
      <c r="E188" t="s">
        <v>263</v>
      </c>
      <c r="F188" t="s">
        <v>41</v>
      </c>
      <c r="G188" t="s">
        <v>371</v>
      </c>
      <c r="H188" t="s">
        <v>327</v>
      </c>
      <c r="K188" t="s">
        <v>713</v>
      </c>
    </row>
    <row r="189" spans="1:11" x14ac:dyDescent="0.2">
      <c r="A189">
        <v>57</v>
      </c>
      <c r="B189">
        <v>2005</v>
      </c>
      <c r="C189" t="s">
        <v>336</v>
      </c>
      <c r="D189" t="s">
        <v>26</v>
      </c>
      <c r="E189" t="s">
        <v>27</v>
      </c>
      <c r="F189" t="s">
        <v>28</v>
      </c>
      <c r="G189" t="s">
        <v>230</v>
      </c>
      <c r="H189" t="s">
        <v>327</v>
      </c>
      <c r="K189" t="s">
        <v>714</v>
      </c>
    </row>
    <row r="190" spans="1:11" x14ac:dyDescent="0.2">
      <c r="A190">
        <v>58</v>
      </c>
      <c r="B190">
        <v>2005</v>
      </c>
      <c r="C190" t="s">
        <v>338</v>
      </c>
      <c r="D190" t="s">
        <v>395</v>
      </c>
      <c r="E190" t="s">
        <v>396</v>
      </c>
      <c r="F190" t="s">
        <v>98</v>
      </c>
      <c r="G190" t="s">
        <v>222</v>
      </c>
      <c r="H190" t="s">
        <v>327</v>
      </c>
      <c r="K190" t="s">
        <v>715</v>
      </c>
    </row>
    <row r="191" spans="1:11" x14ac:dyDescent="0.2">
      <c r="A191">
        <v>59</v>
      </c>
      <c r="B191">
        <v>2005</v>
      </c>
      <c r="C191" t="s">
        <v>342</v>
      </c>
      <c r="D191" t="s">
        <v>313</v>
      </c>
      <c r="E191" t="s">
        <v>397</v>
      </c>
      <c r="F191" t="s">
        <v>168</v>
      </c>
      <c r="G191" t="s">
        <v>334</v>
      </c>
      <c r="H191" t="s">
        <v>324</v>
      </c>
      <c r="K191" t="s">
        <v>716</v>
      </c>
    </row>
    <row r="192" spans="1:11" x14ac:dyDescent="0.2">
      <c r="A192">
        <v>60</v>
      </c>
      <c r="B192">
        <v>2005</v>
      </c>
      <c r="C192" t="s">
        <v>344</v>
      </c>
      <c r="D192" t="s">
        <v>398</v>
      </c>
      <c r="E192" t="s">
        <v>399</v>
      </c>
      <c r="F192" t="s">
        <v>110</v>
      </c>
      <c r="G192" t="s">
        <v>400</v>
      </c>
      <c r="H192" t="s">
        <v>324</v>
      </c>
      <c r="K192" t="s">
        <v>717</v>
      </c>
    </row>
    <row r="193" spans="1:11" x14ac:dyDescent="0.2">
      <c r="A193">
        <v>61</v>
      </c>
      <c r="B193">
        <v>2005</v>
      </c>
      <c r="C193" t="s">
        <v>346</v>
      </c>
      <c r="D193" t="s">
        <v>219</v>
      </c>
      <c r="E193" t="s">
        <v>220</v>
      </c>
      <c r="F193" t="s">
        <v>221</v>
      </c>
      <c r="G193" t="s">
        <v>185</v>
      </c>
      <c r="H193" t="s">
        <v>324</v>
      </c>
      <c r="K193" t="s">
        <v>718</v>
      </c>
    </row>
    <row r="194" spans="1:11" x14ac:dyDescent="0.2">
      <c r="A194">
        <v>62</v>
      </c>
      <c r="B194">
        <v>2005</v>
      </c>
      <c r="C194" t="s">
        <v>349</v>
      </c>
      <c r="D194" t="s">
        <v>401</v>
      </c>
      <c r="E194" t="s">
        <v>402</v>
      </c>
      <c r="F194" t="s">
        <v>70</v>
      </c>
      <c r="G194" t="s">
        <v>76</v>
      </c>
      <c r="H194" t="s">
        <v>324</v>
      </c>
      <c r="K194" t="s">
        <v>719</v>
      </c>
    </row>
    <row r="195" spans="1:11" x14ac:dyDescent="0.2">
      <c r="A195">
        <v>63</v>
      </c>
      <c r="B195">
        <v>2005</v>
      </c>
      <c r="C195" t="s">
        <v>350</v>
      </c>
      <c r="D195" t="s">
        <v>403</v>
      </c>
      <c r="E195" t="s">
        <v>404</v>
      </c>
      <c r="F195" t="s">
        <v>287</v>
      </c>
      <c r="G195" t="s">
        <v>307</v>
      </c>
      <c r="H195" t="s">
        <v>324</v>
      </c>
      <c r="K195" t="s">
        <v>720</v>
      </c>
    </row>
    <row r="196" spans="1:11" x14ac:dyDescent="0.2">
      <c r="A196">
        <v>64</v>
      </c>
      <c r="B196">
        <v>2005</v>
      </c>
      <c r="C196" t="s">
        <v>353</v>
      </c>
      <c r="D196" t="s">
        <v>405</v>
      </c>
      <c r="E196" t="s">
        <v>406</v>
      </c>
      <c r="F196" t="s">
        <v>80</v>
      </c>
      <c r="G196" t="s">
        <v>407</v>
      </c>
      <c r="H196" t="s">
        <v>324</v>
      </c>
      <c r="K196" t="s">
        <v>721</v>
      </c>
    </row>
    <row r="197" spans="1:11" x14ac:dyDescent="0.2">
      <c r="A197">
        <v>0</v>
      </c>
      <c r="B197">
        <v>2006</v>
      </c>
      <c r="C197" t="s">
        <v>322</v>
      </c>
      <c r="D197" t="s">
        <v>186</v>
      </c>
      <c r="E197" t="s">
        <v>14</v>
      </c>
      <c r="F197" t="s">
        <v>187</v>
      </c>
      <c r="G197" t="s">
        <v>408</v>
      </c>
      <c r="H197" t="s">
        <v>10</v>
      </c>
      <c r="K197" t="s">
        <v>706</v>
      </c>
    </row>
    <row r="198" spans="1:11" x14ac:dyDescent="0.2">
      <c r="A198">
        <v>1</v>
      </c>
      <c r="B198">
        <v>2006</v>
      </c>
      <c r="C198" t="s">
        <v>325</v>
      </c>
      <c r="D198" t="s">
        <v>81</v>
      </c>
      <c r="E198" t="s">
        <v>8</v>
      </c>
      <c r="F198" t="s">
        <v>82</v>
      </c>
      <c r="G198" t="s">
        <v>300</v>
      </c>
      <c r="H198" t="s">
        <v>16</v>
      </c>
      <c r="K198" t="s">
        <v>707</v>
      </c>
    </row>
    <row r="199" spans="1:11" x14ac:dyDescent="0.2">
      <c r="A199">
        <v>2</v>
      </c>
      <c r="B199">
        <v>2006</v>
      </c>
      <c r="C199" t="s">
        <v>326</v>
      </c>
      <c r="D199" t="s">
        <v>395</v>
      </c>
      <c r="E199" t="s">
        <v>98</v>
      </c>
      <c r="F199" t="s">
        <v>396</v>
      </c>
      <c r="G199" t="s">
        <v>409</v>
      </c>
      <c r="H199" t="s">
        <v>10</v>
      </c>
      <c r="K199" t="s">
        <v>708</v>
      </c>
    </row>
    <row r="200" spans="1:11" x14ac:dyDescent="0.2">
      <c r="A200">
        <v>3</v>
      </c>
      <c r="B200">
        <v>2006</v>
      </c>
      <c r="C200" t="s">
        <v>328</v>
      </c>
      <c r="D200" t="s">
        <v>100</v>
      </c>
      <c r="E200" t="s">
        <v>28</v>
      </c>
      <c r="F200" t="s">
        <v>101</v>
      </c>
      <c r="G200" t="s">
        <v>90</v>
      </c>
      <c r="H200" t="s">
        <v>16</v>
      </c>
      <c r="K200" t="s">
        <v>709</v>
      </c>
    </row>
    <row r="201" spans="1:11" x14ac:dyDescent="0.2">
      <c r="A201">
        <v>4</v>
      </c>
      <c r="B201">
        <v>2006</v>
      </c>
      <c r="C201" t="s">
        <v>330</v>
      </c>
      <c r="D201" t="s">
        <v>18</v>
      </c>
      <c r="E201" t="s">
        <v>20</v>
      </c>
      <c r="F201" t="s">
        <v>19</v>
      </c>
      <c r="G201" t="s">
        <v>230</v>
      </c>
      <c r="H201" t="s">
        <v>10</v>
      </c>
      <c r="K201" t="s">
        <v>710</v>
      </c>
    </row>
    <row r="202" spans="1:11" x14ac:dyDescent="0.2">
      <c r="A202">
        <v>5</v>
      </c>
      <c r="B202">
        <v>2006</v>
      </c>
      <c r="C202" t="s">
        <v>331</v>
      </c>
      <c r="D202" t="s">
        <v>356</v>
      </c>
      <c r="E202" t="s">
        <v>20</v>
      </c>
      <c r="F202" t="s">
        <v>357</v>
      </c>
      <c r="G202" t="s">
        <v>76</v>
      </c>
      <c r="H202" t="s">
        <v>16</v>
      </c>
      <c r="K202" t="s">
        <v>711</v>
      </c>
    </row>
    <row r="203" spans="1:11" x14ac:dyDescent="0.2">
      <c r="A203">
        <v>6</v>
      </c>
      <c r="B203">
        <v>2006</v>
      </c>
      <c r="C203" t="s">
        <v>332</v>
      </c>
      <c r="D203" t="s">
        <v>39</v>
      </c>
      <c r="E203" t="s">
        <v>41</v>
      </c>
      <c r="F203" t="s">
        <v>40</v>
      </c>
      <c r="G203" t="s">
        <v>76</v>
      </c>
      <c r="H203" t="s">
        <v>16</v>
      </c>
      <c r="K203" t="s">
        <v>712</v>
      </c>
    </row>
    <row r="204" spans="1:11" x14ac:dyDescent="0.2">
      <c r="A204">
        <v>7</v>
      </c>
      <c r="B204">
        <v>2006</v>
      </c>
      <c r="C204" t="s">
        <v>335</v>
      </c>
      <c r="D204" t="s">
        <v>361</v>
      </c>
      <c r="E204" t="s">
        <v>36</v>
      </c>
      <c r="F204" t="s">
        <v>362</v>
      </c>
      <c r="G204" t="s">
        <v>410</v>
      </c>
      <c r="H204" t="s">
        <v>16</v>
      </c>
      <c r="K204" t="s">
        <v>713</v>
      </c>
    </row>
    <row r="205" spans="1:11" x14ac:dyDescent="0.2">
      <c r="A205">
        <v>8</v>
      </c>
      <c r="B205">
        <v>2006</v>
      </c>
      <c r="C205" t="s">
        <v>336</v>
      </c>
      <c r="D205" t="s">
        <v>108</v>
      </c>
      <c r="E205" t="s">
        <v>110</v>
      </c>
      <c r="F205" t="s">
        <v>109</v>
      </c>
      <c r="G205" t="s">
        <v>185</v>
      </c>
      <c r="H205" t="s">
        <v>10</v>
      </c>
      <c r="K205" t="s">
        <v>714</v>
      </c>
    </row>
    <row r="206" spans="1:11" x14ac:dyDescent="0.2">
      <c r="A206">
        <v>9</v>
      </c>
      <c r="B206">
        <v>2006</v>
      </c>
      <c r="C206" t="s">
        <v>338</v>
      </c>
      <c r="D206" t="s">
        <v>301</v>
      </c>
      <c r="E206" t="s">
        <v>14</v>
      </c>
      <c r="F206" t="s">
        <v>45</v>
      </c>
      <c r="G206" t="s">
        <v>29</v>
      </c>
      <c r="H206" t="s">
        <v>16</v>
      </c>
      <c r="K206" t="s">
        <v>715</v>
      </c>
    </row>
    <row r="207" spans="1:11" x14ac:dyDescent="0.2">
      <c r="A207">
        <v>10</v>
      </c>
      <c r="B207">
        <v>2006</v>
      </c>
      <c r="C207" t="s">
        <v>342</v>
      </c>
      <c r="D207" t="s">
        <v>160</v>
      </c>
      <c r="E207" t="s">
        <v>162</v>
      </c>
      <c r="F207" t="s">
        <v>333</v>
      </c>
      <c r="G207" t="s">
        <v>411</v>
      </c>
      <c r="H207" t="s">
        <v>10</v>
      </c>
      <c r="K207" t="s">
        <v>716</v>
      </c>
    </row>
    <row r="208" spans="1:11" x14ac:dyDescent="0.2">
      <c r="A208">
        <v>11</v>
      </c>
      <c r="B208">
        <v>2006</v>
      </c>
      <c r="C208" t="s">
        <v>344</v>
      </c>
      <c r="D208" t="s">
        <v>412</v>
      </c>
      <c r="E208" t="s">
        <v>8</v>
      </c>
      <c r="F208" t="s">
        <v>314</v>
      </c>
      <c r="G208" t="s">
        <v>42</v>
      </c>
      <c r="H208" t="s">
        <v>16</v>
      </c>
      <c r="K208" t="s">
        <v>717</v>
      </c>
    </row>
    <row r="209" spans="1:11" x14ac:dyDescent="0.2">
      <c r="A209">
        <v>12</v>
      </c>
      <c r="B209">
        <v>2006</v>
      </c>
      <c r="C209" t="s">
        <v>346</v>
      </c>
      <c r="D209" t="s">
        <v>413</v>
      </c>
      <c r="E209" t="s">
        <v>70</v>
      </c>
      <c r="F209" t="s">
        <v>414</v>
      </c>
      <c r="G209" t="s">
        <v>66</v>
      </c>
      <c r="H209" t="s">
        <v>10</v>
      </c>
      <c r="K209" t="s">
        <v>718</v>
      </c>
    </row>
    <row r="210" spans="1:11" x14ac:dyDescent="0.2">
      <c r="A210">
        <v>13</v>
      </c>
      <c r="B210">
        <v>2006</v>
      </c>
      <c r="C210" t="s">
        <v>349</v>
      </c>
      <c r="D210" t="s">
        <v>415</v>
      </c>
      <c r="E210" t="s">
        <v>124</v>
      </c>
      <c r="F210" t="s">
        <v>416</v>
      </c>
      <c r="G210" t="s">
        <v>185</v>
      </c>
      <c r="H210" t="s">
        <v>10</v>
      </c>
      <c r="K210" t="s">
        <v>719</v>
      </c>
    </row>
    <row r="211" spans="1:11" x14ac:dyDescent="0.2">
      <c r="A211">
        <v>14</v>
      </c>
      <c r="B211">
        <v>2006</v>
      </c>
      <c r="C211" t="s">
        <v>350</v>
      </c>
      <c r="D211" t="s">
        <v>52</v>
      </c>
      <c r="E211" t="s">
        <v>292</v>
      </c>
      <c r="F211" t="s">
        <v>53</v>
      </c>
      <c r="G211" t="s">
        <v>254</v>
      </c>
      <c r="H211" t="s">
        <v>56</v>
      </c>
      <c r="K211" t="s">
        <v>720</v>
      </c>
    </row>
    <row r="212" spans="1:11" x14ac:dyDescent="0.2">
      <c r="A212">
        <v>15</v>
      </c>
      <c r="B212">
        <v>2006</v>
      </c>
      <c r="C212" t="s">
        <v>353</v>
      </c>
      <c r="D212" t="s">
        <v>75</v>
      </c>
      <c r="E212" t="s">
        <v>132</v>
      </c>
      <c r="F212" t="s">
        <v>297</v>
      </c>
      <c r="G212" t="s">
        <v>99</v>
      </c>
      <c r="H212" t="s">
        <v>10</v>
      </c>
      <c r="K212" t="s">
        <v>721</v>
      </c>
    </row>
    <row r="213" spans="1:11" x14ac:dyDescent="0.2">
      <c r="A213">
        <v>16</v>
      </c>
      <c r="B213">
        <v>2006</v>
      </c>
      <c r="C213" t="s">
        <v>322</v>
      </c>
      <c r="D213" t="s">
        <v>195</v>
      </c>
      <c r="E213" t="s">
        <v>226</v>
      </c>
      <c r="F213" t="s">
        <v>196</v>
      </c>
      <c r="G213" t="s">
        <v>408</v>
      </c>
      <c r="H213" t="s">
        <v>10</v>
      </c>
      <c r="K213" t="s">
        <v>706</v>
      </c>
    </row>
    <row r="214" spans="1:11" x14ac:dyDescent="0.2">
      <c r="A214">
        <v>17</v>
      </c>
      <c r="B214">
        <v>2006</v>
      </c>
      <c r="C214" t="s">
        <v>325</v>
      </c>
      <c r="D214" t="s">
        <v>360</v>
      </c>
      <c r="E214" t="s">
        <v>41</v>
      </c>
      <c r="F214" t="s">
        <v>137</v>
      </c>
      <c r="G214" t="s">
        <v>300</v>
      </c>
      <c r="H214" t="s">
        <v>10</v>
      </c>
      <c r="K214" t="s">
        <v>707</v>
      </c>
    </row>
    <row r="215" spans="1:11" x14ac:dyDescent="0.2">
      <c r="A215">
        <v>18</v>
      </c>
      <c r="B215">
        <v>2006</v>
      </c>
      <c r="C215" t="s">
        <v>326</v>
      </c>
      <c r="D215" t="s">
        <v>199</v>
      </c>
      <c r="E215" t="s">
        <v>116</v>
      </c>
      <c r="F215" t="s">
        <v>200</v>
      </c>
      <c r="G215" t="s">
        <v>417</v>
      </c>
      <c r="H215" t="s">
        <v>10</v>
      </c>
      <c r="K215" t="s">
        <v>708</v>
      </c>
    </row>
    <row r="216" spans="1:11" x14ac:dyDescent="0.2">
      <c r="A216">
        <v>19</v>
      </c>
      <c r="B216">
        <v>2006</v>
      </c>
      <c r="C216" t="s">
        <v>328</v>
      </c>
      <c r="D216" t="s">
        <v>183</v>
      </c>
      <c r="E216" t="s">
        <v>8</v>
      </c>
      <c r="F216" t="s">
        <v>189</v>
      </c>
      <c r="G216" t="s">
        <v>185</v>
      </c>
      <c r="H216" t="s">
        <v>10</v>
      </c>
      <c r="K216" t="s">
        <v>709</v>
      </c>
    </row>
    <row r="217" spans="1:11" x14ac:dyDescent="0.2">
      <c r="A217">
        <v>20</v>
      </c>
      <c r="B217">
        <v>2006</v>
      </c>
      <c r="C217" t="s">
        <v>330</v>
      </c>
      <c r="D217" t="s">
        <v>136</v>
      </c>
      <c r="E217" t="s">
        <v>20</v>
      </c>
      <c r="F217" t="s">
        <v>225</v>
      </c>
      <c r="G217" t="s">
        <v>85</v>
      </c>
      <c r="H217" t="s">
        <v>16</v>
      </c>
      <c r="K217" t="s">
        <v>710</v>
      </c>
    </row>
    <row r="218" spans="1:11" x14ac:dyDescent="0.2">
      <c r="A218">
        <v>21</v>
      </c>
      <c r="B218">
        <v>2006</v>
      </c>
      <c r="C218" t="s">
        <v>331</v>
      </c>
      <c r="D218" t="s">
        <v>149</v>
      </c>
      <c r="E218" t="s">
        <v>98</v>
      </c>
      <c r="F218" t="s">
        <v>150</v>
      </c>
      <c r="G218" t="s">
        <v>117</v>
      </c>
      <c r="H218" t="s">
        <v>16</v>
      </c>
      <c r="K218" t="s">
        <v>711</v>
      </c>
    </row>
    <row r="219" spans="1:11" x14ac:dyDescent="0.2">
      <c r="A219">
        <v>22</v>
      </c>
      <c r="B219">
        <v>2006</v>
      </c>
      <c r="C219" t="s">
        <v>332</v>
      </c>
      <c r="D219" t="s">
        <v>139</v>
      </c>
      <c r="E219" t="s">
        <v>20</v>
      </c>
      <c r="F219" t="s">
        <v>140</v>
      </c>
      <c r="G219" t="s">
        <v>76</v>
      </c>
      <c r="H219" t="s">
        <v>16</v>
      </c>
      <c r="K219" t="s">
        <v>712</v>
      </c>
    </row>
    <row r="220" spans="1:11" x14ac:dyDescent="0.2">
      <c r="A220">
        <v>23</v>
      </c>
      <c r="B220">
        <v>2006</v>
      </c>
      <c r="C220" t="s">
        <v>335</v>
      </c>
      <c r="D220" t="s">
        <v>418</v>
      </c>
      <c r="E220" t="s">
        <v>28</v>
      </c>
      <c r="F220" t="s">
        <v>419</v>
      </c>
      <c r="G220" t="s">
        <v>169</v>
      </c>
      <c r="H220" t="s">
        <v>16</v>
      </c>
      <c r="K220" t="s">
        <v>713</v>
      </c>
    </row>
    <row r="221" spans="1:11" x14ac:dyDescent="0.2">
      <c r="A221">
        <v>24</v>
      </c>
      <c r="B221">
        <v>2006</v>
      </c>
      <c r="C221" t="s">
        <v>336</v>
      </c>
      <c r="D221" t="s">
        <v>385</v>
      </c>
      <c r="E221" t="s">
        <v>172</v>
      </c>
      <c r="F221" t="s">
        <v>386</v>
      </c>
      <c r="G221" t="s">
        <v>138</v>
      </c>
      <c r="H221" t="s">
        <v>10</v>
      </c>
      <c r="K221" t="s">
        <v>714</v>
      </c>
    </row>
    <row r="222" spans="1:11" x14ac:dyDescent="0.2">
      <c r="A222">
        <v>25</v>
      </c>
      <c r="B222">
        <v>2006</v>
      </c>
      <c r="C222" t="s">
        <v>338</v>
      </c>
      <c r="D222" t="s">
        <v>157</v>
      </c>
      <c r="E222" t="s">
        <v>28</v>
      </c>
      <c r="F222" t="s">
        <v>158</v>
      </c>
      <c r="G222" t="s">
        <v>273</v>
      </c>
      <c r="H222" t="s">
        <v>16</v>
      </c>
      <c r="K222" t="s">
        <v>715</v>
      </c>
    </row>
    <row r="223" spans="1:11" x14ac:dyDescent="0.2">
      <c r="A223">
        <v>26</v>
      </c>
      <c r="B223">
        <v>2006</v>
      </c>
      <c r="C223" t="s">
        <v>342</v>
      </c>
      <c r="D223" t="s">
        <v>420</v>
      </c>
      <c r="E223" t="s">
        <v>113</v>
      </c>
      <c r="F223" t="s">
        <v>421</v>
      </c>
      <c r="G223" t="s">
        <v>212</v>
      </c>
      <c r="H223" t="s">
        <v>10</v>
      </c>
      <c r="K223" t="s">
        <v>716</v>
      </c>
    </row>
    <row r="224" spans="1:11" x14ac:dyDescent="0.2">
      <c r="A224">
        <v>27</v>
      </c>
      <c r="B224">
        <v>2006</v>
      </c>
      <c r="C224" t="s">
        <v>344</v>
      </c>
      <c r="D224" t="s">
        <v>422</v>
      </c>
      <c r="E224" t="s">
        <v>311</v>
      </c>
      <c r="F224" t="s">
        <v>423</v>
      </c>
      <c r="G224" t="s">
        <v>409</v>
      </c>
      <c r="H224" t="s">
        <v>10</v>
      </c>
      <c r="K224" t="s">
        <v>717</v>
      </c>
    </row>
    <row r="225" spans="1:11" x14ac:dyDescent="0.2">
      <c r="A225">
        <v>28</v>
      </c>
      <c r="B225">
        <v>2006</v>
      </c>
      <c r="C225" t="s">
        <v>346</v>
      </c>
      <c r="D225" t="s">
        <v>424</v>
      </c>
      <c r="E225" t="s">
        <v>162</v>
      </c>
      <c r="F225" t="s">
        <v>425</v>
      </c>
      <c r="G225" t="s">
        <v>76</v>
      </c>
      <c r="H225" t="s">
        <v>16</v>
      </c>
      <c r="K225" t="s">
        <v>718</v>
      </c>
    </row>
    <row r="226" spans="1:11" x14ac:dyDescent="0.2">
      <c r="A226">
        <v>29</v>
      </c>
      <c r="B226">
        <v>2006</v>
      </c>
      <c r="C226" t="s">
        <v>349</v>
      </c>
      <c r="D226" t="s">
        <v>86</v>
      </c>
      <c r="E226" t="s">
        <v>36</v>
      </c>
      <c r="F226" t="s">
        <v>426</v>
      </c>
      <c r="G226" t="s">
        <v>102</v>
      </c>
      <c r="H226" t="s">
        <v>10</v>
      </c>
      <c r="K226" t="s">
        <v>719</v>
      </c>
    </row>
    <row r="227" spans="1:11" x14ac:dyDescent="0.2">
      <c r="A227">
        <v>30</v>
      </c>
      <c r="B227">
        <v>2006</v>
      </c>
      <c r="C227" t="s">
        <v>350</v>
      </c>
      <c r="D227" t="s">
        <v>427</v>
      </c>
      <c r="E227" t="s">
        <v>120</v>
      </c>
      <c r="F227" t="s">
        <v>428</v>
      </c>
      <c r="G227" t="s">
        <v>76</v>
      </c>
      <c r="H227" t="s">
        <v>10</v>
      </c>
      <c r="K227" t="s">
        <v>720</v>
      </c>
    </row>
    <row r="228" spans="1:11" x14ac:dyDescent="0.2">
      <c r="A228">
        <v>31</v>
      </c>
      <c r="B228">
        <v>2006</v>
      </c>
      <c r="C228" t="s">
        <v>353</v>
      </c>
      <c r="D228" t="s">
        <v>429</v>
      </c>
      <c r="E228" t="s">
        <v>178</v>
      </c>
      <c r="F228" t="s">
        <v>430</v>
      </c>
      <c r="G228" t="s">
        <v>222</v>
      </c>
      <c r="H228" t="s">
        <v>10</v>
      </c>
      <c r="K228" t="s">
        <v>721</v>
      </c>
    </row>
    <row r="229" spans="1:11" x14ac:dyDescent="0.2">
      <c r="A229">
        <v>32</v>
      </c>
      <c r="B229">
        <v>2006</v>
      </c>
      <c r="C229" t="s">
        <v>322</v>
      </c>
      <c r="D229" t="s">
        <v>91</v>
      </c>
      <c r="E229" t="s">
        <v>20</v>
      </c>
      <c r="F229" t="s">
        <v>92</v>
      </c>
      <c r="G229" t="s">
        <v>417</v>
      </c>
      <c r="H229" t="s">
        <v>16</v>
      </c>
      <c r="K229" t="s">
        <v>706</v>
      </c>
    </row>
    <row r="230" spans="1:11" x14ac:dyDescent="0.2">
      <c r="A230">
        <v>33</v>
      </c>
      <c r="B230">
        <v>2006</v>
      </c>
      <c r="C230" t="s">
        <v>325</v>
      </c>
      <c r="D230" t="s">
        <v>431</v>
      </c>
      <c r="E230" t="s">
        <v>28</v>
      </c>
      <c r="F230" t="s">
        <v>208</v>
      </c>
      <c r="G230" t="s">
        <v>227</v>
      </c>
      <c r="H230" t="s">
        <v>16</v>
      </c>
      <c r="K230" t="s">
        <v>707</v>
      </c>
    </row>
    <row r="231" spans="1:11" x14ac:dyDescent="0.2">
      <c r="A231">
        <v>34</v>
      </c>
      <c r="B231">
        <v>2006</v>
      </c>
      <c r="C231" t="s">
        <v>326</v>
      </c>
      <c r="D231" t="s">
        <v>280</v>
      </c>
      <c r="E231" t="s">
        <v>14</v>
      </c>
      <c r="F231" t="s">
        <v>184</v>
      </c>
      <c r="G231" t="s">
        <v>432</v>
      </c>
      <c r="H231" t="s">
        <v>16</v>
      </c>
      <c r="K231" t="s">
        <v>708</v>
      </c>
    </row>
    <row r="232" spans="1:11" x14ac:dyDescent="0.2">
      <c r="A232">
        <v>35</v>
      </c>
      <c r="B232">
        <v>2006</v>
      </c>
      <c r="C232" t="s">
        <v>328</v>
      </c>
      <c r="D232" t="s">
        <v>188</v>
      </c>
      <c r="E232" t="s">
        <v>98</v>
      </c>
      <c r="F232" t="s">
        <v>161</v>
      </c>
      <c r="G232" t="s">
        <v>433</v>
      </c>
      <c r="H232" t="s">
        <v>16</v>
      </c>
      <c r="K232" t="s">
        <v>709</v>
      </c>
    </row>
    <row r="233" spans="1:11" x14ac:dyDescent="0.2">
      <c r="A233">
        <v>36</v>
      </c>
      <c r="B233">
        <v>2006</v>
      </c>
      <c r="C233" t="s">
        <v>330</v>
      </c>
      <c r="D233" t="s">
        <v>257</v>
      </c>
      <c r="E233" t="s">
        <v>41</v>
      </c>
      <c r="F233" t="s">
        <v>258</v>
      </c>
      <c r="G233" t="s">
        <v>9</v>
      </c>
      <c r="H233" t="s">
        <v>16</v>
      </c>
      <c r="K233" t="s">
        <v>710</v>
      </c>
    </row>
    <row r="234" spans="1:11" x14ac:dyDescent="0.2">
      <c r="A234">
        <v>37</v>
      </c>
      <c r="B234">
        <v>2006</v>
      </c>
      <c r="C234" t="s">
        <v>331</v>
      </c>
      <c r="D234" t="s">
        <v>96</v>
      </c>
      <c r="E234" t="s">
        <v>98</v>
      </c>
      <c r="F234" t="s">
        <v>97</v>
      </c>
      <c r="G234" t="s">
        <v>343</v>
      </c>
      <c r="H234" t="s">
        <v>16</v>
      </c>
      <c r="K234" t="s">
        <v>711</v>
      </c>
    </row>
    <row r="235" spans="1:11" x14ac:dyDescent="0.2">
      <c r="A235">
        <v>38</v>
      </c>
      <c r="B235">
        <v>2006</v>
      </c>
      <c r="C235" t="s">
        <v>332</v>
      </c>
      <c r="D235" t="s">
        <v>434</v>
      </c>
      <c r="E235" t="s">
        <v>162</v>
      </c>
      <c r="F235" t="s">
        <v>435</v>
      </c>
      <c r="G235" t="s">
        <v>212</v>
      </c>
      <c r="H235" t="s">
        <v>16</v>
      </c>
      <c r="K235" t="s">
        <v>712</v>
      </c>
    </row>
    <row r="236" spans="1:11" x14ac:dyDescent="0.2">
      <c r="A236">
        <v>39</v>
      </c>
      <c r="B236">
        <v>2006</v>
      </c>
      <c r="C236" t="s">
        <v>335</v>
      </c>
      <c r="D236" t="s">
        <v>133</v>
      </c>
      <c r="E236" t="s">
        <v>28</v>
      </c>
      <c r="F236" t="s">
        <v>134</v>
      </c>
      <c r="G236" t="s">
        <v>436</v>
      </c>
      <c r="H236" t="s">
        <v>16</v>
      </c>
      <c r="K236" t="s">
        <v>713</v>
      </c>
    </row>
    <row r="237" spans="1:11" x14ac:dyDescent="0.2">
      <c r="A237">
        <v>40</v>
      </c>
      <c r="B237">
        <v>2006</v>
      </c>
      <c r="C237" t="s">
        <v>336</v>
      </c>
      <c r="D237" t="s">
        <v>259</v>
      </c>
      <c r="E237" t="s">
        <v>226</v>
      </c>
      <c r="F237" t="s">
        <v>260</v>
      </c>
      <c r="G237" t="s">
        <v>9</v>
      </c>
      <c r="H237" t="s">
        <v>16</v>
      </c>
      <c r="K237" t="s">
        <v>714</v>
      </c>
    </row>
    <row r="238" spans="1:11" x14ac:dyDescent="0.2">
      <c r="A238">
        <v>41</v>
      </c>
      <c r="B238">
        <v>2006</v>
      </c>
      <c r="C238" t="s">
        <v>338</v>
      </c>
      <c r="D238" t="s">
        <v>281</v>
      </c>
      <c r="E238" t="s">
        <v>20</v>
      </c>
      <c r="F238" t="s">
        <v>282</v>
      </c>
      <c r="G238" t="s">
        <v>117</v>
      </c>
      <c r="H238" t="s">
        <v>16</v>
      </c>
      <c r="K238" t="s">
        <v>715</v>
      </c>
    </row>
    <row r="239" spans="1:11" x14ac:dyDescent="0.2">
      <c r="A239">
        <v>42</v>
      </c>
      <c r="B239">
        <v>2006</v>
      </c>
      <c r="C239" t="s">
        <v>342</v>
      </c>
      <c r="D239" t="s">
        <v>437</v>
      </c>
      <c r="E239" t="s">
        <v>110</v>
      </c>
      <c r="F239" t="s">
        <v>438</v>
      </c>
      <c r="G239" t="s">
        <v>185</v>
      </c>
      <c r="H239" t="s">
        <v>16</v>
      </c>
      <c r="K239">
        <v>11</v>
      </c>
    </row>
    <row r="240" spans="1:11" x14ac:dyDescent="0.2">
      <c r="A240">
        <v>43</v>
      </c>
      <c r="B240">
        <v>2006</v>
      </c>
      <c r="C240" t="s">
        <v>344</v>
      </c>
      <c r="D240" t="s">
        <v>216</v>
      </c>
      <c r="E240" t="s">
        <v>168</v>
      </c>
      <c r="F240" t="s">
        <v>217</v>
      </c>
      <c r="G240" t="s">
        <v>90</v>
      </c>
      <c r="H240" t="s">
        <v>16</v>
      </c>
      <c r="K240" t="s">
        <v>717</v>
      </c>
    </row>
    <row r="241" spans="1:11" x14ac:dyDescent="0.2">
      <c r="A241">
        <v>44</v>
      </c>
      <c r="B241">
        <v>2006</v>
      </c>
      <c r="C241" t="s">
        <v>346</v>
      </c>
      <c r="D241" t="s">
        <v>283</v>
      </c>
      <c r="E241" t="s">
        <v>113</v>
      </c>
      <c r="F241" t="s">
        <v>439</v>
      </c>
      <c r="G241" t="s">
        <v>9</v>
      </c>
      <c r="H241" t="s">
        <v>16</v>
      </c>
      <c r="K241" t="s">
        <v>718</v>
      </c>
    </row>
    <row r="242" spans="1:11" x14ac:dyDescent="0.2">
      <c r="A242">
        <v>45</v>
      </c>
      <c r="B242">
        <v>2006</v>
      </c>
      <c r="C242" t="s">
        <v>349</v>
      </c>
      <c r="D242" t="s">
        <v>285</v>
      </c>
      <c r="E242" t="s">
        <v>287</v>
      </c>
      <c r="F242" t="s">
        <v>286</v>
      </c>
      <c r="G242" t="s">
        <v>9</v>
      </c>
      <c r="H242" t="s">
        <v>10</v>
      </c>
      <c r="K242" t="s">
        <v>719</v>
      </c>
    </row>
    <row r="243" spans="1:11" x14ac:dyDescent="0.2">
      <c r="A243">
        <v>46</v>
      </c>
      <c r="B243">
        <v>2006</v>
      </c>
      <c r="C243" t="s">
        <v>350</v>
      </c>
      <c r="D243" t="s">
        <v>365</v>
      </c>
      <c r="E243" t="s">
        <v>128</v>
      </c>
      <c r="F243" t="s">
        <v>366</v>
      </c>
      <c r="G243" t="s">
        <v>66</v>
      </c>
      <c r="H243" t="s">
        <v>10</v>
      </c>
      <c r="K243" t="s">
        <v>720</v>
      </c>
    </row>
    <row r="244" spans="1:11" x14ac:dyDescent="0.2">
      <c r="A244">
        <v>47</v>
      </c>
      <c r="B244">
        <v>2006</v>
      </c>
      <c r="C244" t="s">
        <v>353</v>
      </c>
      <c r="D244" t="s">
        <v>440</v>
      </c>
      <c r="E244" t="s">
        <v>221</v>
      </c>
      <c r="F244" t="s">
        <v>441</v>
      </c>
      <c r="G244" t="s">
        <v>102</v>
      </c>
      <c r="H244" t="s">
        <v>10</v>
      </c>
      <c r="K244" t="s">
        <v>721</v>
      </c>
    </row>
    <row r="245" spans="1:11" x14ac:dyDescent="0.2">
      <c r="A245">
        <v>48</v>
      </c>
      <c r="B245">
        <v>2006</v>
      </c>
      <c r="C245" t="s">
        <v>322</v>
      </c>
      <c r="D245" t="s">
        <v>373</v>
      </c>
      <c r="E245" t="s">
        <v>20</v>
      </c>
      <c r="F245" t="s">
        <v>374</v>
      </c>
      <c r="G245" t="s">
        <v>307</v>
      </c>
      <c r="H245" t="s">
        <v>16</v>
      </c>
      <c r="K245" t="s">
        <v>706</v>
      </c>
    </row>
    <row r="246" spans="1:11" x14ac:dyDescent="0.2">
      <c r="A246">
        <v>49</v>
      </c>
      <c r="B246">
        <v>2006</v>
      </c>
      <c r="C246" t="s">
        <v>325</v>
      </c>
      <c r="D246" t="s">
        <v>442</v>
      </c>
      <c r="E246" t="s">
        <v>98</v>
      </c>
      <c r="F246" t="s">
        <v>87</v>
      </c>
      <c r="G246" t="s">
        <v>61</v>
      </c>
      <c r="H246" t="s">
        <v>16</v>
      </c>
      <c r="K246" t="s">
        <v>722</v>
      </c>
    </row>
    <row r="247" spans="1:11" x14ac:dyDescent="0.2">
      <c r="A247">
        <v>50</v>
      </c>
      <c r="B247">
        <v>2006</v>
      </c>
      <c r="C247" t="s">
        <v>326</v>
      </c>
      <c r="D247" t="s">
        <v>83</v>
      </c>
      <c r="E247" t="s">
        <v>28</v>
      </c>
      <c r="F247" t="s">
        <v>84</v>
      </c>
      <c r="G247" t="s">
        <v>300</v>
      </c>
      <c r="H247" t="s">
        <v>10</v>
      </c>
      <c r="K247" t="s">
        <v>708</v>
      </c>
    </row>
    <row r="248" spans="1:11" x14ac:dyDescent="0.2">
      <c r="A248">
        <v>51</v>
      </c>
      <c r="B248">
        <v>2006</v>
      </c>
      <c r="C248" t="s">
        <v>328</v>
      </c>
      <c r="D248" t="s">
        <v>255</v>
      </c>
      <c r="E248" t="s">
        <v>14</v>
      </c>
      <c r="F248" t="s">
        <v>256</v>
      </c>
      <c r="G248" t="s">
        <v>382</v>
      </c>
      <c r="H248" t="s">
        <v>16</v>
      </c>
      <c r="K248" t="s">
        <v>709</v>
      </c>
    </row>
    <row r="249" spans="1:11" x14ac:dyDescent="0.2">
      <c r="A249">
        <v>52</v>
      </c>
      <c r="B249">
        <v>2006</v>
      </c>
      <c r="C249" t="s">
        <v>330</v>
      </c>
      <c r="D249" t="s">
        <v>262</v>
      </c>
      <c r="E249" t="s">
        <v>168</v>
      </c>
      <c r="F249" t="s">
        <v>337</v>
      </c>
      <c r="G249" t="s">
        <v>278</v>
      </c>
      <c r="H249" t="s">
        <v>10</v>
      </c>
      <c r="K249" t="s">
        <v>710</v>
      </c>
    </row>
    <row r="250" spans="1:11" x14ac:dyDescent="0.2">
      <c r="A250">
        <v>53</v>
      </c>
      <c r="B250">
        <v>2006</v>
      </c>
      <c r="C250" t="s">
        <v>331</v>
      </c>
      <c r="D250" t="s">
        <v>6</v>
      </c>
      <c r="E250" t="s">
        <v>8</v>
      </c>
      <c r="F250" t="s">
        <v>7</v>
      </c>
      <c r="G250" t="s">
        <v>254</v>
      </c>
      <c r="H250" t="s">
        <v>16</v>
      </c>
      <c r="K250" t="s">
        <v>711</v>
      </c>
    </row>
    <row r="251" spans="1:11" x14ac:dyDescent="0.2">
      <c r="A251">
        <v>54</v>
      </c>
      <c r="B251">
        <v>2006</v>
      </c>
      <c r="C251" t="s">
        <v>332</v>
      </c>
      <c r="D251" t="s">
        <v>443</v>
      </c>
      <c r="E251" t="s">
        <v>20</v>
      </c>
      <c r="F251" t="s">
        <v>291</v>
      </c>
      <c r="G251" t="s">
        <v>29</v>
      </c>
      <c r="H251" t="s">
        <v>16</v>
      </c>
      <c r="K251" t="s">
        <v>712</v>
      </c>
    </row>
    <row r="252" spans="1:11" x14ac:dyDescent="0.2">
      <c r="A252">
        <v>55</v>
      </c>
      <c r="B252">
        <v>2006</v>
      </c>
      <c r="C252" t="s">
        <v>335</v>
      </c>
      <c r="D252" t="s">
        <v>180</v>
      </c>
      <c r="E252" t="s">
        <v>41</v>
      </c>
      <c r="F252" t="s">
        <v>181</v>
      </c>
      <c r="G252" t="s">
        <v>99</v>
      </c>
      <c r="H252" t="s">
        <v>16</v>
      </c>
      <c r="K252" t="s">
        <v>713</v>
      </c>
    </row>
    <row r="253" spans="1:11" x14ac:dyDescent="0.2">
      <c r="A253">
        <v>56</v>
      </c>
      <c r="B253">
        <v>2006</v>
      </c>
      <c r="C253" t="s">
        <v>336</v>
      </c>
      <c r="D253" t="s">
        <v>144</v>
      </c>
      <c r="E253" t="s">
        <v>98</v>
      </c>
      <c r="F253" t="s">
        <v>145</v>
      </c>
      <c r="G253" t="s">
        <v>203</v>
      </c>
      <c r="H253" t="s">
        <v>16</v>
      </c>
      <c r="K253" t="s">
        <v>714</v>
      </c>
    </row>
    <row r="254" spans="1:11" x14ac:dyDescent="0.2">
      <c r="A254">
        <v>57</v>
      </c>
      <c r="B254">
        <v>2006</v>
      </c>
      <c r="C254" t="s">
        <v>338</v>
      </c>
      <c r="D254" t="s">
        <v>269</v>
      </c>
      <c r="E254" t="s">
        <v>162</v>
      </c>
      <c r="F254" t="s">
        <v>270</v>
      </c>
      <c r="G254" t="s">
        <v>154</v>
      </c>
      <c r="H254" t="s">
        <v>16</v>
      </c>
      <c r="K254">
        <v>10</v>
      </c>
    </row>
    <row r="255" spans="1:11" x14ac:dyDescent="0.2">
      <c r="A255">
        <v>58</v>
      </c>
      <c r="B255">
        <v>2006</v>
      </c>
      <c r="C255" t="s">
        <v>342</v>
      </c>
      <c r="D255" t="s">
        <v>207</v>
      </c>
      <c r="E255" t="s">
        <v>60</v>
      </c>
      <c r="F255" t="s">
        <v>444</v>
      </c>
      <c r="G255" t="s">
        <v>42</v>
      </c>
      <c r="H255" t="s">
        <v>10</v>
      </c>
      <c r="K255" t="s">
        <v>716</v>
      </c>
    </row>
    <row r="256" spans="1:11" x14ac:dyDescent="0.2">
      <c r="A256">
        <v>59</v>
      </c>
      <c r="B256">
        <v>2006</v>
      </c>
      <c r="C256" t="s">
        <v>344</v>
      </c>
      <c r="D256" t="s">
        <v>369</v>
      </c>
      <c r="E256" t="s">
        <v>165</v>
      </c>
      <c r="F256" t="s">
        <v>370</v>
      </c>
      <c r="G256" t="s">
        <v>71</v>
      </c>
      <c r="H256" t="s">
        <v>10</v>
      </c>
      <c r="K256" t="s">
        <v>717</v>
      </c>
    </row>
    <row r="257" spans="1:11" x14ac:dyDescent="0.2">
      <c r="A257">
        <v>60</v>
      </c>
      <c r="B257">
        <v>2006</v>
      </c>
      <c r="C257" t="s">
        <v>346</v>
      </c>
      <c r="D257" t="s">
        <v>265</v>
      </c>
      <c r="E257" t="s">
        <v>218</v>
      </c>
      <c r="F257" t="s">
        <v>266</v>
      </c>
      <c r="G257" t="s">
        <v>85</v>
      </c>
      <c r="H257" t="s">
        <v>10</v>
      </c>
      <c r="K257" t="s">
        <v>718</v>
      </c>
    </row>
    <row r="258" spans="1:11" x14ac:dyDescent="0.2">
      <c r="A258">
        <v>61</v>
      </c>
      <c r="B258">
        <v>2006</v>
      </c>
      <c r="C258" t="s">
        <v>349</v>
      </c>
      <c r="D258" t="s">
        <v>445</v>
      </c>
      <c r="E258" t="s">
        <v>211</v>
      </c>
      <c r="F258" t="s">
        <v>446</v>
      </c>
      <c r="G258" t="s">
        <v>9</v>
      </c>
      <c r="H258" t="s">
        <v>10</v>
      </c>
      <c r="K258" t="s">
        <v>719</v>
      </c>
    </row>
    <row r="259" spans="1:11" x14ac:dyDescent="0.2">
      <c r="A259">
        <v>62</v>
      </c>
      <c r="B259">
        <v>2006</v>
      </c>
      <c r="C259" t="s">
        <v>350</v>
      </c>
      <c r="D259" t="s">
        <v>447</v>
      </c>
      <c r="E259" t="s">
        <v>75</v>
      </c>
      <c r="F259" t="s">
        <v>448</v>
      </c>
      <c r="G259" t="s">
        <v>105</v>
      </c>
      <c r="H259" t="s">
        <v>10</v>
      </c>
      <c r="K259" t="s">
        <v>720</v>
      </c>
    </row>
    <row r="260" spans="1:11" x14ac:dyDescent="0.2">
      <c r="A260">
        <v>63</v>
      </c>
      <c r="B260">
        <v>2006</v>
      </c>
      <c r="C260" t="s">
        <v>449</v>
      </c>
      <c r="D260" t="s">
        <v>294</v>
      </c>
      <c r="E260" t="s">
        <v>175</v>
      </c>
      <c r="F260" t="s">
        <v>295</v>
      </c>
      <c r="G260" t="s">
        <v>393</v>
      </c>
      <c r="H260" t="s">
        <v>10</v>
      </c>
      <c r="K260">
        <v>16</v>
      </c>
    </row>
    <row r="261" spans="1:11" x14ac:dyDescent="0.2">
      <c r="A261">
        <v>64</v>
      </c>
      <c r="B261">
        <v>2006</v>
      </c>
      <c r="C261" t="s">
        <v>449</v>
      </c>
      <c r="D261" t="s">
        <v>450</v>
      </c>
      <c r="E261" t="s">
        <v>80</v>
      </c>
      <c r="F261" t="s">
        <v>451</v>
      </c>
      <c r="G261" t="s">
        <v>452</v>
      </c>
      <c r="H261" t="s">
        <v>10</v>
      </c>
      <c r="K261">
        <v>16</v>
      </c>
    </row>
    <row r="262" spans="1:11" x14ac:dyDescent="0.2">
      <c r="A262">
        <v>0</v>
      </c>
      <c r="B262">
        <v>2007</v>
      </c>
      <c r="C262" t="s">
        <v>322</v>
      </c>
      <c r="D262" t="s">
        <v>83</v>
      </c>
      <c r="E262" t="s">
        <v>28</v>
      </c>
      <c r="G262" t="s">
        <v>453</v>
      </c>
      <c r="H262" t="s">
        <v>10</v>
      </c>
      <c r="K262" t="s">
        <v>706</v>
      </c>
    </row>
    <row r="263" spans="1:11" x14ac:dyDescent="0.2">
      <c r="A263">
        <v>1</v>
      </c>
      <c r="B263">
        <v>2007</v>
      </c>
      <c r="C263" t="s">
        <v>325</v>
      </c>
      <c r="D263" t="s">
        <v>144</v>
      </c>
      <c r="E263" t="s">
        <v>98</v>
      </c>
      <c r="G263" t="s">
        <v>453</v>
      </c>
      <c r="H263" t="s">
        <v>16</v>
      </c>
      <c r="K263">
        <v>2</v>
      </c>
    </row>
    <row r="264" spans="1:11" x14ac:dyDescent="0.2">
      <c r="A264">
        <v>2</v>
      </c>
      <c r="B264">
        <v>2007</v>
      </c>
      <c r="C264" t="s">
        <v>326</v>
      </c>
      <c r="D264" t="s">
        <v>152</v>
      </c>
      <c r="E264" t="s">
        <v>41</v>
      </c>
      <c r="G264" t="s">
        <v>382</v>
      </c>
      <c r="H264" t="s">
        <v>10</v>
      </c>
      <c r="K264" t="s">
        <v>708</v>
      </c>
    </row>
    <row r="265" spans="1:11" x14ac:dyDescent="0.2">
      <c r="A265">
        <v>3</v>
      </c>
      <c r="B265">
        <v>2007</v>
      </c>
      <c r="C265" t="s">
        <v>328</v>
      </c>
      <c r="D265" t="s">
        <v>93</v>
      </c>
      <c r="E265" t="s">
        <v>14</v>
      </c>
      <c r="G265" t="s">
        <v>212</v>
      </c>
      <c r="H265" t="s">
        <v>16</v>
      </c>
      <c r="K265" t="s">
        <v>709</v>
      </c>
    </row>
    <row r="266" spans="1:11" x14ac:dyDescent="0.2">
      <c r="A266">
        <v>4</v>
      </c>
      <c r="B266">
        <v>2007</v>
      </c>
      <c r="C266" t="s">
        <v>330</v>
      </c>
      <c r="D266" t="s">
        <v>58</v>
      </c>
      <c r="E266" t="s">
        <v>60</v>
      </c>
      <c r="G266" t="s">
        <v>300</v>
      </c>
      <c r="H266" t="s">
        <v>16</v>
      </c>
      <c r="K266" t="s">
        <v>710</v>
      </c>
    </row>
    <row r="267" spans="1:11" x14ac:dyDescent="0.2">
      <c r="A267">
        <v>5</v>
      </c>
      <c r="B267">
        <v>2007</v>
      </c>
      <c r="C267" t="s">
        <v>331</v>
      </c>
      <c r="D267" t="s">
        <v>190</v>
      </c>
      <c r="E267" t="s">
        <v>20</v>
      </c>
      <c r="G267" t="s">
        <v>85</v>
      </c>
      <c r="H267" t="s">
        <v>16</v>
      </c>
      <c r="K267" t="s">
        <v>711</v>
      </c>
    </row>
    <row r="268" spans="1:11" x14ac:dyDescent="0.2">
      <c r="A268">
        <v>6</v>
      </c>
      <c r="B268">
        <v>2007</v>
      </c>
      <c r="C268" t="s">
        <v>332</v>
      </c>
      <c r="D268" t="s">
        <v>454</v>
      </c>
      <c r="E268" t="s">
        <v>113</v>
      </c>
      <c r="G268" t="s">
        <v>400</v>
      </c>
      <c r="H268" t="s">
        <v>10</v>
      </c>
      <c r="K268" t="s">
        <v>712</v>
      </c>
    </row>
    <row r="269" spans="1:11" x14ac:dyDescent="0.2">
      <c r="A269">
        <v>7</v>
      </c>
      <c r="B269">
        <v>2007</v>
      </c>
      <c r="C269" t="s">
        <v>335</v>
      </c>
      <c r="D269" t="s">
        <v>180</v>
      </c>
      <c r="E269" t="s">
        <v>41</v>
      </c>
      <c r="G269" t="s">
        <v>76</v>
      </c>
      <c r="H269" t="s">
        <v>16</v>
      </c>
      <c r="K269" t="s">
        <v>713</v>
      </c>
    </row>
    <row r="270" spans="1:11" x14ac:dyDescent="0.2">
      <c r="A270">
        <v>8</v>
      </c>
      <c r="B270">
        <v>2007</v>
      </c>
      <c r="C270" t="s">
        <v>336</v>
      </c>
      <c r="D270" t="s">
        <v>103</v>
      </c>
      <c r="E270" t="s">
        <v>98</v>
      </c>
      <c r="G270" t="s">
        <v>222</v>
      </c>
      <c r="H270" t="s">
        <v>16</v>
      </c>
      <c r="K270" t="s">
        <v>714</v>
      </c>
    </row>
    <row r="271" spans="1:11" x14ac:dyDescent="0.2">
      <c r="A271">
        <v>9</v>
      </c>
      <c r="B271">
        <v>2007</v>
      </c>
      <c r="C271" t="s">
        <v>338</v>
      </c>
      <c r="D271" t="s">
        <v>249</v>
      </c>
      <c r="E271" t="s">
        <v>14</v>
      </c>
      <c r="G271" t="s">
        <v>50</v>
      </c>
      <c r="H271" t="s">
        <v>16</v>
      </c>
      <c r="K271" t="s">
        <v>715</v>
      </c>
    </row>
    <row r="272" spans="1:11" x14ac:dyDescent="0.2">
      <c r="A272">
        <v>10</v>
      </c>
      <c r="B272">
        <v>2007</v>
      </c>
      <c r="C272" t="s">
        <v>342</v>
      </c>
      <c r="D272" t="s">
        <v>365</v>
      </c>
      <c r="E272" t="s">
        <v>128</v>
      </c>
      <c r="G272" t="s">
        <v>455</v>
      </c>
      <c r="H272" t="s">
        <v>10</v>
      </c>
      <c r="K272">
        <v>11</v>
      </c>
    </row>
    <row r="273" spans="1:11" x14ac:dyDescent="0.2">
      <c r="A273">
        <v>11</v>
      </c>
      <c r="B273">
        <v>2007</v>
      </c>
      <c r="C273" t="s">
        <v>344</v>
      </c>
      <c r="D273" t="s">
        <v>398</v>
      </c>
      <c r="E273" t="s">
        <v>110</v>
      </c>
      <c r="G273" t="s">
        <v>212</v>
      </c>
      <c r="H273" t="s">
        <v>16</v>
      </c>
      <c r="K273" t="s">
        <v>717</v>
      </c>
    </row>
    <row r="274" spans="1:11" x14ac:dyDescent="0.2">
      <c r="A274">
        <v>12</v>
      </c>
      <c r="B274">
        <v>2007</v>
      </c>
      <c r="C274" t="s">
        <v>346</v>
      </c>
      <c r="D274" t="s">
        <v>447</v>
      </c>
      <c r="E274" t="s">
        <v>75</v>
      </c>
      <c r="G274" t="s">
        <v>194</v>
      </c>
      <c r="H274" t="s">
        <v>10</v>
      </c>
      <c r="K274" t="s">
        <v>718</v>
      </c>
    </row>
    <row r="275" spans="1:11" x14ac:dyDescent="0.2">
      <c r="A275">
        <v>13</v>
      </c>
      <c r="B275">
        <v>2007</v>
      </c>
      <c r="C275" t="s">
        <v>349</v>
      </c>
      <c r="D275" t="s">
        <v>456</v>
      </c>
      <c r="E275" t="s">
        <v>311</v>
      </c>
      <c r="G275" t="s">
        <v>393</v>
      </c>
      <c r="H275" t="s">
        <v>10</v>
      </c>
      <c r="K275" t="s">
        <v>719</v>
      </c>
    </row>
    <row r="276" spans="1:11" x14ac:dyDescent="0.2">
      <c r="A276">
        <v>14</v>
      </c>
      <c r="B276">
        <v>2007</v>
      </c>
      <c r="C276" t="s">
        <v>350</v>
      </c>
      <c r="D276" t="s">
        <v>457</v>
      </c>
      <c r="E276" t="s">
        <v>124</v>
      </c>
      <c r="G276" t="s">
        <v>345</v>
      </c>
      <c r="H276" t="s">
        <v>10</v>
      </c>
      <c r="K276" t="s">
        <v>720</v>
      </c>
    </row>
    <row r="277" spans="1:11" x14ac:dyDescent="0.2">
      <c r="A277">
        <v>15</v>
      </c>
      <c r="B277">
        <v>2007</v>
      </c>
      <c r="C277" t="s">
        <v>353</v>
      </c>
      <c r="D277" t="s">
        <v>458</v>
      </c>
      <c r="E277" t="s">
        <v>132</v>
      </c>
      <c r="G277" t="s">
        <v>459</v>
      </c>
      <c r="H277" t="s">
        <v>10</v>
      </c>
      <c r="K277" t="s">
        <v>721</v>
      </c>
    </row>
    <row r="278" spans="1:11" x14ac:dyDescent="0.2">
      <c r="A278">
        <v>16</v>
      </c>
      <c r="B278">
        <v>2007</v>
      </c>
      <c r="C278" t="s">
        <v>322</v>
      </c>
      <c r="D278" t="s">
        <v>280</v>
      </c>
      <c r="E278" t="s">
        <v>14</v>
      </c>
      <c r="G278" t="s">
        <v>400</v>
      </c>
      <c r="H278" t="s">
        <v>10</v>
      </c>
      <c r="K278" t="s">
        <v>723</v>
      </c>
    </row>
    <row r="279" spans="1:11" x14ac:dyDescent="0.2">
      <c r="A279">
        <v>17</v>
      </c>
      <c r="B279">
        <v>2007</v>
      </c>
      <c r="C279" t="s">
        <v>325</v>
      </c>
      <c r="D279" t="s">
        <v>443</v>
      </c>
      <c r="E279" t="s">
        <v>20</v>
      </c>
      <c r="G279" t="s">
        <v>345</v>
      </c>
      <c r="H279" t="s">
        <v>10</v>
      </c>
      <c r="K279" t="s">
        <v>707</v>
      </c>
    </row>
    <row r="280" spans="1:11" x14ac:dyDescent="0.2">
      <c r="A280">
        <v>18</v>
      </c>
      <c r="B280">
        <v>2007</v>
      </c>
      <c r="C280" t="s">
        <v>326</v>
      </c>
      <c r="D280" t="s">
        <v>460</v>
      </c>
      <c r="E280" t="s">
        <v>41</v>
      </c>
      <c r="G280" t="s">
        <v>185</v>
      </c>
      <c r="H280" t="s">
        <v>16</v>
      </c>
      <c r="K280" t="s">
        <v>708</v>
      </c>
    </row>
    <row r="281" spans="1:11" x14ac:dyDescent="0.2">
      <c r="A281">
        <v>19</v>
      </c>
      <c r="B281">
        <v>2007</v>
      </c>
      <c r="C281" t="s">
        <v>328</v>
      </c>
      <c r="D281" t="s">
        <v>81</v>
      </c>
      <c r="E281" t="s">
        <v>8</v>
      </c>
      <c r="G281" t="s">
        <v>125</v>
      </c>
      <c r="H281" t="s">
        <v>16</v>
      </c>
      <c r="K281" t="s">
        <v>709</v>
      </c>
    </row>
    <row r="282" spans="1:11" x14ac:dyDescent="0.2">
      <c r="A282">
        <v>20</v>
      </c>
      <c r="B282">
        <v>2007</v>
      </c>
      <c r="C282" t="s">
        <v>330</v>
      </c>
      <c r="D282" t="s">
        <v>461</v>
      </c>
      <c r="E282" t="s">
        <v>41</v>
      </c>
      <c r="G282" t="s">
        <v>230</v>
      </c>
      <c r="H282" t="s">
        <v>16</v>
      </c>
      <c r="K282" t="s">
        <v>710</v>
      </c>
    </row>
    <row r="283" spans="1:11" x14ac:dyDescent="0.2">
      <c r="A283">
        <v>21</v>
      </c>
      <c r="B283">
        <v>2007</v>
      </c>
      <c r="C283" t="s">
        <v>331</v>
      </c>
      <c r="D283" t="s">
        <v>302</v>
      </c>
      <c r="E283" t="s">
        <v>28</v>
      </c>
      <c r="G283" t="s">
        <v>50</v>
      </c>
      <c r="H283" t="s">
        <v>16</v>
      </c>
      <c r="K283" t="s">
        <v>711</v>
      </c>
    </row>
    <row r="284" spans="1:11" x14ac:dyDescent="0.2">
      <c r="A284">
        <v>22</v>
      </c>
      <c r="B284">
        <v>2007</v>
      </c>
      <c r="C284" t="s">
        <v>332</v>
      </c>
      <c r="D284" t="s">
        <v>255</v>
      </c>
      <c r="E284" t="s">
        <v>14</v>
      </c>
      <c r="G284" t="s">
        <v>50</v>
      </c>
      <c r="H284" t="s">
        <v>16</v>
      </c>
      <c r="K284" t="s">
        <v>712</v>
      </c>
    </row>
    <row r="285" spans="1:11" x14ac:dyDescent="0.2">
      <c r="A285">
        <v>23</v>
      </c>
      <c r="B285">
        <v>2007</v>
      </c>
      <c r="C285" t="s">
        <v>335</v>
      </c>
      <c r="D285" t="s">
        <v>139</v>
      </c>
      <c r="E285" t="s">
        <v>20</v>
      </c>
      <c r="G285" t="s">
        <v>125</v>
      </c>
      <c r="H285" t="s">
        <v>16</v>
      </c>
      <c r="K285" t="s">
        <v>713</v>
      </c>
    </row>
    <row r="286" spans="1:11" x14ac:dyDescent="0.2">
      <c r="A286">
        <v>24</v>
      </c>
      <c r="B286">
        <v>2007</v>
      </c>
      <c r="C286" t="s">
        <v>336</v>
      </c>
      <c r="D286" t="s">
        <v>96</v>
      </c>
      <c r="E286" t="s">
        <v>98</v>
      </c>
      <c r="G286" t="s">
        <v>343</v>
      </c>
      <c r="H286" t="s">
        <v>16</v>
      </c>
      <c r="K286" t="s">
        <v>714</v>
      </c>
    </row>
    <row r="287" spans="1:11" x14ac:dyDescent="0.2">
      <c r="A287">
        <v>25</v>
      </c>
      <c r="B287">
        <v>2007</v>
      </c>
      <c r="C287" t="s">
        <v>338</v>
      </c>
      <c r="D287" t="s">
        <v>228</v>
      </c>
      <c r="E287" t="s">
        <v>8</v>
      </c>
      <c r="G287" t="s">
        <v>436</v>
      </c>
      <c r="H287" t="s">
        <v>16</v>
      </c>
      <c r="K287">
        <v>10</v>
      </c>
    </row>
    <row r="288" spans="1:11" x14ac:dyDescent="0.2">
      <c r="A288">
        <v>26</v>
      </c>
      <c r="B288">
        <v>2007</v>
      </c>
      <c r="C288" t="s">
        <v>342</v>
      </c>
      <c r="D288" t="s">
        <v>361</v>
      </c>
      <c r="E288" t="s">
        <v>36</v>
      </c>
      <c r="G288" t="s">
        <v>90</v>
      </c>
      <c r="H288" t="s">
        <v>10</v>
      </c>
      <c r="K288" t="s">
        <v>716</v>
      </c>
    </row>
    <row r="289" spans="1:11" x14ac:dyDescent="0.2">
      <c r="A289">
        <v>27</v>
      </c>
      <c r="B289">
        <v>2007</v>
      </c>
      <c r="C289" t="s">
        <v>344</v>
      </c>
      <c r="D289" t="s">
        <v>418</v>
      </c>
      <c r="E289" t="s">
        <v>28</v>
      </c>
      <c r="G289" t="s">
        <v>459</v>
      </c>
      <c r="H289" t="s">
        <v>16</v>
      </c>
      <c r="K289" t="s">
        <v>717</v>
      </c>
    </row>
    <row r="290" spans="1:11" x14ac:dyDescent="0.2">
      <c r="A290">
        <v>28</v>
      </c>
      <c r="B290">
        <v>2007</v>
      </c>
      <c r="C290" t="s">
        <v>346</v>
      </c>
      <c r="D290" t="s">
        <v>462</v>
      </c>
      <c r="E290" t="s">
        <v>168</v>
      </c>
      <c r="G290" t="s">
        <v>409</v>
      </c>
      <c r="H290" t="s">
        <v>10</v>
      </c>
      <c r="K290" t="s">
        <v>718</v>
      </c>
    </row>
    <row r="291" spans="1:11" x14ac:dyDescent="0.2">
      <c r="A291">
        <v>29</v>
      </c>
      <c r="B291">
        <v>2007</v>
      </c>
      <c r="C291" t="s">
        <v>349</v>
      </c>
      <c r="D291" t="s">
        <v>429</v>
      </c>
      <c r="E291" t="s">
        <v>178</v>
      </c>
      <c r="G291" t="s">
        <v>235</v>
      </c>
      <c r="H291" t="s">
        <v>10</v>
      </c>
      <c r="K291" t="s">
        <v>719</v>
      </c>
    </row>
    <row r="292" spans="1:11" x14ac:dyDescent="0.2">
      <c r="A292">
        <v>30</v>
      </c>
      <c r="B292">
        <v>2007</v>
      </c>
      <c r="C292" t="s">
        <v>350</v>
      </c>
      <c r="D292" t="s">
        <v>427</v>
      </c>
      <c r="E292" t="s">
        <v>120</v>
      </c>
      <c r="G292" t="s">
        <v>154</v>
      </c>
      <c r="H292" t="s">
        <v>10</v>
      </c>
      <c r="K292" t="s">
        <v>720</v>
      </c>
    </row>
    <row r="293" spans="1:11" x14ac:dyDescent="0.2">
      <c r="A293">
        <v>31</v>
      </c>
      <c r="B293">
        <v>2007</v>
      </c>
      <c r="C293" t="s">
        <v>353</v>
      </c>
      <c r="D293" t="s">
        <v>403</v>
      </c>
      <c r="E293" t="s">
        <v>287</v>
      </c>
      <c r="G293" t="s">
        <v>222</v>
      </c>
      <c r="H293" t="s">
        <v>10</v>
      </c>
      <c r="K293" t="s">
        <v>721</v>
      </c>
    </row>
    <row r="294" spans="1:11" x14ac:dyDescent="0.2">
      <c r="A294">
        <v>32</v>
      </c>
      <c r="B294">
        <v>2007</v>
      </c>
      <c r="C294" t="s">
        <v>322</v>
      </c>
      <c r="D294" t="s">
        <v>442</v>
      </c>
      <c r="E294" t="s">
        <v>98</v>
      </c>
      <c r="G294" t="s">
        <v>408</v>
      </c>
      <c r="H294" t="s">
        <v>10</v>
      </c>
      <c r="K294" t="s">
        <v>706</v>
      </c>
    </row>
    <row r="295" spans="1:11" x14ac:dyDescent="0.2">
      <c r="A295">
        <v>33</v>
      </c>
      <c r="B295">
        <v>2007</v>
      </c>
      <c r="C295" t="s">
        <v>325</v>
      </c>
      <c r="D295" t="s">
        <v>195</v>
      </c>
      <c r="E295" t="s">
        <v>226</v>
      </c>
      <c r="G295" t="s">
        <v>408</v>
      </c>
      <c r="H295" t="s">
        <v>10</v>
      </c>
      <c r="K295">
        <v>2</v>
      </c>
    </row>
    <row r="296" spans="1:11" x14ac:dyDescent="0.2">
      <c r="A296">
        <v>34</v>
      </c>
      <c r="B296">
        <v>2007</v>
      </c>
      <c r="C296" t="s">
        <v>326</v>
      </c>
      <c r="D296" t="s">
        <v>412</v>
      </c>
      <c r="E296" t="s">
        <v>8</v>
      </c>
      <c r="G296" t="s">
        <v>433</v>
      </c>
      <c r="H296" t="s">
        <v>16</v>
      </c>
      <c r="K296" t="s">
        <v>708</v>
      </c>
    </row>
    <row r="297" spans="1:11" x14ac:dyDescent="0.2">
      <c r="A297">
        <v>35</v>
      </c>
      <c r="B297">
        <v>2007</v>
      </c>
      <c r="C297" t="s">
        <v>328</v>
      </c>
      <c r="D297" t="s">
        <v>463</v>
      </c>
      <c r="E297" t="s">
        <v>14</v>
      </c>
      <c r="G297" t="s">
        <v>76</v>
      </c>
      <c r="H297" t="s">
        <v>16</v>
      </c>
      <c r="K297" t="s">
        <v>709</v>
      </c>
    </row>
    <row r="298" spans="1:11" x14ac:dyDescent="0.2">
      <c r="A298">
        <v>36</v>
      </c>
      <c r="B298">
        <v>2007</v>
      </c>
      <c r="C298" t="s">
        <v>330</v>
      </c>
      <c r="D298" t="s">
        <v>431</v>
      </c>
      <c r="E298" t="s">
        <v>28</v>
      </c>
      <c r="G298" t="s">
        <v>411</v>
      </c>
      <c r="H298" t="s">
        <v>16</v>
      </c>
      <c r="K298" t="s">
        <v>710</v>
      </c>
    </row>
    <row r="299" spans="1:11" x14ac:dyDescent="0.2">
      <c r="A299">
        <v>37</v>
      </c>
      <c r="B299">
        <v>2007</v>
      </c>
      <c r="C299" t="s">
        <v>331</v>
      </c>
      <c r="D299" t="s">
        <v>22</v>
      </c>
      <c r="E299" t="s">
        <v>20</v>
      </c>
      <c r="G299" t="s">
        <v>154</v>
      </c>
      <c r="H299" t="s">
        <v>16</v>
      </c>
      <c r="K299" t="s">
        <v>711</v>
      </c>
    </row>
    <row r="300" spans="1:11" x14ac:dyDescent="0.2">
      <c r="A300">
        <v>38</v>
      </c>
      <c r="B300">
        <v>2007</v>
      </c>
      <c r="C300" t="s">
        <v>332</v>
      </c>
      <c r="D300" t="s">
        <v>262</v>
      </c>
      <c r="E300" t="s">
        <v>168</v>
      </c>
      <c r="G300" t="s">
        <v>455</v>
      </c>
      <c r="H300" t="s">
        <v>16</v>
      </c>
      <c r="K300" t="s">
        <v>712</v>
      </c>
    </row>
    <row r="301" spans="1:11" x14ac:dyDescent="0.2">
      <c r="A301">
        <v>39</v>
      </c>
      <c r="B301">
        <v>2007</v>
      </c>
      <c r="C301" t="s">
        <v>335</v>
      </c>
      <c r="D301" t="s">
        <v>111</v>
      </c>
      <c r="E301" t="s">
        <v>113</v>
      </c>
      <c r="G301" t="s">
        <v>409</v>
      </c>
      <c r="H301" t="s">
        <v>16</v>
      </c>
      <c r="K301" t="s">
        <v>713</v>
      </c>
    </row>
    <row r="302" spans="1:11" x14ac:dyDescent="0.2">
      <c r="A302">
        <v>40</v>
      </c>
      <c r="B302">
        <v>2007</v>
      </c>
      <c r="C302" t="s">
        <v>336</v>
      </c>
      <c r="D302" t="s">
        <v>86</v>
      </c>
      <c r="E302" t="s">
        <v>36</v>
      </c>
      <c r="G302" t="s">
        <v>212</v>
      </c>
      <c r="H302" t="s">
        <v>16</v>
      </c>
      <c r="K302" t="s">
        <v>714</v>
      </c>
    </row>
    <row r="303" spans="1:11" x14ac:dyDescent="0.2">
      <c r="A303">
        <v>41</v>
      </c>
      <c r="B303">
        <v>2007</v>
      </c>
      <c r="C303" t="s">
        <v>338</v>
      </c>
      <c r="D303" t="s">
        <v>192</v>
      </c>
      <c r="E303" t="s">
        <v>162</v>
      </c>
      <c r="G303" t="s">
        <v>411</v>
      </c>
      <c r="H303" t="s">
        <v>10</v>
      </c>
      <c r="K303" t="s">
        <v>715</v>
      </c>
    </row>
    <row r="304" spans="1:11" x14ac:dyDescent="0.2">
      <c r="A304">
        <v>42</v>
      </c>
      <c r="B304">
        <v>2007</v>
      </c>
      <c r="C304" t="s">
        <v>342</v>
      </c>
      <c r="D304" t="s">
        <v>88</v>
      </c>
      <c r="E304" t="s">
        <v>41</v>
      </c>
      <c r="G304" t="s">
        <v>46</v>
      </c>
      <c r="H304" t="s">
        <v>16</v>
      </c>
      <c r="K304">
        <v>11</v>
      </c>
    </row>
    <row r="305" spans="1:11" x14ac:dyDescent="0.2">
      <c r="A305">
        <v>43</v>
      </c>
      <c r="B305">
        <v>2007</v>
      </c>
      <c r="C305" t="s">
        <v>344</v>
      </c>
      <c r="D305" t="s">
        <v>464</v>
      </c>
      <c r="E305" t="s">
        <v>218</v>
      </c>
      <c r="G305" t="s">
        <v>85</v>
      </c>
      <c r="H305" t="s">
        <v>10</v>
      </c>
      <c r="K305" t="s">
        <v>717</v>
      </c>
    </row>
    <row r="306" spans="1:11" x14ac:dyDescent="0.2">
      <c r="A306">
        <v>44</v>
      </c>
      <c r="B306">
        <v>2007</v>
      </c>
      <c r="C306" t="s">
        <v>346</v>
      </c>
      <c r="D306" t="s">
        <v>440</v>
      </c>
      <c r="E306" t="s">
        <v>221</v>
      </c>
      <c r="G306" t="s">
        <v>154</v>
      </c>
      <c r="H306" t="s">
        <v>10</v>
      </c>
      <c r="K306" t="s">
        <v>718</v>
      </c>
    </row>
    <row r="307" spans="1:11" x14ac:dyDescent="0.2">
      <c r="A307">
        <v>45</v>
      </c>
      <c r="B307">
        <v>2007</v>
      </c>
      <c r="C307" t="s">
        <v>349</v>
      </c>
      <c r="D307" t="s">
        <v>347</v>
      </c>
      <c r="E307" t="s">
        <v>292</v>
      </c>
      <c r="G307" t="s">
        <v>318</v>
      </c>
      <c r="H307" t="s">
        <v>56</v>
      </c>
      <c r="K307" t="s">
        <v>719</v>
      </c>
    </row>
    <row r="308" spans="1:11" x14ac:dyDescent="0.2">
      <c r="A308">
        <v>46</v>
      </c>
      <c r="B308">
        <v>2007</v>
      </c>
      <c r="C308" t="s">
        <v>350</v>
      </c>
      <c r="D308" t="s">
        <v>465</v>
      </c>
      <c r="E308" t="s">
        <v>211</v>
      </c>
      <c r="G308" t="s">
        <v>235</v>
      </c>
      <c r="H308" t="s">
        <v>10</v>
      </c>
      <c r="K308" t="s">
        <v>720</v>
      </c>
    </row>
    <row r="309" spans="1:11" x14ac:dyDescent="0.2">
      <c r="A309">
        <v>47</v>
      </c>
      <c r="B309">
        <v>2007</v>
      </c>
      <c r="C309" t="s">
        <v>353</v>
      </c>
      <c r="D309" t="s">
        <v>466</v>
      </c>
      <c r="E309" t="s">
        <v>175</v>
      </c>
      <c r="G309" t="s">
        <v>343</v>
      </c>
      <c r="H309" t="s">
        <v>10</v>
      </c>
      <c r="K309" t="s">
        <v>721</v>
      </c>
    </row>
    <row r="310" spans="1:11" x14ac:dyDescent="0.2">
      <c r="A310">
        <v>48</v>
      </c>
      <c r="B310">
        <v>2007</v>
      </c>
      <c r="C310" t="s">
        <v>322</v>
      </c>
      <c r="D310" t="s">
        <v>183</v>
      </c>
      <c r="E310" t="s">
        <v>8</v>
      </c>
      <c r="G310" t="s">
        <v>467</v>
      </c>
      <c r="H310" t="s">
        <v>10</v>
      </c>
      <c r="K310" t="s">
        <v>706</v>
      </c>
    </row>
    <row r="311" spans="1:11" x14ac:dyDescent="0.2">
      <c r="A311">
        <v>49</v>
      </c>
      <c r="B311">
        <v>2007</v>
      </c>
      <c r="C311" t="s">
        <v>325</v>
      </c>
      <c r="D311" t="s">
        <v>360</v>
      </c>
      <c r="E311" t="s">
        <v>41</v>
      </c>
      <c r="G311" t="s">
        <v>121</v>
      </c>
      <c r="H311" t="s">
        <v>16</v>
      </c>
      <c r="K311" t="s">
        <v>722</v>
      </c>
    </row>
    <row r="312" spans="1:11" x14ac:dyDescent="0.2">
      <c r="A312">
        <v>50</v>
      </c>
      <c r="B312">
        <v>2007</v>
      </c>
      <c r="C312" t="s">
        <v>326</v>
      </c>
      <c r="D312" t="s">
        <v>136</v>
      </c>
      <c r="E312" t="s">
        <v>20</v>
      </c>
      <c r="G312" t="s">
        <v>468</v>
      </c>
      <c r="H312" t="s">
        <v>16</v>
      </c>
      <c r="K312" t="s">
        <v>708</v>
      </c>
    </row>
    <row r="313" spans="1:11" x14ac:dyDescent="0.2">
      <c r="A313">
        <v>51</v>
      </c>
      <c r="B313">
        <v>2007</v>
      </c>
      <c r="C313" t="s">
        <v>328</v>
      </c>
      <c r="D313" t="s">
        <v>160</v>
      </c>
      <c r="E313" t="s">
        <v>162</v>
      </c>
      <c r="G313" t="s">
        <v>469</v>
      </c>
      <c r="H313" t="s">
        <v>16</v>
      </c>
      <c r="K313" t="s">
        <v>709</v>
      </c>
    </row>
    <row r="314" spans="1:11" x14ac:dyDescent="0.2">
      <c r="A314">
        <v>52</v>
      </c>
      <c r="B314">
        <v>2007</v>
      </c>
      <c r="C314" t="s">
        <v>330</v>
      </c>
      <c r="D314" t="s">
        <v>470</v>
      </c>
      <c r="E314" t="s">
        <v>14</v>
      </c>
      <c r="G314" t="s">
        <v>222</v>
      </c>
      <c r="H314" t="s">
        <v>16</v>
      </c>
      <c r="K314" t="s">
        <v>710</v>
      </c>
    </row>
    <row r="315" spans="1:11" x14ac:dyDescent="0.2">
      <c r="A315">
        <v>53</v>
      </c>
      <c r="B315">
        <v>2007</v>
      </c>
      <c r="C315" t="s">
        <v>331</v>
      </c>
      <c r="D315" t="s">
        <v>186</v>
      </c>
      <c r="E315" t="s">
        <v>14</v>
      </c>
      <c r="G315" t="s">
        <v>411</v>
      </c>
      <c r="H315" t="s">
        <v>16</v>
      </c>
      <c r="K315" t="s">
        <v>711</v>
      </c>
    </row>
    <row r="316" spans="1:11" x14ac:dyDescent="0.2">
      <c r="A316">
        <v>54</v>
      </c>
      <c r="B316">
        <v>2007</v>
      </c>
      <c r="C316" t="s">
        <v>332</v>
      </c>
      <c r="D316" t="s">
        <v>149</v>
      </c>
      <c r="E316" t="s">
        <v>98</v>
      </c>
      <c r="G316" t="s">
        <v>76</v>
      </c>
      <c r="H316" t="s">
        <v>16</v>
      </c>
      <c r="K316" t="s">
        <v>712</v>
      </c>
    </row>
    <row r="317" spans="1:11" x14ac:dyDescent="0.2">
      <c r="A317">
        <v>55</v>
      </c>
      <c r="B317">
        <v>2007</v>
      </c>
      <c r="C317" t="s">
        <v>335</v>
      </c>
      <c r="D317" t="s">
        <v>133</v>
      </c>
      <c r="E317" t="s">
        <v>28</v>
      </c>
      <c r="G317" t="s">
        <v>222</v>
      </c>
      <c r="H317" t="s">
        <v>16</v>
      </c>
      <c r="K317" t="s">
        <v>713</v>
      </c>
    </row>
    <row r="318" spans="1:11" x14ac:dyDescent="0.2">
      <c r="A318">
        <v>56</v>
      </c>
      <c r="B318">
        <v>2007</v>
      </c>
      <c r="C318" t="s">
        <v>336</v>
      </c>
      <c r="D318" t="s">
        <v>373</v>
      </c>
      <c r="E318" t="s">
        <v>20</v>
      </c>
      <c r="G318" t="s">
        <v>411</v>
      </c>
      <c r="H318" t="s">
        <v>16</v>
      </c>
      <c r="K318" t="s">
        <v>714</v>
      </c>
    </row>
    <row r="319" spans="1:11" x14ac:dyDescent="0.2">
      <c r="A319">
        <v>57</v>
      </c>
      <c r="B319">
        <v>2007</v>
      </c>
      <c r="C319" t="s">
        <v>338</v>
      </c>
      <c r="D319" t="s">
        <v>199</v>
      </c>
      <c r="E319" t="s">
        <v>116</v>
      </c>
      <c r="G319" t="s">
        <v>235</v>
      </c>
      <c r="H319" t="s">
        <v>10</v>
      </c>
      <c r="K319" t="s">
        <v>724</v>
      </c>
    </row>
    <row r="320" spans="1:11" x14ac:dyDescent="0.2">
      <c r="A320">
        <v>58</v>
      </c>
      <c r="B320">
        <v>2007</v>
      </c>
      <c r="C320" t="s">
        <v>342</v>
      </c>
      <c r="D320" t="s">
        <v>238</v>
      </c>
      <c r="E320" t="s">
        <v>110</v>
      </c>
      <c r="G320" t="s">
        <v>300</v>
      </c>
      <c r="H320" t="s">
        <v>10</v>
      </c>
      <c r="K320" t="s">
        <v>716</v>
      </c>
    </row>
    <row r="321" spans="1:11" x14ac:dyDescent="0.2">
      <c r="A321">
        <v>59</v>
      </c>
      <c r="B321">
        <v>2007</v>
      </c>
      <c r="C321" t="s">
        <v>344</v>
      </c>
      <c r="D321" t="s">
        <v>188</v>
      </c>
      <c r="E321" t="s">
        <v>98</v>
      </c>
      <c r="G321" t="s">
        <v>230</v>
      </c>
      <c r="H321" t="s">
        <v>16</v>
      </c>
      <c r="K321" t="s">
        <v>717</v>
      </c>
    </row>
    <row r="322" spans="1:11" x14ac:dyDescent="0.2">
      <c r="A322">
        <v>60</v>
      </c>
      <c r="B322">
        <v>2007</v>
      </c>
      <c r="C322" t="s">
        <v>346</v>
      </c>
      <c r="D322" t="s">
        <v>170</v>
      </c>
      <c r="E322" t="s">
        <v>172</v>
      </c>
      <c r="G322" t="s">
        <v>409</v>
      </c>
      <c r="H322" t="s">
        <v>10</v>
      </c>
      <c r="K322" t="s">
        <v>718</v>
      </c>
    </row>
    <row r="323" spans="1:11" x14ac:dyDescent="0.2">
      <c r="A323">
        <v>61</v>
      </c>
      <c r="B323">
        <v>2007</v>
      </c>
      <c r="C323" t="s">
        <v>349</v>
      </c>
      <c r="D323" t="s">
        <v>471</v>
      </c>
      <c r="E323" t="s">
        <v>60</v>
      </c>
      <c r="G323" t="s">
        <v>154</v>
      </c>
      <c r="H323" t="s">
        <v>10</v>
      </c>
      <c r="K323" t="s">
        <v>719</v>
      </c>
    </row>
    <row r="324" spans="1:11" x14ac:dyDescent="0.2">
      <c r="A324">
        <v>62</v>
      </c>
      <c r="B324">
        <v>2007</v>
      </c>
      <c r="C324" t="s">
        <v>350</v>
      </c>
      <c r="D324" t="s">
        <v>163</v>
      </c>
      <c r="E324" t="s">
        <v>165</v>
      </c>
      <c r="G324" t="s">
        <v>50</v>
      </c>
      <c r="H324" t="s">
        <v>10</v>
      </c>
      <c r="K324" t="s">
        <v>720</v>
      </c>
    </row>
    <row r="325" spans="1:11" x14ac:dyDescent="0.2">
      <c r="A325">
        <v>63</v>
      </c>
      <c r="B325">
        <v>2007</v>
      </c>
      <c r="C325" t="s">
        <v>449</v>
      </c>
      <c r="D325" t="s">
        <v>472</v>
      </c>
      <c r="E325" t="s">
        <v>70</v>
      </c>
      <c r="G325" t="s">
        <v>343</v>
      </c>
      <c r="H325" t="s">
        <v>10</v>
      </c>
      <c r="K325">
        <v>16</v>
      </c>
    </row>
    <row r="326" spans="1:11" x14ac:dyDescent="0.2">
      <c r="A326">
        <v>64</v>
      </c>
      <c r="B326">
        <v>2007</v>
      </c>
      <c r="C326" t="s">
        <v>449</v>
      </c>
      <c r="D326" t="s">
        <v>473</v>
      </c>
      <c r="E326" t="s">
        <v>80</v>
      </c>
      <c r="G326" t="s">
        <v>459</v>
      </c>
      <c r="H326" t="s">
        <v>10</v>
      </c>
      <c r="K326">
        <v>16</v>
      </c>
    </row>
    <row r="327" spans="1:11" x14ac:dyDescent="0.2">
      <c r="A327">
        <v>0</v>
      </c>
      <c r="B327">
        <v>2008</v>
      </c>
      <c r="C327">
        <v>1</v>
      </c>
      <c r="D327" t="s">
        <v>280</v>
      </c>
      <c r="E327" t="s">
        <v>14</v>
      </c>
      <c r="G327" t="s">
        <v>474</v>
      </c>
      <c r="H327" t="s">
        <v>10</v>
      </c>
      <c r="K327">
        <v>1</v>
      </c>
    </row>
    <row r="328" spans="1:11" x14ac:dyDescent="0.2">
      <c r="A328">
        <v>1</v>
      </c>
      <c r="B328">
        <v>2008</v>
      </c>
      <c r="C328">
        <v>2</v>
      </c>
      <c r="D328" t="s">
        <v>431</v>
      </c>
      <c r="E328" t="s">
        <v>28</v>
      </c>
      <c r="G328" t="s">
        <v>194</v>
      </c>
      <c r="H328" t="s">
        <v>16</v>
      </c>
      <c r="K328">
        <v>2</v>
      </c>
    </row>
    <row r="329" spans="1:11" x14ac:dyDescent="0.2">
      <c r="A329">
        <v>2</v>
      </c>
      <c r="B329">
        <v>2008</v>
      </c>
      <c r="C329">
        <v>3</v>
      </c>
      <c r="D329" t="s">
        <v>22</v>
      </c>
      <c r="E329" t="s">
        <v>20</v>
      </c>
      <c r="G329" t="s">
        <v>212</v>
      </c>
      <c r="H329" t="s">
        <v>16</v>
      </c>
      <c r="K329">
        <v>3</v>
      </c>
    </row>
    <row r="330" spans="1:11" x14ac:dyDescent="0.2">
      <c r="A330">
        <v>3</v>
      </c>
      <c r="B330">
        <v>2008</v>
      </c>
      <c r="C330">
        <v>4</v>
      </c>
      <c r="D330" t="s">
        <v>460</v>
      </c>
      <c r="E330" t="s">
        <v>41</v>
      </c>
      <c r="G330" t="s">
        <v>212</v>
      </c>
      <c r="H330" t="s">
        <v>16</v>
      </c>
      <c r="K330">
        <v>4</v>
      </c>
    </row>
    <row r="331" spans="1:11" x14ac:dyDescent="0.2">
      <c r="A331">
        <v>4</v>
      </c>
      <c r="B331">
        <v>2008</v>
      </c>
      <c r="C331">
        <v>5</v>
      </c>
      <c r="D331" t="s">
        <v>190</v>
      </c>
      <c r="E331" t="s">
        <v>20</v>
      </c>
      <c r="G331" t="s">
        <v>85</v>
      </c>
      <c r="H331" t="s">
        <v>16</v>
      </c>
      <c r="K331">
        <v>5</v>
      </c>
    </row>
    <row r="332" spans="1:11" x14ac:dyDescent="0.2">
      <c r="A332">
        <v>5</v>
      </c>
      <c r="B332">
        <v>2008</v>
      </c>
      <c r="C332">
        <v>6</v>
      </c>
      <c r="D332" t="s">
        <v>6</v>
      </c>
      <c r="E332" t="s">
        <v>8</v>
      </c>
      <c r="G332" t="s">
        <v>343</v>
      </c>
      <c r="H332" t="s">
        <v>16</v>
      </c>
      <c r="K332">
        <v>6</v>
      </c>
    </row>
    <row r="333" spans="1:11" x14ac:dyDescent="0.2">
      <c r="A333">
        <v>6</v>
      </c>
      <c r="B333">
        <v>2008</v>
      </c>
      <c r="C333">
        <v>7</v>
      </c>
      <c r="D333" t="s">
        <v>58</v>
      </c>
      <c r="E333" t="s">
        <v>60</v>
      </c>
      <c r="G333" t="s">
        <v>135</v>
      </c>
      <c r="H333" t="s">
        <v>10</v>
      </c>
      <c r="K333">
        <v>7</v>
      </c>
    </row>
    <row r="334" spans="1:11" x14ac:dyDescent="0.2">
      <c r="A334">
        <v>7</v>
      </c>
      <c r="B334">
        <v>2008</v>
      </c>
      <c r="C334">
        <v>8</v>
      </c>
      <c r="D334" t="s">
        <v>149</v>
      </c>
      <c r="E334" t="s">
        <v>98</v>
      </c>
      <c r="G334" t="s">
        <v>185</v>
      </c>
      <c r="H334" t="s">
        <v>16</v>
      </c>
      <c r="K334">
        <v>8</v>
      </c>
    </row>
    <row r="335" spans="1:11" x14ac:dyDescent="0.2">
      <c r="A335">
        <v>8</v>
      </c>
      <c r="B335">
        <v>2008</v>
      </c>
      <c r="C335">
        <v>9</v>
      </c>
      <c r="D335" t="s">
        <v>418</v>
      </c>
      <c r="E335" t="s">
        <v>28</v>
      </c>
      <c r="G335" t="s">
        <v>343</v>
      </c>
      <c r="H335" t="s">
        <v>16</v>
      </c>
      <c r="K335">
        <v>9</v>
      </c>
    </row>
    <row r="336" spans="1:11" x14ac:dyDescent="0.2">
      <c r="A336">
        <v>9</v>
      </c>
      <c r="B336">
        <v>2008</v>
      </c>
      <c r="C336">
        <v>10</v>
      </c>
      <c r="D336" t="s">
        <v>445</v>
      </c>
      <c r="E336" t="s">
        <v>211</v>
      </c>
      <c r="G336" t="s">
        <v>345</v>
      </c>
      <c r="H336" t="s">
        <v>16</v>
      </c>
      <c r="K336">
        <v>10</v>
      </c>
    </row>
    <row r="337" spans="1:11" x14ac:dyDescent="0.2">
      <c r="A337">
        <v>10</v>
      </c>
      <c r="B337">
        <v>2008</v>
      </c>
      <c r="C337">
        <v>11</v>
      </c>
      <c r="D337" t="s">
        <v>34</v>
      </c>
      <c r="E337" t="s">
        <v>36</v>
      </c>
      <c r="G337" t="s">
        <v>436</v>
      </c>
      <c r="H337" t="s">
        <v>16</v>
      </c>
      <c r="K337">
        <v>11</v>
      </c>
    </row>
    <row r="338" spans="1:11" x14ac:dyDescent="0.2">
      <c r="A338">
        <v>11</v>
      </c>
      <c r="B338">
        <v>2008</v>
      </c>
      <c r="C338">
        <v>12</v>
      </c>
      <c r="D338" t="s">
        <v>437</v>
      </c>
      <c r="E338" t="s">
        <v>110</v>
      </c>
      <c r="G338" t="s">
        <v>235</v>
      </c>
      <c r="H338" t="s">
        <v>10</v>
      </c>
      <c r="K338">
        <v>12</v>
      </c>
    </row>
    <row r="339" spans="1:11" x14ac:dyDescent="0.2">
      <c r="A339">
        <v>12</v>
      </c>
      <c r="B339">
        <v>2008</v>
      </c>
      <c r="C339">
        <v>13</v>
      </c>
      <c r="D339" t="s">
        <v>365</v>
      </c>
      <c r="E339" t="s">
        <v>128</v>
      </c>
      <c r="G339" t="s">
        <v>343</v>
      </c>
      <c r="H339" t="s">
        <v>10</v>
      </c>
      <c r="K339">
        <v>13</v>
      </c>
    </row>
    <row r="340" spans="1:11" x14ac:dyDescent="0.2">
      <c r="A340">
        <v>13</v>
      </c>
      <c r="B340">
        <v>2008</v>
      </c>
      <c r="C340">
        <v>14</v>
      </c>
      <c r="D340" t="s">
        <v>475</v>
      </c>
      <c r="E340" t="s">
        <v>168</v>
      </c>
      <c r="G340" t="s">
        <v>409</v>
      </c>
      <c r="H340" t="s">
        <v>10</v>
      </c>
      <c r="K340">
        <v>14</v>
      </c>
    </row>
    <row r="341" spans="1:11" x14ac:dyDescent="0.2">
      <c r="A341">
        <v>14</v>
      </c>
      <c r="B341">
        <v>2008</v>
      </c>
      <c r="C341">
        <v>15</v>
      </c>
      <c r="D341" t="s">
        <v>476</v>
      </c>
      <c r="E341" t="s">
        <v>172</v>
      </c>
      <c r="G341" t="s">
        <v>222</v>
      </c>
      <c r="H341" t="s">
        <v>10</v>
      </c>
      <c r="K341">
        <v>15</v>
      </c>
    </row>
    <row r="342" spans="1:11" x14ac:dyDescent="0.2">
      <c r="A342">
        <v>15</v>
      </c>
      <c r="B342">
        <v>2008</v>
      </c>
      <c r="C342" t="s">
        <v>477</v>
      </c>
      <c r="D342" t="s">
        <v>478</v>
      </c>
      <c r="E342" t="s">
        <v>175</v>
      </c>
      <c r="G342" t="s">
        <v>393</v>
      </c>
      <c r="H342" t="s">
        <v>10</v>
      </c>
      <c r="K342">
        <v>16</v>
      </c>
    </row>
    <row r="343" spans="1:11" x14ac:dyDescent="0.2">
      <c r="A343">
        <v>16</v>
      </c>
      <c r="B343">
        <v>2008</v>
      </c>
      <c r="C343" t="s">
        <v>479</v>
      </c>
      <c r="D343" t="s">
        <v>480</v>
      </c>
      <c r="E343" t="s">
        <v>80</v>
      </c>
      <c r="G343" t="s">
        <v>481</v>
      </c>
      <c r="H343" t="s">
        <v>10</v>
      </c>
      <c r="K343">
        <v>16</v>
      </c>
    </row>
    <row r="344" spans="1:11" x14ac:dyDescent="0.2">
      <c r="A344">
        <v>17</v>
      </c>
      <c r="B344">
        <v>2008</v>
      </c>
      <c r="C344">
        <v>1</v>
      </c>
      <c r="D344" t="s">
        <v>360</v>
      </c>
      <c r="E344" t="s">
        <v>41</v>
      </c>
      <c r="G344" t="s">
        <v>482</v>
      </c>
      <c r="H344" t="s">
        <v>10</v>
      </c>
      <c r="K344">
        <v>1</v>
      </c>
    </row>
    <row r="345" spans="1:11" x14ac:dyDescent="0.2">
      <c r="A345">
        <v>18</v>
      </c>
      <c r="B345">
        <v>2008</v>
      </c>
      <c r="C345">
        <v>2</v>
      </c>
      <c r="D345" t="s">
        <v>186</v>
      </c>
      <c r="E345" t="s">
        <v>14</v>
      </c>
      <c r="G345" t="s">
        <v>278</v>
      </c>
      <c r="H345" t="s">
        <v>16</v>
      </c>
      <c r="K345">
        <v>2</v>
      </c>
    </row>
    <row r="346" spans="1:11" x14ac:dyDescent="0.2">
      <c r="A346">
        <v>19</v>
      </c>
      <c r="B346">
        <v>2008</v>
      </c>
      <c r="C346">
        <v>3</v>
      </c>
      <c r="D346" t="s">
        <v>86</v>
      </c>
      <c r="E346" t="s">
        <v>36</v>
      </c>
      <c r="G346" t="s">
        <v>300</v>
      </c>
      <c r="H346" t="s">
        <v>16</v>
      </c>
      <c r="K346">
        <v>3</v>
      </c>
    </row>
    <row r="347" spans="1:11" x14ac:dyDescent="0.2">
      <c r="A347">
        <v>20</v>
      </c>
      <c r="B347">
        <v>2008</v>
      </c>
      <c r="C347">
        <v>4</v>
      </c>
      <c r="D347" t="s">
        <v>91</v>
      </c>
      <c r="E347" t="s">
        <v>20</v>
      </c>
      <c r="G347" t="s">
        <v>212</v>
      </c>
      <c r="H347" t="s">
        <v>16</v>
      </c>
      <c r="K347">
        <v>4</v>
      </c>
    </row>
    <row r="348" spans="1:11" x14ac:dyDescent="0.2">
      <c r="A348">
        <v>21</v>
      </c>
      <c r="B348">
        <v>2008</v>
      </c>
      <c r="C348">
        <v>5</v>
      </c>
      <c r="D348" t="s">
        <v>483</v>
      </c>
      <c r="E348" t="s">
        <v>162</v>
      </c>
      <c r="G348" t="s">
        <v>455</v>
      </c>
      <c r="H348" t="s">
        <v>10</v>
      </c>
      <c r="K348">
        <v>5</v>
      </c>
    </row>
    <row r="349" spans="1:11" x14ac:dyDescent="0.2">
      <c r="A349">
        <v>22</v>
      </c>
      <c r="B349">
        <v>2008</v>
      </c>
      <c r="C349">
        <v>6</v>
      </c>
      <c r="D349" t="s">
        <v>103</v>
      </c>
      <c r="E349" t="s">
        <v>98</v>
      </c>
      <c r="G349" t="s">
        <v>212</v>
      </c>
      <c r="H349" t="s">
        <v>16</v>
      </c>
      <c r="K349">
        <v>6</v>
      </c>
    </row>
    <row r="350" spans="1:11" x14ac:dyDescent="0.2">
      <c r="A350">
        <v>23</v>
      </c>
      <c r="B350">
        <v>2008</v>
      </c>
      <c r="C350">
        <v>7</v>
      </c>
      <c r="D350" t="s">
        <v>356</v>
      </c>
      <c r="E350" t="s">
        <v>20</v>
      </c>
      <c r="G350" t="s">
        <v>484</v>
      </c>
      <c r="H350" t="s">
        <v>16</v>
      </c>
      <c r="K350">
        <v>7</v>
      </c>
    </row>
    <row r="351" spans="1:11" x14ac:dyDescent="0.2">
      <c r="A351">
        <v>24</v>
      </c>
      <c r="B351">
        <v>2008</v>
      </c>
      <c r="C351">
        <v>8</v>
      </c>
      <c r="D351" t="s">
        <v>111</v>
      </c>
      <c r="E351" t="s">
        <v>113</v>
      </c>
      <c r="G351" t="s">
        <v>468</v>
      </c>
      <c r="H351" t="s">
        <v>16</v>
      </c>
      <c r="K351">
        <v>8</v>
      </c>
    </row>
    <row r="352" spans="1:11" x14ac:dyDescent="0.2">
      <c r="A352">
        <v>25</v>
      </c>
      <c r="B352">
        <v>2008</v>
      </c>
      <c r="C352">
        <v>9</v>
      </c>
      <c r="D352" t="s">
        <v>412</v>
      </c>
      <c r="E352" t="s">
        <v>8</v>
      </c>
      <c r="G352" t="s">
        <v>484</v>
      </c>
      <c r="H352" t="s">
        <v>16</v>
      </c>
      <c r="K352">
        <v>9</v>
      </c>
    </row>
    <row r="353" spans="1:11" x14ac:dyDescent="0.2">
      <c r="A353">
        <v>26</v>
      </c>
      <c r="B353">
        <v>2008</v>
      </c>
      <c r="C353">
        <v>10</v>
      </c>
      <c r="D353" t="s">
        <v>180</v>
      </c>
      <c r="E353" t="s">
        <v>41</v>
      </c>
      <c r="G353" t="s">
        <v>407</v>
      </c>
      <c r="H353" t="s">
        <v>16</v>
      </c>
      <c r="K353">
        <v>10</v>
      </c>
    </row>
    <row r="354" spans="1:11" x14ac:dyDescent="0.2">
      <c r="A354">
        <v>27</v>
      </c>
      <c r="B354">
        <v>2008</v>
      </c>
      <c r="C354">
        <v>11</v>
      </c>
      <c r="D354" t="s">
        <v>485</v>
      </c>
      <c r="E354" t="s">
        <v>8</v>
      </c>
      <c r="G354" t="s">
        <v>102</v>
      </c>
      <c r="H354" t="s">
        <v>16</v>
      </c>
      <c r="K354">
        <v>11</v>
      </c>
    </row>
    <row r="355" spans="1:11" x14ac:dyDescent="0.2">
      <c r="A355">
        <v>28</v>
      </c>
      <c r="B355">
        <v>2008</v>
      </c>
      <c r="C355">
        <v>12</v>
      </c>
      <c r="D355" t="s">
        <v>209</v>
      </c>
      <c r="E355" t="s">
        <v>211</v>
      </c>
      <c r="G355" t="s">
        <v>300</v>
      </c>
      <c r="H355" t="s">
        <v>10</v>
      </c>
      <c r="K355">
        <v>12</v>
      </c>
    </row>
    <row r="356" spans="1:11" x14ac:dyDescent="0.2">
      <c r="A356">
        <v>29</v>
      </c>
      <c r="B356">
        <v>2008</v>
      </c>
      <c r="C356">
        <v>13</v>
      </c>
      <c r="D356" t="s">
        <v>114</v>
      </c>
      <c r="E356" t="s">
        <v>116</v>
      </c>
      <c r="G356" t="s">
        <v>459</v>
      </c>
      <c r="H356" t="s">
        <v>10</v>
      </c>
      <c r="K356">
        <v>13</v>
      </c>
    </row>
    <row r="357" spans="1:11" x14ac:dyDescent="0.2">
      <c r="A357">
        <v>30</v>
      </c>
      <c r="B357">
        <v>2008</v>
      </c>
      <c r="C357">
        <v>14</v>
      </c>
      <c r="D357" t="s">
        <v>486</v>
      </c>
      <c r="E357" t="s">
        <v>28</v>
      </c>
      <c r="G357" t="s">
        <v>487</v>
      </c>
      <c r="H357" t="s">
        <v>10</v>
      </c>
      <c r="K357">
        <v>14</v>
      </c>
    </row>
    <row r="358" spans="1:11" x14ac:dyDescent="0.2">
      <c r="A358">
        <v>31</v>
      </c>
      <c r="B358">
        <v>2008</v>
      </c>
      <c r="C358">
        <v>15</v>
      </c>
      <c r="D358" t="s">
        <v>427</v>
      </c>
      <c r="E358" t="s">
        <v>120</v>
      </c>
      <c r="G358" t="s">
        <v>409</v>
      </c>
      <c r="H358" t="s">
        <v>10</v>
      </c>
      <c r="K358">
        <v>15</v>
      </c>
    </row>
    <row r="359" spans="1:11" x14ac:dyDescent="0.2">
      <c r="A359">
        <v>32</v>
      </c>
      <c r="B359">
        <v>2008</v>
      </c>
      <c r="C359">
        <v>16</v>
      </c>
      <c r="D359" t="s">
        <v>488</v>
      </c>
      <c r="E359" t="s">
        <v>132</v>
      </c>
      <c r="G359" t="s">
        <v>489</v>
      </c>
      <c r="H359" t="s">
        <v>10</v>
      </c>
      <c r="K359">
        <v>16</v>
      </c>
    </row>
    <row r="360" spans="1:11" x14ac:dyDescent="0.2">
      <c r="A360">
        <v>33</v>
      </c>
      <c r="B360">
        <v>2008</v>
      </c>
      <c r="C360">
        <v>1</v>
      </c>
      <c r="D360" t="s">
        <v>183</v>
      </c>
      <c r="E360" t="s">
        <v>8</v>
      </c>
      <c r="G360" t="s">
        <v>482</v>
      </c>
      <c r="H360" t="s">
        <v>10</v>
      </c>
      <c r="K360">
        <v>1</v>
      </c>
    </row>
    <row r="361" spans="1:11" x14ac:dyDescent="0.2">
      <c r="A361">
        <v>34</v>
      </c>
      <c r="B361">
        <v>2008</v>
      </c>
      <c r="C361">
        <v>2</v>
      </c>
      <c r="D361" t="s">
        <v>443</v>
      </c>
      <c r="E361" t="s">
        <v>20</v>
      </c>
      <c r="G361" t="s">
        <v>278</v>
      </c>
      <c r="H361" t="s">
        <v>16</v>
      </c>
      <c r="K361">
        <v>2</v>
      </c>
    </row>
    <row r="362" spans="1:11" x14ac:dyDescent="0.2">
      <c r="A362">
        <v>35</v>
      </c>
      <c r="B362">
        <v>2008</v>
      </c>
      <c r="C362">
        <v>3</v>
      </c>
      <c r="D362" t="s">
        <v>144</v>
      </c>
      <c r="E362" t="s">
        <v>98</v>
      </c>
      <c r="G362" t="s">
        <v>194</v>
      </c>
      <c r="H362" t="s">
        <v>10</v>
      </c>
      <c r="K362">
        <v>3</v>
      </c>
    </row>
    <row r="363" spans="1:11" x14ac:dyDescent="0.2">
      <c r="A363">
        <v>36</v>
      </c>
      <c r="B363">
        <v>2008</v>
      </c>
      <c r="C363">
        <v>4</v>
      </c>
      <c r="D363" t="s">
        <v>302</v>
      </c>
      <c r="E363" t="s">
        <v>28</v>
      </c>
      <c r="G363" t="s">
        <v>382</v>
      </c>
      <c r="H363" t="s">
        <v>16</v>
      </c>
      <c r="K363">
        <v>4</v>
      </c>
    </row>
    <row r="364" spans="1:11" x14ac:dyDescent="0.2">
      <c r="A364">
        <v>37</v>
      </c>
      <c r="B364">
        <v>2008</v>
      </c>
      <c r="C364">
        <v>5</v>
      </c>
      <c r="D364" t="s">
        <v>490</v>
      </c>
      <c r="E364" t="s">
        <v>14</v>
      </c>
      <c r="G364" t="s">
        <v>125</v>
      </c>
      <c r="H364" t="s">
        <v>16</v>
      </c>
      <c r="K364">
        <v>5</v>
      </c>
    </row>
    <row r="365" spans="1:11" x14ac:dyDescent="0.2">
      <c r="A365">
        <v>38</v>
      </c>
      <c r="B365">
        <v>2008</v>
      </c>
      <c r="C365">
        <v>6</v>
      </c>
      <c r="D365" t="s">
        <v>491</v>
      </c>
      <c r="E365" t="s">
        <v>41</v>
      </c>
      <c r="G365" t="s">
        <v>492</v>
      </c>
      <c r="H365" t="s">
        <v>16</v>
      </c>
      <c r="K365">
        <v>6</v>
      </c>
    </row>
    <row r="366" spans="1:11" x14ac:dyDescent="0.2">
      <c r="A366">
        <v>39</v>
      </c>
      <c r="B366">
        <v>2008</v>
      </c>
      <c r="C366">
        <v>7</v>
      </c>
      <c r="D366" t="s">
        <v>199</v>
      </c>
      <c r="E366" t="s">
        <v>116</v>
      </c>
      <c r="G366" t="s">
        <v>185</v>
      </c>
      <c r="H366" t="s">
        <v>16</v>
      </c>
      <c r="K366">
        <v>7</v>
      </c>
    </row>
    <row r="367" spans="1:11" x14ac:dyDescent="0.2">
      <c r="A367">
        <v>40</v>
      </c>
      <c r="B367">
        <v>2008</v>
      </c>
      <c r="C367">
        <v>8</v>
      </c>
      <c r="D367" t="s">
        <v>454</v>
      </c>
      <c r="E367" t="s">
        <v>113</v>
      </c>
      <c r="G367" t="s">
        <v>382</v>
      </c>
      <c r="H367" t="s">
        <v>10</v>
      </c>
      <c r="K367">
        <v>8</v>
      </c>
    </row>
    <row r="368" spans="1:11" x14ac:dyDescent="0.2">
      <c r="A368">
        <v>41</v>
      </c>
      <c r="B368">
        <v>2008</v>
      </c>
      <c r="C368">
        <v>9</v>
      </c>
      <c r="D368" t="s">
        <v>422</v>
      </c>
      <c r="E368" t="s">
        <v>311</v>
      </c>
      <c r="G368" t="s">
        <v>400</v>
      </c>
      <c r="H368" t="s">
        <v>10</v>
      </c>
      <c r="K368">
        <v>9</v>
      </c>
    </row>
    <row r="369" spans="1:11" x14ac:dyDescent="0.2">
      <c r="A369">
        <v>42</v>
      </c>
      <c r="B369">
        <v>2008</v>
      </c>
      <c r="C369">
        <v>10</v>
      </c>
      <c r="D369" t="s">
        <v>447</v>
      </c>
      <c r="E369" t="s">
        <v>289</v>
      </c>
      <c r="G369" t="s">
        <v>345</v>
      </c>
      <c r="H369" t="s">
        <v>10</v>
      </c>
      <c r="K369">
        <v>10</v>
      </c>
    </row>
    <row r="370" spans="1:11" x14ac:dyDescent="0.2">
      <c r="A370">
        <v>43</v>
      </c>
      <c r="B370">
        <v>2008</v>
      </c>
      <c r="C370">
        <v>11</v>
      </c>
      <c r="D370" t="s">
        <v>493</v>
      </c>
      <c r="E370" t="s">
        <v>8</v>
      </c>
      <c r="G370" t="s">
        <v>50</v>
      </c>
      <c r="H370" t="s">
        <v>16</v>
      </c>
      <c r="K370">
        <v>11</v>
      </c>
    </row>
    <row r="371" spans="1:11" x14ac:dyDescent="0.2">
      <c r="A371">
        <v>44</v>
      </c>
      <c r="B371">
        <v>2008</v>
      </c>
      <c r="C371">
        <v>12</v>
      </c>
      <c r="D371" t="s">
        <v>373</v>
      </c>
      <c r="E371" t="s">
        <v>20</v>
      </c>
      <c r="G371" t="s">
        <v>151</v>
      </c>
      <c r="H371" t="s">
        <v>16</v>
      </c>
      <c r="K371">
        <v>12</v>
      </c>
    </row>
    <row r="372" spans="1:11" x14ac:dyDescent="0.2">
      <c r="A372">
        <v>45</v>
      </c>
      <c r="B372">
        <v>2008</v>
      </c>
      <c r="C372">
        <v>13</v>
      </c>
      <c r="D372" t="s">
        <v>494</v>
      </c>
      <c r="E372" t="s">
        <v>70</v>
      </c>
      <c r="G372" t="s">
        <v>411</v>
      </c>
      <c r="H372" t="s">
        <v>10</v>
      </c>
      <c r="K372">
        <v>13</v>
      </c>
    </row>
    <row r="373" spans="1:11" x14ac:dyDescent="0.2">
      <c r="A373">
        <v>46</v>
      </c>
      <c r="B373">
        <v>2008</v>
      </c>
      <c r="C373">
        <v>14</v>
      </c>
      <c r="D373" t="s">
        <v>495</v>
      </c>
      <c r="E373" t="s">
        <v>218</v>
      </c>
      <c r="G373" t="s">
        <v>212</v>
      </c>
      <c r="H373" t="s">
        <v>10</v>
      </c>
      <c r="K373">
        <v>14</v>
      </c>
    </row>
    <row r="374" spans="1:11" x14ac:dyDescent="0.2">
      <c r="A374">
        <v>47</v>
      </c>
      <c r="B374">
        <v>2008</v>
      </c>
      <c r="C374">
        <v>15</v>
      </c>
      <c r="D374" t="s">
        <v>496</v>
      </c>
      <c r="E374" t="s">
        <v>221</v>
      </c>
      <c r="G374" t="s">
        <v>212</v>
      </c>
      <c r="H374" t="s">
        <v>10</v>
      </c>
      <c r="K374">
        <v>15</v>
      </c>
    </row>
    <row r="375" spans="1:11" x14ac:dyDescent="0.2">
      <c r="A375">
        <v>48</v>
      </c>
      <c r="B375">
        <v>2008</v>
      </c>
      <c r="C375">
        <v>16</v>
      </c>
      <c r="D375" t="s">
        <v>497</v>
      </c>
      <c r="E375" t="s">
        <v>165</v>
      </c>
      <c r="G375" t="s">
        <v>154</v>
      </c>
      <c r="H375" t="s">
        <v>10</v>
      </c>
      <c r="K375">
        <v>16</v>
      </c>
    </row>
    <row r="376" spans="1:11" x14ac:dyDescent="0.2">
      <c r="A376">
        <v>49</v>
      </c>
      <c r="B376">
        <v>2008</v>
      </c>
      <c r="C376">
        <v>1</v>
      </c>
      <c r="D376" t="s">
        <v>498</v>
      </c>
      <c r="E376" t="s">
        <v>226</v>
      </c>
      <c r="G376" t="s">
        <v>499</v>
      </c>
      <c r="H376" t="s">
        <v>10</v>
      </c>
      <c r="K376">
        <v>1</v>
      </c>
    </row>
    <row r="377" spans="1:11" x14ac:dyDescent="0.2">
      <c r="A377">
        <v>50</v>
      </c>
      <c r="B377">
        <v>2008</v>
      </c>
      <c r="C377">
        <v>2</v>
      </c>
      <c r="D377" t="s">
        <v>81</v>
      </c>
      <c r="E377" t="s">
        <v>8</v>
      </c>
      <c r="G377" t="s">
        <v>400</v>
      </c>
      <c r="H377" t="s">
        <v>16</v>
      </c>
      <c r="K377">
        <v>2</v>
      </c>
    </row>
    <row r="378" spans="1:11" x14ac:dyDescent="0.2">
      <c r="A378">
        <v>51</v>
      </c>
      <c r="B378">
        <v>2008</v>
      </c>
      <c r="C378">
        <v>3</v>
      </c>
      <c r="D378" t="s">
        <v>88</v>
      </c>
      <c r="E378" t="s">
        <v>41</v>
      </c>
      <c r="G378" t="s">
        <v>382</v>
      </c>
      <c r="H378" t="s">
        <v>16</v>
      </c>
      <c r="K378">
        <v>3</v>
      </c>
    </row>
    <row r="379" spans="1:11" x14ac:dyDescent="0.2">
      <c r="A379">
        <v>52</v>
      </c>
      <c r="B379">
        <v>2008</v>
      </c>
      <c r="C379">
        <v>4</v>
      </c>
      <c r="D379" t="s">
        <v>136</v>
      </c>
      <c r="E379" t="s">
        <v>20</v>
      </c>
      <c r="G379" t="s">
        <v>500</v>
      </c>
      <c r="H379" t="s">
        <v>10</v>
      </c>
      <c r="K379">
        <v>4</v>
      </c>
    </row>
    <row r="380" spans="1:11" x14ac:dyDescent="0.2">
      <c r="A380">
        <v>53</v>
      </c>
      <c r="B380">
        <v>2008</v>
      </c>
      <c r="C380">
        <v>5</v>
      </c>
      <c r="D380" t="s">
        <v>96</v>
      </c>
      <c r="E380" t="s">
        <v>98</v>
      </c>
      <c r="G380" t="s">
        <v>409</v>
      </c>
      <c r="H380" t="s">
        <v>16</v>
      </c>
      <c r="K380">
        <v>5</v>
      </c>
    </row>
    <row r="381" spans="1:11" x14ac:dyDescent="0.2">
      <c r="A381">
        <v>54</v>
      </c>
      <c r="B381">
        <v>2008</v>
      </c>
      <c r="C381">
        <v>6</v>
      </c>
      <c r="D381" t="s">
        <v>139</v>
      </c>
      <c r="E381" t="s">
        <v>20</v>
      </c>
      <c r="G381" t="s">
        <v>125</v>
      </c>
      <c r="H381" t="s">
        <v>16</v>
      </c>
      <c r="K381">
        <v>6</v>
      </c>
    </row>
    <row r="382" spans="1:11" x14ac:dyDescent="0.2">
      <c r="A382">
        <v>55</v>
      </c>
      <c r="B382">
        <v>2008</v>
      </c>
      <c r="C382">
        <v>7</v>
      </c>
      <c r="D382" t="s">
        <v>501</v>
      </c>
      <c r="E382" t="s">
        <v>14</v>
      </c>
      <c r="G382" t="s">
        <v>411</v>
      </c>
      <c r="H382" t="s">
        <v>16</v>
      </c>
      <c r="K382">
        <v>7</v>
      </c>
    </row>
    <row r="383" spans="1:11" x14ac:dyDescent="0.2">
      <c r="A383">
        <v>56</v>
      </c>
      <c r="B383">
        <v>2008</v>
      </c>
      <c r="C383">
        <v>8</v>
      </c>
      <c r="D383" t="s">
        <v>26</v>
      </c>
      <c r="E383" t="s">
        <v>28</v>
      </c>
      <c r="G383" t="s">
        <v>411</v>
      </c>
      <c r="H383" t="s">
        <v>16</v>
      </c>
      <c r="K383">
        <v>8</v>
      </c>
    </row>
    <row r="384" spans="1:11" x14ac:dyDescent="0.2">
      <c r="A384">
        <v>57</v>
      </c>
      <c r="B384">
        <v>2008</v>
      </c>
      <c r="C384">
        <v>9</v>
      </c>
      <c r="D384" t="s">
        <v>152</v>
      </c>
      <c r="E384" t="s">
        <v>41</v>
      </c>
      <c r="G384" t="s">
        <v>371</v>
      </c>
      <c r="H384" t="s">
        <v>16</v>
      </c>
      <c r="K384">
        <v>9</v>
      </c>
    </row>
    <row r="385" spans="1:11" x14ac:dyDescent="0.2">
      <c r="A385">
        <v>58</v>
      </c>
      <c r="B385">
        <v>2008</v>
      </c>
      <c r="C385">
        <v>10</v>
      </c>
      <c r="D385" t="s">
        <v>502</v>
      </c>
      <c r="E385" t="s">
        <v>116</v>
      </c>
      <c r="G385" t="s">
        <v>433</v>
      </c>
      <c r="H385" t="s">
        <v>16</v>
      </c>
      <c r="K385">
        <v>10</v>
      </c>
    </row>
    <row r="386" spans="1:11" x14ac:dyDescent="0.2">
      <c r="A386">
        <v>59</v>
      </c>
      <c r="B386">
        <v>2008</v>
      </c>
      <c r="C386">
        <v>11</v>
      </c>
      <c r="D386" t="s">
        <v>133</v>
      </c>
      <c r="E386" t="s">
        <v>28</v>
      </c>
      <c r="G386" t="s">
        <v>46</v>
      </c>
      <c r="H386" t="s">
        <v>16</v>
      </c>
      <c r="K386">
        <v>11</v>
      </c>
    </row>
    <row r="387" spans="1:11" x14ac:dyDescent="0.2">
      <c r="A387">
        <v>60</v>
      </c>
      <c r="B387">
        <v>2008</v>
      </c>
      <c r="C387">
        <v>12</v>
      </c>
      <c r="D387" t="s">
        <v>503</v>
      </c>
      <c r="E387" t="s">
        <v>36</v>
      </c>
      <c r="G387" t="s">
        <v>436</v>
      </c>
      <c r="H387" t="s">
        <v>10</v>
      </c>
      <c r="K387">
        <v>12</v>
      </c>
    </row>
    <row r="388" spans="1:11" x14ac:dyDescent="0.2">
      <c r="A388">
        <v>61</v>
      </c>
      <c r="B388">
        <v>2008</v>
      </c>
      <c r="C388">
        <v>13</v>
      </c>
      <c r="D388" t="s">
        <v>429</v>
      </c>
      <c r="E388" t="s">
        <v>504</v>
      </c>
      <c r="G388" t="s">
        <v>212</v>
      </c>
      <c r="H388" t="s">
        <v>10</v>
      </c>
      <c r="K388">
        <v>13</v>
      </c>
    </row>
    <row r="389" spans="1:11" x14ac:dyDescent="0.2">
      <c r="A389">
        <v>62</v>
      </c>
      <c r="B389">
        <v>2008</v>
      </c>
      <c r="C389">
        <v>14</v>
      </c>
      <c r="D389" t="s">
        <v>505</v>
      </c>
      <c r="E389" t="s">
        <v>292</v>
      </c>
      <c r="G389" t="s">
        <v>55</v>
      </c>
      <c r="H389" t="s">
        <v>506</v>
      </c>
      <c r="K389">
        <v>14</v>
      </c>
    </row>
    <row r="390" spans="1:11" x14ac:dyDescent="0.2">
      <c r="A390">
        <v>63</v>
      </c>
      <c r="B390">
        <v>2008</v>
      </c>
      <c r="C390">
        <v>15</v>
      </c>
      <c r="D390" t="s">
        <v>63</v>
      </c>
      <c r="E390" t="s">
        <v>287</v>
      </c>
      <c r="G390" t="s">
        <v>484</v>
      </c>
      <c r="H390" t="s">
        <v>10</v>
      </c>
      <c r="K390">
        <v>15</v>
      </c>
    </row>
    <row r="391" spans="1:11" x14ac:dyDescent="0.2">
      <c r="A391">
        <v>64</v>
      </c>
      <c r="B391">
        <v>2008</v>
      </c>
      <c r="C391">
        <v>16</v>
      </c>
      <c r="D391" t="s">
        <v>507</v>
      </c>
      <c r="E391" t="s">
        <v>124</v>
      </c>
      <c r="G391" t="s">
        <v>222</v>
      </c>
      <c r="H391" t="s">
        <v>10</v>
      </c>
      <c r="K391">
        <v>16</v>
      </c>
    </row>
    <row r="392" spans="1:11" x14ac:dyDescent="0.2">
      <c r="A392">
        <v>0</v>
      </c>
      <c r="B392">
        <v>2009</v>
      </c>
      <c r="C392" t="s">
        <v>5</v>
      </c>
      <c r="D392" t="s">
        <v>136</v>
      </c>
      <c r="E392" t="s">
        <v>20</v>
      </c>
      <c r="G392" t="s">
        <v>455</v>
      </c>
      <c r="H392" t="s">
        <v>508</v>
      </c>
      <c r="K392">
        <v>1</v>
      </c>
    </row>
    <row r="393" spans="1:11" x14ac:dyDescent="0.2">
      <c r="A393">
        <v>1</v>
      </c>
      <c r="B393">
        <v>2009</v>
      </c>
      <c r="C393" t="s">
        <v>11</v>
      </c>
      <c r="D393" t="s">
        <v>186</v>
      </c>
      <c r="E393" t="s">
        <v>14</v>
      </c>
      <c r="G393" t="s">
        <v>400</v>
      </c>
      <c r="H393" t="s">
        <v>509</v>
      </c>
      <c r="K393">
        <v>2</v>
      </c>
    </row>
    <row r="394" spans="1:11" x14ac:dyDescent="0.2">
      <c r="A394">
        <v>2</v>
      </c>
      <c r="B394">
        <v>2009</v>
      </c>
      <c r="C394" t="s">
        <v>17</v>
      </c>
      <c r="D394" t="s">
        <v>373</v>
      </c>
      <c r="E394" t="s">
        <v>20</v>
      </c>
      <c r="G394" t="s">
        <v>382</v>
      </c>
      <c r="H394" t="s">
        <v>508</v>
      </c>
      <c r="K394">
        <v>3</v>
      </c>
    </row>
    <row r="395" spans="1:11" x14ac:dyDescent="0.2">
      <c r="A395">
        <v>3</v>
      </c>
      <c r="B395">
        <v>2009</v>
      </c>
      <c r="C395" t="s">
        <v>21</v>
      </c>
      <c r="D395" t="s">
        <v>86</v>
      </c>
      <c r="E395" t="s">
        <v>36</v>
      </c>
      <c r="G395" t="s">
        <v>185</v>
      </c>
      <c r="H395" t="s">
        <v>508</v>
      </c>
      <c r="K395">
        <v>4</v>
      </c>
    </row>
    <row r="396" spans="1:11" x14ac:dyDescent="0.2">
      <c r="A396">
        <v>4</v>
      </c>
      <c r="B396">
        <v>2009</v>
      </c>
      <c r="C396" t="s">
        <v>25</v>
      </c>
      <c r="D396" t="s">
        <v>510</v>
      </c>
      <c r="E396" t="s">
        <v>14</v>
      </c>
      <c r="G396" t="s">
        <v>341</v>
      </c>
      <c r="H396" t="s">
        <v>508</v>
      </c>
      <c r="K396">
        <v>5</v>
      </c>
    </row>
    <row r="397" spans="1:11" x14ac:dyDescent="0.2">
      <c r="A397">
        <v>5</v>
      </c>
      <c r="B397">
        <v>2009</v>
      </c>
      <c r="C397" t="s">
        <v>30</v>
      </c>
      <c r="D397" t="s">
        <v>360</v>
      </c>
      <c r="E397" t="s">
        <v>41</v>
      </c>
      <c r="G397" t="s">
        <v>409</v>
      </c>
      <c r="H397" t="s">
        <v>508</v>
      </c>
      <c r="K397">
        <v>6</v>
      </c>
    </row>
    <row r="398" spans="1:11" x14ac:dyDescent="0.2">
      <c r="A398">
        <v>6</v>
      </c>
      <c r="B398">
        <v>2009</v>
      </c>
      <c r="C398" t="s">
        <v>33</v>
      </c>
      <c r="D398" t="s">
        <v>81</v>
      </c>
      <c r="E398" t="s">
        <v>8</v>
      </c>
      <c r="G398" t="s">
        <v>343</v>
      </c>
      <c r="H398" t="s">
        <v>508</v>
      </c>
      <c r="K398">
        <v>7</v>
      </c>
    </row>
    <row r="399" spans="1:11" x14ac:dyDescent="0.2">
      <c r="A399">
        <v>7</v>
      </c>
      <c r="B399">
        <v>2009</v>
      </c>
      <c r="C399" t="s">
        <v>38</v>
      </c>
      <c r="D399" t="s">
        <v>31</v>
      </c>
      <c r="E399" t="s">
        <v>8</v>
      </c>
      <c r="G399" t="s">
        <v>343</v>
      </c>
      <c r="H399" t="s">
        <v>508</v>
      </c>
      <c r="K399">
        <v>8</v>
      </c>
    </row>
    <row r="400" spans="1:11" x14ac:dyDescent="0.2">
      <c r="A400">
        <v>8</v>
      </c>
      <c r="B400">
        <v>2009</v>
      </c>
      <c r="C400" t="s">
        <v>43</v>
      </c>
      <c r="D400" t="s">
        <v>431</v>
      </c>
      <c r="E400" t="s">
        <v>28</v>
      </c>
      <c r="G400" t="s">
        <v>436</v>
      </c>
      <c r="H400" t="s">
        <v>508</v>
      </c>
      <c r="K400">
        <v>9</v>
      </c>
    </row>
    <row r="401" spans="1:11" x14ac:dyDescent="0.2">
      <c r="A401">
        <v>9</v>
      </c>
      <c r="B401">
        <v>2009</v>
      </c>
      <c r="C401" t="s">
        <v>47</v>
      </c>
      <c r="D401" t="s">
        <v>375</v>
      </c>
      <c r="E401" t="s">
        <v>98</v>
      </c>
      <c r="G401" t="s">
        <v>411</v>
      </c>
      <c r="H401" t="s">
        <v>508</v>
      </c>
      <c r="K401">
        <v>10</v>
      </c>
    </row>
    <row r="402" spans="1:11" x14ac:dyDescent="0.2">
      <c r="A402">
        <v>10</v>
      </c>
      <c r="B402">
        <v>2009</v>
      </c>
      <c r="C402" t="s">
        <v>51</v>
      </c>
      <c r="D402" t="s">
        <v>238</v>
      </c>
      <c r="E402" t="s">
        <v>511</v>
      </c>
      <c r="G402" t="s">
        <v>125</v>
      </c>
      <c r="H402" t="s">
        <v>509</v>
      </c>
      <c r="K402">
        <v>11</v>
      </c>
    </row>
    <row r="403" spans="1:11" x14ac:dyDescent="0.2">
      <c r="A403">
        <v>11</v>
      </c>
      <c r="B403">
        <v>2009</v>
      </c>
      <c r="C403" t="s">
        <v>57</v>
      </c>
      <c r="D403" t="s">
        <v>144</v>
      </c>
      <c r="E403" t="s">
        <v>98</v>
      </c>
      <c r="G403" t="s">
        <v>99</v>
      </c>
      <c r="H403" t="s">
        <v>508</v>
      </c>
      <c r="K403">
        <v>12</v>
      </c>
    </row>
    <row r="404" spans="1:11" x14ac:dyDescent="0.2">
      <c r="A404">
        <v>12</v>
      </c>
      <c r="B404">
        <v>2009</v>
      </c>
      <c r="C404" t="s">
        <v>62</v>
      </c>
      <c r="D404" t="s">
        <v>497</v>
      </c>
      <c r="E404" t="s">
        <v>165</v>
      </c>
      <c r="G404" t="s">
        <v>154</v>
      </c>
      <c r="H404" t="s">
        <v>509</v>
      </c>
      <c r="K404">
        <v>13</v>
      </c>
    </row>
    <row r="405" spans="1:11" x14ac:dyDescent="0.2">
      <c r="A405">
        <v>13</v>
      </c>
      <c r="B405">
        <v>2009</v>
      </c>
      <c r="C405" t="s">
        <v>67</v>
      </c>
      <c r="D405" t="s">
        <v>476</v>
      </c>
      <c r="E405" t="s">
        <v>172</v>
      </c>
      <c r="G405" t="s">
        <v>85</v>
      </c>
      <c r="H405" t="s">
        <v>509</v>
      </c>
      <c r="K405">
        <v>14</v>
      </c>
    </row>
    <row r="406" spans="1:11" x14ac:dyDescent="0.2">
      <c r="A406">
        <v>14</v>
      </c>
      <c r="B406">
        <v>2009</v>
      </c>
      <c r="C406" t="s">
        <v>72</v>
      </c>
      <c r="D406" t="s">
        <v>512</v>
      </c>
      <c r="E406" t="s">
        <v>221</v>
      </c>
      <c r="G406" t="s">
        <v>90</v>
      </c>
      <c r="H406" t="s">
        <v>509</v>
      </c>
      <c r="K406">
        <v>15</v>
      </c>
    </row>
    <row r="407" spans="1:11" x14ac:dyDescent="0.2">
      <c r="A407">
        <v>15</v>
      </c>
      <c r="B407">
        <v>2009</v>
      </c>
      <c r="C407" t="s">
        <v>77</v>
      </c>
      <c r="D407" t="s">
        <v>73</v>
      </c>
      <c r="E407" t="s">
        <v>120</v>
      </c>
      <c r="G407" t="s">
        <v>235</v>
      </c>
      <c r="H407" t="s">
        <v>509</v>
      </c>
      <c r="K407">
        <v>16</v>
      </c>
    </row>
    <row r="408" spans="1:11" x14ac:dyDescent="0.2">
      <c r="A408">
        <v>16</v>
      </c>
      <c r="B408">
        <v>2009</v>
      </c>
      <c r="C408" t="s">
        <v>5</v>
      </c>
      <c r="D408" t="s">
        <v>91</v>
      </c>
      <c r="E408" t="s">
        <v>20</v>
      </c>
      <c r="G408" t="s">
        <v>372</v>
      </c>
      <c r="H408" t="s">
        <v>508</v>
      </c>
      <c r="K408">
        <v>1</v>
      </c>
    </row>
    <row r="409" spans="1:11" x14ac:dyDescent="0.2">
      <c r="A409">
        <v>17</v>
      </c>
      <c r="B409">
        <v>2009</v>
      </c>
      <c r="C409" t="s">
        <v>11</v>
      </c>
      <c r="D409" t="s">
        <v>195</v>
      </c>
      <c r="E409" t="s">
        <v>226</v>
      </c>
      <c r="G409" t="s">
        <v>482</v>
      </c>
      <c r="H409" t="s">
        <v>509</v>
      </c>
      <c r="K409">
        <v>2</v>
      </c>
    </row>
    <row r="410" spans="1:11" x14ac:dyDescent="0.2">
      <c r="A410">
        <v>18</v>
      </c>
      <c r="B410">
        <v>2009</v>
      </c>
      <c r="C410" t="s">
        <v>17</v>
      </c>
      <c r="D410" t="s">
        <v>147</v>
      </c>
      <c r="E410" t="s">
        <v>8</v>
      </c>
      <c r="G410" t="s">
        <v>400</v>
      </c>
      <c r="H410" t="s">
        <v>509</v>
      </c>
      <c r="K410">
        <v>3</v>
      </c>
    </row>
    <row r="411" spans="1:11" x14ac:dyDescent="0.2">
      <c r="A411">
        <v>19</v>
      </c>
      <c r="B411">
        <v>2009</v>
      </c>
      <c r="C411" t="s">
        <v>21</v>
      </c>
      <c r="D411" t="s">
        <v>257</v>
      </c>
      <c r="E411" t="s">
        <v>41</v>
      </c>
      <c r="G411" t="s">
        <v>409</v>
      </c>
      <c r="H411" t="s">
        <v>508</v>
      </c>
      <c r="K411">
        <v>4</v>
      </c>
    </row>
    <row r="412" spans="1:11" x14ac:dyDescent="0.2">
      <c r="A412">
        <v>20</v>
      </c>
      <c r="B412">
        <v>2009</v>
      </c>
      <c r="C412" t="s">
        <v>25</v>
      </c>
      <c r="D412" t="s">
        <v>103</v>
      </c>
      <c r="E412" t="s">
        <v>98</v>
      </c>
      <c r="G412" t="s">
        <v>341</v>
      </c>
      <c r="H412" t="s">
        <v>509</v>
      </c>
      <c r="K412">
        <v>5</v>
      </c>
    </row>
    <row r="413" spans="1:11" x14ac:dyDescent="0.2">
      <c r="A413">
        <v>21</v>
      </c>
      <c r="B413">
        <v>2009</v>
      </c>
      <c r="C413" t="s">
        <v>30</v>
      </c>
      <c r="D413" t="s">
        <v>139</v>
      </c>
      <c r="E413" t="s">
        <v>20</v>
      </c>
      <c r="G413" t="s">
        <v>125</v>
      </c>
      <c r="H413" t="s">
        <v>508</v>
      </c>
      <c r="K413">
        <v>6</v>
      </c>
    </row>
    <row r="414" spans="1:11" x14ac:dyDescent="0.2">
      <c r="A414">
        <v>22</v>
      </c>
      <c r="B414">
        <v>2009</v>
      </c>
      <c r="C414" t="s">
        <v>33</v>
      </c>
      <c r="D414" t="s">
        <v>39</v>
      </c>
      <c r="E414" t="s">
        <v>41</v>
      </c>
      <c r="G414" t="s">
        <v>411</v>
      </c>
      <c r="H414" t="s">
        <v>508</v>
      </c>
      <c r="K414">
        <v>7</v>
      </c>
    </row>
    <row r="415" spans="1:11" x14ac:dyDescent="0.2">
      <c r="A415">
        <v>23</v>
      </c>
      <c r="B415">
        <v>2009</v>
      </c>
      <c r="C415" t="s">
        <v>38</v>
      </c>
      <c r="D415" t="s">
        <v>111</v>
      </c>
      <c r="E415" t="s">
        <v>113</v>
      </c>
      <c r="G415" t="s">
        <v>185</v>
      </c>
      <c r="H415" t="s">
        <v>508</v>
      </c>
      <c r="K415">
        <v>8</v>
      </c>
    </row>
    <row r="416" spans="1:11" x14ac:dyDescent="0.2">
      <c r="A416">
        <v>24</v>
      </c>
      <c r="B416">
        <v>2009</v>
      </c>
      <c r="C416" t="s">
        <v>43</v>
      </c>
      <c r="D416" t="s">
        <v>412</v>
      </c>
      <c r="E416" t="s">
        <v>8</v>
      </c>
      <c r="G416" t="s">
        <v>154</v>
      </c>
      <c r="H416" t="s">
        <v>508</v>
      </c>
      <c r="K416">
        <v>9</v>
      </c>
    </row>
    <row r="417" spans="1:11" x14ac:dyDescent="0.2">
      <c r="A417">
        <v>25</v>
      </c>
      <c r="B417">
        <v>2009</v>
      </c>
      <c r="C417" t="s">
        <v>47</v>
      </c>
      <c r="D417" t="s">
        <v>93</v>
      </c>
      <c r="E417" t="s">
        <v>14</v>
      </c>
      <c r="G417" t="s">
        <v>179</v>
      </c>
      <c r="H417" t="s">
        <v>508</v>
      </c>
      <c r="K417">
        <v>10</v>
      </c>
    </row>
    <row r="418" spans="1:11" x14ac:dyDescent="0.2">
      <c r="A418">
        <v>26</v>
      </c>
      <c r="B418">
        <v>2009</v>
      </c>
      <c r="C418" t="s">
        <v>51</v>
      </c>
      <c r="D418" t="s">
        <v>216</v>
      </c>
      <c r="E418" t="s">
        <v>168</v>
      </c>
      <c r="G418" t="s">
        <v>513</v>
      </c>
      <c r="H418" t="s">
        <v>509</v>
      </c>
      <c r="K418">
        <v>11</v>
      </c>
    </row>
    <row r="419" spans="1:11" x14ac:dyDescent="0.2">
      <c r="A419">
        <v>27</v>
      </c>
      <c r="B419">
        <v>2009</v>
      </c>
      <c r="C419" t="s">
        <v>57</v>
      </c>
      <c r="D419" t="s">
        <v>269</v>
      </c>
      <c r="E419" t="s">
        <v>162</v>
      </c>
      <c r="G419" t="s">
        <v>235</v>
      </c>
      <c r="H419" t="s">
        <v>509</v>
      </c>
      <c r="K419">
        <v>12</v>
      </c>
    </row>
    <row r="420" spans="1:11" x14ac:dyDescent="0.2">
      <c r="A420">
        <v>28</v>
      </c>
      <c r="B420">
        <v>2009</v>
      </c>
      <c r="C420" t="s">
        <v>62</v>
      </c>
      <c r="D420" t="s">
        <v>26</v>
      </c>
      <c r="E420" t="s">
        <v>28</v>
      </c>
      <c r="G420" t="s">
        <v>514</v>
      </c>
      <c r="H420" t="s">
        <v>509</v>
      </c>
      <c r="K420">
        <v>13</v>
      </c>
    </row>
    <row r="421" spans="1:11" x14ac:dyDescent="0.2">
      <c r="A421">
        <v>29</v>
      </c>
      <c r="B421">
        <v>2009</v>
      </c>
      <c r="C421" t="s">
        <v>67</v>
      </c>
      <c r="D421" t="s">
        <v>505</v>
      </c>
      <c r="E421" t="s">
        <v>54</v>
      </c>
      <c r="G421" t="s">
        <v>29</v>
      </c>
      <c r="H421" t="s">
        <v>506</v>
      </c>
      <c r="K421">
        <v>14</v>
      </c>
    </row>
    <row r="422" spans="1:11" x14ac:dyDescent="0.2">
      <c r="A422">
        <v>30</v>
      </c>
      <c r="B422">
        <v>2009</v>
      </c>
      <c r="C422" t="s">
        <v>72</v>
      </c>
      <c r="D422" t="s">
        <v>515</v>
      </c>
      <c r="E422" t="s">
        <v>218</v>
      </c>
      <c r="G422" t="s">
        <v>516</v>
      </c>
      <c r="H422" t="s">
        <v>509</v>
      </c>
      <c r="K422">
        <v>15</v>
      </c>
    </row>
    <row r="423" spans="1:11" x14ac:dyDescent="0.2">
      <c r="A423">
        <v>31</v>
      </c>
      <c r="B423">
        <v>2009</v>
      </c>
      <c r="C423" t="s">
        <v>77</v>
      </c>
      <c r="D423" t="s">
        <v>367</v>
      </c>
      <c r="E423" t="s">
        <v>75</v>
      </c>
      <c r="G423" t="s">
        <v>517</v>
      </c>
      <c r="H423" t="s">
        <v>509</v>
      </c>
      <c r="K423">
        <v>16</v>
      </c>
    </row>
    <row r="424" spans="1:11" x14ac:dyDescent="0.2">
      <c r="A424">
        <v>32</v>
      </c>
      <c r="B424">
        <v>2009</v>
      </c>
      <c r="C424" t="s">
        <v>5</v>
      </c>
      <c r="D424" t="s">
        <v>22</v>
      </c>
      <c r="E424" t="s">
        <v>20</v>
      </c>
      <c r="G424" t="s">
        <v>518</v>
      </c>
      <c r="H424" t="s">
        <v>509</v>
      </c>
      <c r="K424">
        <v>1</v>
      </c>
    </row>
    <row r="425" spans="1:11" x14ac:dyDescent="0.2">
      <c r="A425">
        <v>33</v>
      </c>
      <c r="B425">
        <v>2009</v>
      </c>
      <c r="C425" t="s">
        <v>11</v>
      </c>
      <c r="D425" t="s">
        <v>96</v>
      </c>
      <c r="E425" t="s">
        <v>98</v>
      </c>
      <c r="G425" t="s">
        <v>345</v>
      </c>
      <c r="H425" t="s">
        <v>508</v>
      </c>
      <c r="K425">
        <v>2</v>
      </c>
    </row>
    <row r="426" spans="1:11" x14ac:dyDescent="0.2">
      <c r="A426">
        <v>34</v>
      </c>
      <c r="B426">
        <v>2009</v>
      </c>
      <c r="C426" t="s">
        <v>17</v>
      </c>
      <c r="D426" t="s">
        <v>183</v>
      </c>
      <c r="E426" t="s">
        <v>8</v>
      </c>
      <c r="G426" t="s">
        <v>185</v>
      </c>
      <c r="H426" t="s">
        <v>508</v>
      </c>
      <c r="K426">
        <v>3</v>
      </c>
    </row>
    <row r="427" spans="1:11" x14ac:dyDescent="0.2">
      <c r="A427">
        <v>35</v>
      </c>
      <c r="B427">
        <v>2009</v>
      </c>
      <c r="C427" t="s">
        <v>21</v>
      </c>
      <c r="D427" t="s">
        <v>12</v>
      </c>
      <c r="E427" t="s">
        <v>14</v>
      </c>
      <c r="G427" t="s">
        <v>9</v>
      </c>
      <c r="H427" t="s">
        <v>508</v>
      </c>
      <c r="K427">
        <v>4</v>
      </c>
    </row>
    <row r="428" spans="1:11" x14ac:dyDescent="0.2">
      <c r="A428">
        <v>36</v>
      </c>
      <c r="B428">
        <v>2009</v>
      </c>
      <c r="C428" t="s">
        <v>25</v>
      </c>
      <c r="D428" t="s">
        <v>155</v>
      </c>
      <c r="E428" t="s">
        <v>113</v>
      </c>
      <c r="G428" t="s">
        <v>125</v>
      </c>
      <c r="H428" t="s">
        <v>509</v>
      </c>
      <c r="K428">
        <v>5</v>
      </c>
    </row>
    <row r="429" spans="1:11" x14ac:dyDescent="0.2">
      <c r="A429">
        <v>37</v>
      </c>
      <c r="B429">
        <v>2009</v>
      </c>
      <c r="C429" t="s">
        <v>30</v>
      </c>
      <c r="D429" t="s">
        <v>356</v>
      </c>
      <c r="E429" t="s">
        <v>20</v>
      </c>
      <c r="G429" t="s">
        <v>230</v>
      </c>
      <c r="H429" t="s">
        <v>508</v>
      </c>
      <c r="K429">
        <v>6</v>
      </c>
    </row>
    <row r="430" spans="1:11" x14ac:dyDescent="0.2">
      <c r="A430">
        <v>38</v>
      </c>
      <c r="B430">
        <v>2009</v>
      </c>
      <c r="C430" t="s">
        <v>33</v>
      </c>
      <c r="D430" t="s">
        <v>255</v>
      </c>
      <c r="E430" t="s">
        <v>14</v>
      </c>
      <c r="G430" t="s">
        <v>343</v>
      </c>
      <c r="H430" t="s">
        <v>508</v>
      </c>
      <c r="K430">
        <v>7</v>
      </c>
    </row>
    <row r="431" spans="1:11" x14ac:dyDescent="0.2">
      <c r="A431">
        <v>39</v>
      </c>
      <c r="B431">
        <v>2009</v>
      </c>
      <c r="C431" t="s">
        <v>38</v>
      </c>
      <c r="D431" t="s">
        <v>442</v>
      </c>
      <c r="E431" t="s">
        <v>98</v>
      </c>
      <c r="G431" t="s">
        <v>411</v>
      </c>
      <c r="H431" t="s">
        <v>508</v>
      </c>
      <c r="K431">
        <v>8</v>
      </c>
    </row>
    <row r="432" spans="1:11" x14ac:dyDescent="0.2">
      <c r="A432">
        <v>40</v>
      </c>
      <c r="B432">
        <v>2009</v>
      </c>
      <c r="C432" t="s">
        <v>43</v>
      </c>
      <c r="D432" t="s">
        <v>494</v>
      </c>
      <c r="E432" t="s">
        <v>70</v>
      </c>
      <c r="G432" t="s">
        <v>382</v>
      </c>
      <c r="H432" t="s">
        <v>509</v>
      </c>
      <c r="K432">
        <v>9</v>
      </c>
    </row>
    <row r="433" spans="1:11" x14ac:dyDescent="0.2">
      <c r="A433">
        <v>41</v>
      </c>
      <c r="B433">
        <v>2009</v>
      </c>
      <c r="C433" t="s">
        <v>47</v>
      </c>
      <c r="D433" t="s">
        <v>461</v>
      </c>
      <c r="E433" t="s">
        <v>41</v>
      </c>
      <c r="G433" t="s">
        <v>436</v>
      </c>
      <c r="H433" t="s">
        <v>509</v>
      </c>
      <c r="K433">
        <v>10</v>
      </c>
    </row>
    <row r="434" spans="1:11" x14ac:dyDescent="0.2">
      <c r="A434">
        <v>42</v>
      </c>
      <c r="B434">
        <v>2009</v>
      </c>
      <c r="C434" t="s">
        <v>51</v>
      </c>
      <c r="D434" t="s">
        <v>142</v>
      </c>
      <c r="E434" t="s">
        <v>36</v>
      </c>
      <c r="G434" t="s">
        <v>382</v>
      </c>
      <c r="H434" t="s">
        <v>508</v>
      </c>
      <c r="K434">
        <v>11</v>
      </c>
    </row>
    <row r="435" spans="1:11" x14ac:dyDescent="0.2">
      <c r="A435">
        <v>43</v>
      </c>
      <c r="B435">
        <v>2009</v>
      </c>
      <c r="C435" t="s">
        <v>57</v>
      </c>
      <c r="D435" t="s">
        <v>180</v>
      </c>
      <c r="E435" t="s">
        <v>41</v>
      </c>
      <c r="G435" t="s">
        <v>215</v>
      </c>
      <c r="H435" t="s">
        <v>508</v>
      </c>
      <c r="K435">
        <v>12</v>
      </c>
    </row>
    <row r="436" spans="1:11" x14ac:dyDescent="0.2">
      <c r="A436">
        <v>44</v>
      </c>
      <c r="B436">
        <v>2009</v>
      </c>
      <c r="C436" t="s">
        <v>62</v>
      </c>
      <c r="D436" t="s">
        <v>519</v>
      </c>
      <c r="E436" t="s">
        <v>60</v>
      </c>
      <c r="G436" t="s">
        <v>520</v>
      </c>
      <c r="H436" t="s">
        <v>509</v>
      </c>
      <c r="K436">
        <v>13</v>
      </c>
    </row>
    <row r="437" spans="1:11" x14ac:dyDescent="0.2">
      <c r="A437">
        <v>45</v>
      </c>
      <c r="B437">
        <v>2009</v>
      </c>
      <c r="C437" t="s">
        <v>67</v>
      </c>
      <c r="D437" t="s">
        <v>521</v>
      </c>
      <c r="E437" t="s">
        <v>504</v>
      </c>
      <c r="G437" t="s">
        <v>345</v>
      </c>
      <c r="H437" t="s">
        <v>509</v>
      </c>
      <c r="K437">
        <v>14</v>
      </c>
    </row>
    <row r="438" spans="1:11" x14ac:dyDescent="0.2">
      <c r="A438">
        <v>46</v>
      </c>
      <c r="B438">
        <v>2009</v>
      </c>
      <c r="C438" t="s">
        <v>72</v>
      </c>
      <c r="D438" t="s">
        <v>522</v>
      </c>
      <c r="E438" t="s">
        <v>175</v>
      </c>
      <c r="G438" t="s">
        <v>484</v>
      </c>
      <c r="H438" t="s">
        <v>509</v>
      </c>
      <c r="K438">
        <v>15</v>
      </c>
    </row>
    <row r="439" spans="1:11" x14ac:dyDescent="0.2">
      <c r="A439">
        <v>47</v>
      </c>
      <c r="B439">
        <v>2009</v>
      </c>
      <c r="C439" t="s">
        <v>77</v>
      </c>
      <c r="D439" t="s">
        <v>296</v>
      </c>
      <c r="E439" t="s">
        <v>132</v>
      </c>
      <c r="G439" t="s">
        <v>169</v>
      </c>
      <c r="H439" t="s">
        <v>509</v>
      </c>
      <c r="K439">
        <v>16</v>
      </c>
    </row>
    <row r="440" spans="1:11" x14ac:dyDescent="0.2">
      <c r="A440">
        <v>48</v>
      </c>
      <c r="B440">
        <v>2009</v>
      </c>
      <c r="C440" t="s">
        <v>77</v>
      </c>
      <c r="D440" t="s">
        <v>523</v>
      </c>
      <c r="E440" t="s">
        <v>287</v>
      </c>
      <c r="G440" t="s">
        <v>524</v>
      </c>
      <c r="H440" t="s">
        <v>509</v>
      </c>
      <c r="K440">
        <v>16</v>
      </c>
    </row>
    <row r="441" spans="1:11" x14ac:dyDescent="0.2">
      <c r="A441">
        <v>49</v>
      </c>
      <c r="B441">
        <v>2009</v>
      </c>
      <c r="C441" t="s">
        <v>5</v>
      </c>
      <c r="D441" t="s">
        <v>280</v>
      </c>
      <c r="E441" t="s">
        <v>14</v>
      </c>
      <c r="G441" t="s">
        <v>455</v>
      </c>
      <c r="H441" t="s">
        <v>508</v>
      </c>
      <c r="K441">
        <v>1</v>
      </c>
    </row>
    <row r="442" spans="1:11" x14ac:dyDescent="0.2">
      <c r="A442">
        <v>50</v>
      </c>
      <c r="B442">
        <v>2009</v>
      </c>
      <c r="C442" t="s">
        <v>11</v>
      </c>
      <c r="D442" t="s">
        <v>6</v>
      </c>
      <c r="E442" t="s">
        <v>8</v>
      </c>
      <c r="G442" t="s">
        <v>278</v>
      </c>
      <c r="H442" t="s">
        <v>508</v>
      </c>
      <c r="K442">
        <v>2</v>
      </c>
    </row>
    <row r="443" spans="1:11" x14ac:dyDescent="0.2">
      <c r="A443">
        <v>51</v>
      </c>
      <c r="B443">
        <v>2009</v>
      </c>
      <c r="C443" t="s">
        <v>17</v>
      </c>
      <c r="D443" t="s">
        <v>18</v>
      </c>
      <c r="E443" t="s">
        <v>20</v>
      </c>
      <c r="G443" t="s">
        <v>500</v>
      </c>
      <c r="H443" t="s">
        <v>508</v>
      </c>
      <c r="K443">
        <v>3</v>
      </c>
    </row>
    <row r="444" spans="1:11" x14ac:dyDescent="0.2">
      <c r="A444">
        <v>52</v>
      </c>
      <c r="B444">
        <v>2009</v>
      </c>
      <c r="C444" t="s">
        <v>21</v>
      </c>
      <c r="D444" t="s">
        <v>199</v>
      </c>
      <c r="E444" t="s">
        <v>525</v>
      </c>
      <c r="G444" t="s">
        <v>121</v>
      </c>
      <c r="H444" t="s">
        <v>509</v>
      </c>
      <c r="K444">
        <v>4</v>
      </c>
    </row>
    <row r="445" spans="1:11" x14ac:dyDescent="0.2">
      <c r="A445">
        <v>53</v>
      </c>
      <c r="B445">
        <v>2009</v>
      </c>
      <c r="C445" t="s">
        <v>25</v>
      </c>
      <c r="D445" t="s">
        <v>188</v>
      </c>
      <c r="E445" t="s">
        <v>98</v>
      </c>
      <c r="G445" t="s">
        <v>125</v>
      </c>
      <c r="H445" t="s">
        <v>508</v>
      </c>
      <c r="K445">
        <v>5</v>
      </c>
    </row>
    <row r="446" spans="1:11" x14ac:dyDescent="0.2">
      <c r="A446">
        <v>54</v>
      </c>
      <c r="B446">
        <v>2009</v>
      </c>
      <c r="C446" t="s">
        <v>30</v>
      </c>
      <c r="D446" t="s">
        <v>201</v>
      </c>
      <c r="E446" t="s">
        <v>41</v>
      </c>
      <c r="G446" t="s">
        <v>125</v>
      </c>
      <c r="H446" t="s">
        <v>508</v>
      </c>
      <c r="K446">
        <v>6</v>
      </c>
    </row>
    <row r="447" spans="1:11" x14ac:dyDescent="0.2">
      <c r="A447">
        <v>55</v>
      </c>
      <c r="B447">
        <v>2009</v>
      </c>
      <c r="C447" t="s">
        <v>33</v>
      </c>
      <c r="D447" t="s">
        <v>490</v>
      </c>
      <c r="E447" t="s">
        <v>14</v>
      </c>
      <c r="G447" t="s">
        <v>90</v>
      </c>
      <c r="H447" t="s">
        <v>508</v>
      </c>
      <c r="K447">
        <v>7</v>
      </c>
    </row>
    <row r="448" spans="1:11" x14ac:dyDescent="0.2">
      <c r="A448">
        <v>56</v>
      </c>
      <c r="B448">
        <v>2009</v>
      </c>
      <c r="C448" t="s">
        <v>38</v>
      </c>
      <c r="D448" t="s">
        <v>100</v>
      </c>
      <c r="E448" t="s">
        <v>28</v>
      </c>
      <c r="G448" t="s">
        <v>382</v>
      </c>
      <c r="H448" t="s">
        <v>508</v>
      </c>
      <c r="K448">
        <v>8</v>
      </c>
    </row>
    <row r="449" spans="1:11" x14ac:dyDescent="0.2">
      <c r="A449">
        <v>57</v>
      </c>
      <c r="B449">
        <v>2009</v>
      </c>
      <c r="C449" t="s">
        <v>43</v>
      </c>
      <c r="D449" t="s">
        <v>58</v>
      </c>
      <c r="E449" t="s">
        <v>60</v>
      </c>
      <c r="G449" t="s">
        <v>121</v>
      </c>
      <c r="H449" t="s">
        <v>508</v>
      </c>
      <c r="K449">
        <v>9</v>
      </c>
    </row>
    <row r="450" spans="1:11" x14ac:dyDescent="0.2">
      <c r="A450">
        <v>58</v>
      </c>
      <c r="B450">
        <v>2009</v>
      </c>
      <c r="C450" t="s">
        <v>47</v>
      </c>
      <c r="D450" t="s">
        <v>526</v>
      </c>
      <c r="E450" t="s">
        <v>98</v>
      </c>
      <c r="G450" t="s">
        <v>179</v>
      </c>
      <c r="H450" t="s">
        <v>508</v>
      </c>
      <c r="K450">
        <v>10</v>
      </c>
    </row>
    <row r="451" spans="1:11" x14ac:dyDescent="0.2">
      <c r="A451">
        <v>59</v>
      </c>
      <c r="B451">
        <v>2009</v>
      </c>
      <c r="C451" t="s">
        <v>51</v>
      </c>
      <c r="D451" t="s">
        <v>503</v>
      </c>
      <c r="E451" t="s">
        <v>36</v>
      </c>
      <c r="G451" t="s">
        <v>343</v>
      </c>
      <c r="H451" t="s">
        <v>509</v>
      </c>
      <c r="K451">
        <v>11</v>
      </c>
    </row>
    <row r="452" spans="1:11" x14ac:dyDescent="0.2">
      <c r="A452">
        <v>60</v>
      </c>
      <c r="B452">
        <v>2009</v>
      </c>
      <c r="C452" t="s">
        <v>57</v>
      </c>
      <c r="D452" t="s">
        <v>209</v>
      </c>
      <c r="E452" t="s">
        <v>211</v>
      </c>
      <c r="G452" t="s">
        <v>212</v>
      </c>
      <c r="H452" t="s">
        <v>509</v>
      </c>
      <c r="K452">
        <v>12</v>
      </c>
    </row>
    <row r="453" spans="1:11" x14ac:dyDescent="0.2">
      <c r="A453">
        <v>61</v>
      </c>
      <c r="B453">
        <v>2009</v>
      </c>
      <c r="C453" t="s">
        <v>62</v>
      </c>
      <c r="D453" t="s">
        <v>527</v>
      </c>
      <c r="E453" t="s">
        <v>311</v>
      </c>
      <c r="G453" t="s">
        <v>514</v>
      </c>
      <c r="H453" t="s">
        <v>509</v>
      </c>
      <c r="K453">
        <v>13</v>
      </c>
    </row>
    <row r="454" spans="1:11" x14ac:dyDescent="0.2">
      <c r="A454">
        <v>62</v>
      </c>
      <c r="B454">
        <v>2009</v>
      </c>
      <c r="C454" t="s">
        <v>67</v>
      </c>
      <c r="D454" t="s">
        <v>528</v>
      </c>
      <c r="E454" t="s">
        <v>124</v>
      </c>
      <c r="G454" t="s">
        <v>85</v>
      </c>
      <c r="H454" t="s">
        <v>509</v>
      </c>
      <c r="K454">
        <v>14</v>
      </c>
    </row>
    <row r="455" spans="1:11" x14ac:dyDescent="0.2">
      <c r="A455">
        <v>63</v>
      </c>
      <c r="B455">
        <v>2009</v>
      </c>
      <c r="C455" t="s">
        <v>72</v>
      </c>
      <c r="D455" t="s">
        <v>529</v>
      </c>
      <c r="E455" t="s">
        <v>80</v>
      </c>
      <c r="G455" t="s">
        <v>230</v>
      </c>
      <c r="H455" t="s">
        <v>509</v>
      </c>
      <c r="K455">
        <v>15</v>
      </c>
    </row>
    <row r="456" spans="1:11" x14ac:dyDescent="0.2">
      <c r="A456">
        <v>64</v>
      </c>
      <c r="B456">
        <v>2009</v>
      </c>
      <c r="C456" t="s">
        <v>77</v>
      </c>
      <c r="D456" t="s">
        <v>530</v>
      </c>
      <c r="E456" t="s">
        <v>128</v>
      </c>
      <c r="G456" t="s">
        <v>222</v>
      </c>
      <c r="H456" t="s">
        <v>509</v>
      </c>
      <c r="K456">
        <v>16</v>
      </c>
    </row>
    <row r="457" spans="1:11" x14ac:dyDescent="0.2">
      <c r="A457">
        <v>0</v>
      </c>
      <c r="B457">
        <v>2010</v>
      </c>
      <c r="C457" t="s">
        <v>5</v>
      </c>
      <c r="D457" t="s">
        <v>183</v>
      </c>
      <c r="K457">
        <v>1</v>
      </c>
    </row>
    <row r="458" spans="1:11" x14ac:dyDescent="0.2">
      <c r="A458">
        <v>1</v>
      </c>
      <c r="B458">
        <v>2010</v>
      </c>
      <c r="C458" t="s">
        <v>11</v>
      </c>
      <c r="D458" t="s">
        <v>442</v>
      </c>
      <c r="K458">
        <v>2</v>
      </c>
    </row>
    <row r="459" spans="1:11" x14ac:dyDescent="0.2">
      <c r="A459">
        <v>2</v>
      </c>
      <c r="B459">
        <v>2010</v>
      </c>
      <c r="C459" t="s">
        <v>17</v>
      </c>
      <c r="D459" t="s">
        <v>443</v>
      </c>
      <c r="K459">
        <v>3</v>
      </c>
    </row>
    <row r="460" spans="1:11" x14ac:dyDescent="0.2">
      <c r="A460">
        <v>3</v>
      </c>
      <c r="B460">
        <v>2010</v>
      </c>
      <c r="C460" t="s">
        <v>21</v>
      </c>
      <c r="D460" t="s">
        <v>93</v>
      </c>
      <c r="K460">
        <v>4</v>
      </c>
    </row>
    <row r="461" spans="1:11" x14ac:dyDescent="0.2">
      <c r="A461">
        <v>4</v>
      </c>
      <c r="B461">
        <v>2010</v>
      </c>
      <c r="C461" t="s">
        <v>25</v>
      </c>
      <c r="D461" t="s">
        <v>96</v>
      </c>
      <c r="K461">
        <v>5</v>
      </c>
    </row>
    <row r="462" spans="1:11" x14ac:dyDescent="0.2">
      <c r="A462">
        <v>5</v>
      </c>
      <c r="B462">
        <v>2010</v>
      </c>
      <c r="C462" t="s">
        <v>30</v>
      </c>
      <c r="D462" t="s">
        <v>431</v>
      </c>
      <c r="K462">
        <v>6</v>
      </c>
    </row>
    <row r="463" spans="1:11" x14ac:dyDescent="0.2">
      <c r="A463">
        <v>6</v>
      </c>
      <c r="B463">
        <v>2010</v>
      </c>
      <c r="C463" t="s">
        <v>33</v>
      </c>
      <c r="D463" t="s">
        <v>31</v>
      </c>
      <c r="K463">
        <v>7</v>
      </c>
    </row>
    <row r="464" spans="1:11" x14ac:dyDescent="0.2">
      <c r="A464">
        <v>7</v>
      </c>
      <c r="B464">
        <v>2010</v>
      </c>
      <c r="C464" t="s">
        <v>38</v>
      </c>
      <c r="D464" t="s">
        <v>454</v>
      </c>
      <c r="K464">
        <v>8</v>
      </c>
    </row>
    <row r="465" spans="1:11" x14ac:dyDescent="0.2">
      <c r="A465">
        <v>8</v>
      </c>
      <c r="B465">
        <v>2010</v>
      </c>
      <c r="C465" t="s">
        <v>43</v>
      </c>
      <c r="D465" t="s">
        <v>269</v>
      </c>
      <c r="K465">
        <v>9</v>
      </c>
    </row>
    <row r="466" spans="1:11" x14ac:dyDescent="0.2">
      <c r="A466">
        <v>9</v>
      </c>
      <c r="B466">
        <v>2010</v>
      </c>
      <c r="C466" t="s">
        <v>47</v>
      </c>
      <c r="D466" t="s">
        <v>249</v>
      </c>
      <c r="K466">
        <v>10</v>
      </c>
    </row>
    <row r="467" spans="1:11" x14ac:dyDescent="0.2">
      <c r="A467">
        <v>10</v>
      </c>
      <c r="B467">
        <v>2010</v>
      </c>
      <c r="C467" t="s">
        <v>51</v>
      </c>
      <c r="D467" t="s">
        <v>420</v>
      </c>
      <c r="K467">
        <v>11</v>
      </c>
    </row>
    <row r="468" spans="1:11" x14ac:dyDescent="0.2">
      <c r="A468">
        <v>11</v>
      </c>
      <c r="B468">
        <v>2010</v>
      </c>
      <c r="C468" t="s">
        <v>57</v>
      </c>
      <c r="D468" t="s">
        <v>462</v>
      </c>
      <c r="K468">
        <v>12</v>
      </c>
    </row>
    <row r="469" spans="1:11" x14ac:dyDescent="0.2">
      <c r="A469">
        <v>12</v>
      </c>
      <c r="B469">
        <v>2010</v>
      </c>
      <c r="C469" t="s">
        <v>62</v>
      </c>
      <c r="D469" t="s">
        <v>531</v>
      </c>
      <c r="K469">
        <v>13</v>
      </c>
    </row>
    <row r="470" spans="1:11" x14ac:dyDescent="0.2">
      <c r="A470">
        <v>13</v>
      </c>
      <c r="B470">
        <v>2010</v>
      </c>
      <c r="C470" t="s">
        <v>67</v>
      </c>
      <c r="D470" t="s">
        <v>383</v>
      </c>
      <c r="K470">
        <v>14</v>
      </c>
    </row>
    <row r="471" spans="1:11" x14ac:dyDescent="0.2">
      <c r="A471">
        <v>14</v>
      </c>
      <c r="B471">
        <v>2010</v>
      </c>
      <c r="C471" t="s">
        <v>72</v>
      </c>
      <c r="D471" t="s">
        <v>532</v>
      </c>
      <c r="K471">
        <v>15</v>
      </c>
    </row>
    <row r="472" spans="1:11" x14ac:dyDescent="0.2">
      <c r="A472">
        <v>15</v>
      </c>
      <c r="B472">
        <v>2010</v>
      </c>
      <c r="C472" t="s">
        <v>77</v>
      </c>
      <c r="D472" t="s">
        <v>276</v>
      </c>
      <c r="K472">
        <v>16</v>
      </c>
    </row>
    <row r="473" spans="1:11" x14ac:dyDescent="0.2">
      <c r="A473">
        <v>16</v>
      </c>
      <c r="B473">
        <v>2010</v>
      </c>
      <c r="C473" t="s">
        <v>5</v>
      </c>
      <c r="D473" t="s">
        <v>18</v>
      </c>
      <c r="K473">
        <v>1</v>
      </c>
    </row>
    <row r="474" spans="1:11" x14ac:dyDescent="0.2">
      <c r="A474">
        <v>17</v>
      </c>
      <c r="B474">
        <v>2010</v>
      </c>
      <c r="C474" t="s">
        <v>11</v>
      </c>
      <c r="D474" t="s">
        <v>493</v>
      </c>
      <c r="K474">
        <v>2</v>
      </c>
    </row>
    <row r="475" spans="1:11" x14ac:dyDescent="0.2">
      <c r="A475">
        <v>18</v>
      </c>
      <c r="B475">
        <v>2010</v>
      </c>
      <c r="C475" t="s">
        <v>17</v>
      </c>
      <c r="D475" t="s">
        <v>136</v>
      </c>
      <c r="K475">
        <v>3</v>
      </c>
    </row>
    <row r="476" spans="1:11" x14ac:dyDescent="0.2">
      <c r="A476">
        <v>19</v>
      </c>
      <c r="B476">
        <v>2010</v>
      </c>
      <c r="C476" t="s">
        <v>21</v>
      </c>
      <c r="D476" t="s">
        <v>302</v>
      </c>
      <c r="K476">
        <v>4</v>
      </c>
    </row>
    <row r="477" spans="1:11" x14ac:dyDescent="0.2">
      <c r="A477">
        <v>20</v>
      </c>
      <c r="B477">
        <v>2010</v>
      </c>
      <c r="C477" t="s">
        <v>25</v>
      </c>
      <c r="D477" t="s">
        <v>58</v>
      </c>
      <c r="K477">
        <v>5</v>
      </c>
    </row>
    <row r="478" spans="1:11" x14ac:dyDescent="0.2">
      <c r="A478">
        <v>21</v>
      </c>
      <c r="B478">
        <v>2010</v>
      </c>
      <c r="C478" t="s">
        <v>30</v>
      </c>
      <c r="D478" t="s">
        <v>86</v>
      </c>
      <c r="K478">
        <v>6</v>
      </c>
    </row>
    <row r="479" spans="1:11" x14ac:dyDescent="0.2">
      <c r="A479">
        <v>22</v>
      </c>
      <c r="B479">
        <v>2010</v>
      </c>
      <c r="C479" t="s">
        <v>33</v>
      </c>
      <c r="D479" t="s">
        <v>111</v>
      </c>
      <c r="K479">
        <v>7</v>
      </c>
    </row>
    <row r="480" spans="1:11" x14ac:dyDescent="0.2">
      <c r="A480">
        <v>23</v>
      </c>
      <c r="B480">
        <v>2010</v>
      </c>
      <c r="C480" t="s">
        <v>38</v>
      </c>
      <c r="D480" t="s">
        <v>199</v>
      </c>
      <c r="K480">
        <v>8</v>
      </c>
    </row>
    <row r="481" spans="1:11" x14ac:dyDescent="0.2">
      <c r="A481">
        <v>24</v>
      </c>
      <c r="B481">
        <v>2010</v>
      </c>
      <c r="C481" t="s">
        <v>43</v>
      </c>
      <c r="D481" t="s">
        <v>510</v>
      </c>
      <c r="K481">
        <v>9</v>
      </c>
    </row>
    <row r="482" spans="1:11" x14ac:dyDescent="0.2">
      <c r="A482">
        <v>25</v>
      </c>
      <c r="B482">
        <v>2010</v>
      </c>
      <c r="C482" t="s">
        <v>47</v>
      </c>
      <c r="D482" t="s">
        <v>83</v>
      </c>
      <c r="K482">
        <v>10</v>
      </c>
    </row>
    <row r="483" spans="1:11" x14ac:dyDescent="0.2">
      <c r="A483">
        <v>26</v>
      </c>
      <c r="B483">
        <v>2010</v>
      </c>
      <c r="C483" t="s">
        <v>51</v>
      </c>
      <c r="D483" t="s">
        <v>375</v>
      </c>
      <c r="K483">
        <v>11</v>
      </c>
    </row>
    <row r="484" spans="1:11" x14ac:dyDescent="0.2">
      <c r="A484">
        <v>27</v>
      </c>
      <c r="B484">
        <v>2010</v>
      </c>
      <c r="C484" t="s">
        <v>57</v>
      </c>
      <c r="D484" t="s">
        <v>313</v>
      </c>
      <c r="K484">
        <v>12</v>
      </c>
    </row>
    <row r="485" spans="1:11" x14ac:dyDescent="0.2">
      <c r="A485">
        <v>28</v>
      </c>
      <c r="B485">
        <v>2010</v>
      </c>
      <c r="C485" t="s">
        <v>62</v>
      </c>
      <c r="D485" t="s">
        <v>285</v>
      </c>
      <c r="K485">
        <v>13</v>
      </c>
    </row>
    <row r="486" spans="1:11" x14ac:dyDescent="0.2">
      <c r="A486">
        <v>29</v>
      </c>
      <c r="B486">
        <v>2010</v>
      </c>
      <c r="C486" t="s">
        <v>67</v>
      </c>
      <c r="D486" t="s">
        <v>388</v>
      </c>
      <c r="K486">
        <v>14</v>
      </c>
    </row>
    <row r="487" spans="1:11" x14ac:dyDescent="0.2">
      <c r="A487">
        <v>30</v>
      </c>
      <c r="B487">
        <v>2010</v>
      </c>
      <c r="C487" t="s">
        <v>72</v>
      </c>
      <c r="D487" t="s">
        <v>465</v>
      </c>
      <c r="K487">
        <v>15</v>
      </c>
    </row>
    <row r="488" spans="1:11" x14ac:dyDescent="0.2">
      <c r="A488">
        <v>31</v>
      </c>
      <c r="B488">
        <v>2010</v>
      </c>
      <c r="C488" t="s">
        <v>77</v>
      </c>
      <c r="D488" t="s">
        <v>533</v>
      </c>
      <c r="K488">
        <v>16</v>
      </c>
    </row>
    <row r="489" spans="1:11" x14ac:dyDescent="0.2">
      <c r="A489">
        <v>32</v>
      </c>
      <c r="B489">
        <v>2010</v>
      </c>
      <c r="C489" t="s">
        <v>5</v>
      </c>
      <c r="D489" t="s">
        <v>133</v>
      </c>
      <c r="K489">
        <v>1</v>
      </c>
    </row>
    <row r="490" spans="1:11" x14ac:dyDescent="0.2">
      <c r="A490">
        <v>33</v>
      </c>
      <c r="B490">
        <v>2010</v>
      </c>
      <c r="C490" t="s">
        <v>11</v>
      </c>
      <c r="D490" t="s">
        <v>356</v>
      </c>
      <c r="K490">
        <v>2</v>
      </c>
    </row>
    <row r="491" spans="1:11" x14ac:dyDescent="0.2">
      <c r="A491">
        <v>34</v>
      </c>
      <c r="B491">
        <v>2010</v>
      </c>
      <c r="C491" t="s">
        <v>17</v>
      </c>
      <c r="D491" t="s">
        <v>380</v>
      </c>
      <c r="K491">
        <v>3</v>
      </c>
    </row>
    <row r="492" spans="1:11" x14ac:dyDescent="0.2">
      <c r="A492">
        <v>35</v>
      </c>
      <c r="B492">
        <v>2010</v>
      </c>
      <c r="C492" t="s">
        <v>21</v>
      </c>
      <c r="D492" t="s">
        <v>144</v>
      </c>
      <c r="K492">
        <v>4</v>
      </c>
    </row>
    <row r="493" spans="1:11" x14ac:dyDescent="0.2">
      <c r="A493">
        <v>36</v>
      </c>
      <c r="B493">
        <v>2010</v>
      </c>
      <c r="C493" t="s">
        <v>25</v>
      </c>
      <c r="D493" t="s">
        <v>503</v>
      </c>
      <c r="K493">
        <v>5</v>
      </c>
    </row>
    <row r="494" spans="1:11" x14ac:dyDescent="0.2">
      <c r="A494">
        <v>37</v>
      </c>
      <c r="B494">
        <v>2010</v>
      </c>
      <c r="C494" t="s">
        <v>30</v>
      </c>
      <c r="D494" t="s">
        <v>139</v>
      </c>
      <c r="K494">
        <v>6</v>
      </c>
    </row>
    <row r="495" spans="1:11" x14ac:dyDescent="0.2">
      <c r="A495">
        <v>38</v>
      </c>
      <c r="B495">
        <v>2010</v>
      </c>
      <c r="C495" t="s">
        <v>33</v>
      </c>
      <c r="D495" t="s">
        <v>490</v>
      </c>
      <c r="K495">
        <v>7</v>
      </c>
    </row>
    <row r="496" spans="1:11" x14ac:dyDescent="0.2">
      <c r="A496">
        <v>39</v>
      </c>
      <c r="B496">
        <v>2010</v>
      </c>
      <c r="C496" t="s">
        <v>38</v>
      </c>
      <c r="D496" t="s">
        <v>81</v>
      </c>
      <c r="K496">
        <v>8</v>
      </c>
    </row>
    <row r="497" spans="1:11" x14ac:dyDescent="0.2">
      <c r="A497">
        <v>40</v>
      </c>
      <c r="B497">
        <v>2010</v>
      </c>
      <c r="C497" t="s">
        <v>43</v>
      </c>
      <c r="D497" t="s">
        <v>12</v>
      </c>
      <c r="K497">
        <v>9</v>
      </c>
    </row>
    <row r="498" spans="1:11" x14ac:dyDescent="0.2">
      <c r="A498">
        <v>41</v>
      </c>
      <c r="B498">
        <v>2010</v>
      </c>
      <c r="C498" t="s">
        <v>47</v>
      </c>
      <c r="D498" t="s">
        <v>147</v>
      </c>
      <c r="K498">
        <v>10</v>
      </c>
    </row>
    <row r="499" spans="1:11" x14ac:dyDescent="0.2">
      <c r="A499">
        <v>42</v>
      </c>
      <c r="B499">
        <v>2010</v>
      </c>
      <c r="C499" t="s">
        <v>51</v>
      </c>
      <c r="D499" t="s">
        <v>257</v>
      </c>
      <c r="K499">
        <v>11</v>
      </c>
    </row>
    <row r="500" spans="1:11" x14ac:dyDescent="0.2">
      <c r="A500">
        <v>43</v>
      </c>
      <c r="B500">
        <v>2010</v>
      </c>
      <c r="C500" t="s">
        <v>57</v>
      </c>
      <c r="D500" t="s">
        <v>505</v>
      </c>
      <c r="K500">
        <v>12</v>
      </c>
    </row>
    <row r="501" spans="1:11" x14ac:dyDescent="0.2">
      <c r="A501">
        <v>44</v>
      </c>
      <c r="B501">
        <v>2010</v>
      </c>
      <c r="C501" t="s">
        <v>62</v>
      </c>
      <c r="D501" t="s">
        <v>534</v>
      </c>
      <c r="K501">
        <v>13</v>
      </c>
    </row>
    <row r="502" spans="1:11" x14ac:dyDescent="0.2">
      <c r="A502">
        <v>45</v>
      </c>
      <c r="B502">
        <v>2010</v>
      </c>
      <c r="C502" t="s">
        <v>67</v>
      </c>
      <c r="D502" t="s">
        <v>369</v>
      </c>
      <c r="K502">
        <v>14</v>
      </c>
    </row>
    <row r="503" spans="1:11" x14ac:dyDescent="0.2">
      <c r="A503">
        <v>46</v>
      </c>
      <c r="B503">
        <v>2010</v>
      </c>
      <c r="C503" t="s">
        <v>72</v>
      </c>
      <c r="D503" t="s">
        <v>529</v>
      </c>
      <c r="K503">
        <v>15</v>
      </c>
    </row>
    <row r="504" spans="1:11" x14ac:dyDescent="0.2">
      <c r="A504">
        <v>47</v>
      </c>
      <c r="B504">
        <v>2010</v>
      </c>
      <c r="C504" t="s">
        <v>77</v>
      </c>
      <c r="D504" t="s">
        <v>73</v>
      </c>
      <c r="K504">
        <v>16</v>
      </c>
    </row>
    <row r="505" spans="1:11" x14ac:dyDescent="0.2">
      <c r="A505">
        <v>49</v>
      </c>
      <c r="B505">
        <v>2010</v>
      </c>
      <c r="C505" t="s">
        <v>5</v>
      </c>
      <c r="D505" t="s">
        <v>186</v>
      </c>
      <c r="K505">
        <v>1</v>
      </c>
    </row>
    <row r="506" spans="1:11" x14ac:dyDescent="0.2">
      <c r="A506">
        <v>50</v>
      </c>
      <c r="B506">
        <v>2010</v>
      </c>
      <c r="C506" t="s">
        <v>11</v>
      </c>
      <c r="D506" t="s">
        <v>373</v>
      </c>
      <c r="K506">
        <v>2</v>
      </c>
    </row>
    <row r="507" spans="1:11" x14ac:dyDescent="0.2">
      <c r="A507">
        <v>51</v>
      </c>
      <c r="B507">
        <v>2010</v>
      </c>
      <c r="C507" t="s">
        <v>17</v>
      </c>
      <c r="D507" t="s">
        <v>485</v>
      </c>
      <c r="K507">
        <v>3</v>
      </c>
    </row>
    <row r="508" spans="1:11" x14ac:dyDescent="0.2">
      <c r="A508">
        <v>52</v>
      </c>
      <c r="B508">
        <v>2010</v>
      </c>
      <c r="C508" t="s">
        <v>21</v>
      </c>
      <c r="D508" t="s">
        <v>103</v>
      </c>
      <c r="K508">
        <v>4</v>
      </c>
    </row>
    <row r="509" spans="1:11" x14ac:dyDescent="0.2">
      <c r="A509">
        <v>53</v>
      </c>
      <c r="B509">
        <v>2010</v>
      </c>
      <c r="C509" t="s">
        <v>25</v>
      </c>
      <c r="D509" t="s">
        <v>412</v>
      </c>
      <c r="K509">
        <v>5</v>
      </c>
    </row>
    <row r="510" spans="1:11" x14ac:dyDescent="0.2">
      <c r="A510">
        <v>54</v>
      </c>
      <c r="B510">
        <v>2010</v>
      </c>
      <c r="C510" t="s">
        <v>30</v>
      </c>
      <c r="D510" t="s">
        <v>190</v>
      </c>
      <c r="K510">
        <v>6</v>
      </c>
    </row>
    <row r="511" spans="1:11" x14ac:dyDescent="0.2">
      <c r="A511">
        <v>55</v>
      </c>
      <c r="B511">
        <v>2010</v>
      </c>
      <c r="C511" t="s">
        <v>33</v>
      </c>
      <c r="D511" t="s">
        <v>236</v>
      </c>
      <c r="K511">
        <v>7</v>
      </c>
    </row>
    <row r="512" spans="1:11" x14ac:dyDescent="0.2">
      <c r="A512">
        <v>56</v>
      </c>
      <c r="B512">
        <v>2010</v>
      </c>
      <c r="C512" t="s">
        <v>38</v>
      </c>
      <c r="D512" t="s">
        <v>39</v>
      </c>
      <c r="K512">
        <v>8</v>
      </c>
    </row>
    <row r="513" spans="1:11" x14ac:dyDescent="0.2">
      <c r="A513">
        <v>57</v>
      </c>
      <c r="B513">
        <v>2010</v>
      </c>
      <c r="C513" t="s">
        <v>43</v>
      </c>
      <c r="D513" t="s">
        <v>22</v>
      </c>
      <c r="K513">
        <v>9</v>
      </c>
    </row>
    <row r="514" spans="1:11" x14ac:dyDescent="0.2">
      <c r="A514">
        <v>58</v>
      </c>
      <c r="B514">
        <v>2010</v>
      </c>
      <c r="C514" t="s">
        <v>47</v>
      </c>
      <c r="D514" t="s">
        <v>502</v>
      </c>
      <c r="K514">
        <v>10</v>
      </c>
    </row>
    <row r="515" spans="1:11" x14ac:dyDescent="0.2">
      <c r="A515">
        <v>59</v>
      </c>
      <c r="B515">
        <v>2010</v>
      </c>
      <c r="C515" t="s">
        <v>51</v>
      </c>
      <c r="D515" t="s">
        <v>398</v>
      </c>
      <c r="K515">
        <v>11</v>
      </c>
    </row>
    <row r="516" spans="1:11" x14ac:dyDescent="0.2">
      <c r="A516">
        <v>60</v>
      </c>
      <c r="B516">
        <v>2010</v>
      </c>
      <c r="C516" t="s">
        <v>57</v>
      </c>
      <c r="D516" t="s">
        <v>216</v>
      </c>
      <c r="K516">
        <v>12</v>
      </c>
    </row>
    <row r="517" spans="1:11" x14ac:dyDescent="0.2">
      <c r="A517">
        <v>61</v>
      </c>
      <c r="B517">
        <v>2010</v>
      </c>
      <c r="C517" t="s">
        <v>62</v>
      </c>
      <c r="D517" t="s">
        <v>494</v>
      </c>
      <c r="K517">
        <v>13</v>
      </c>
    </row>
    <row r="518" spans="1:11" x14ac:dyDescent="0.2">
      <c r="A518">
        <v>62</v>
      </c>
      <c r="B518">
        <v>2010</v>
      </c>
      <c r="C518" t="s">
        <v>67</v>
      </c>
      <c r="D518" t="s">
        <v>122</v>
      </c>
      <c r="K518">
        <v>14</v>
      </c>
    </row>
    <row r="519" spans="1:11" x14ac:dyDescent="0.2">
      <c r="A519">
        <v>63</v>
      </c>
      <c r="B519">
        <v>2010</v>
      </c>
      <c r="C519" t="s">
        <v>72</v>
      </c>
      <c r="D519" t="s">
        <v>522</v>
      </c>
      <c r="K519">
        <v>15</v>
      </c>
    </row>
    <row r="520" spans="1:11" x14ac:dyDescent="0.2">
      <c r="A520">
        <v>64</v>
      </c>
      <c r="B520">
        <v>2010</v>
      </c>
      <c r="C520" t="s">
        <v>77</v>
      </c>
      <c r="D520" t="s">
        <v>535</v>
      </c>
      <c r="K520">
        <v>16</v>
      </c>
    </row>
    <row r="521" spans="1:11" x14ac:dyDescent="0.2">
      <c r="A521">
        <v>0</v>
      </c>
      <c r="B521">
        <v>2011</v>
      </c>
      <c r="C521">
        <v>1</v>
      </c>
      <c r="D521" t="s">
        <v>442</v>
      </c>
      <c r="E521" t="s">
        <v>536</v>
      </c>
      <c r="F521" t="s">
        <v>474</v>
      </c>
      <c r="G521" t="s">
        <v>537</v>
      </c>
      <c r="K521">
        <v>1</v>
      </c>
    </row>
    <row r="522" spans="1:11" x14ac:dyDescent="0.2">
      <c r="A522">
        <v>1</v>
      </c>
      <c r="B522">
        <v>2011</v>
      </c>
      <c r="C522">
        <v>2</v>
      </c>
      <c r="D522" t="s">
        <v>280</v>
      </c>
      <c r="E522" t="s">
        <v>14</v>
      </c>
      <c r="F522" t="s">
        <v>382</v>
      </c>
      <c r="G522" t="s">
        <v>508</v>
      </c>
      <c r="K522">
        <v>2</v>
      </c>
    </row>
    <row r="523" spans="1:11" x14ac:dyDescent="0.2">
      <c r="A523">
        <v>2</v>
      </c>
      <c r="B523">
        <v>2011</v>
      </c>
      <c r="C523">
        <v>3</v>
      </c>
      <c r="D523" t="s">
        <v>18</v>
      </c>
      <c r="E523" t="s">
        <v>20</v>
      </c>
      <c r="F523" t="s">
        <v>382</v>
      </c>
      <c r="G523" t="s">
        <v>508</v>
      </c>
      <c r="K523">
        <v>3</v>
      </c>
    </row>
    <row r="524" spans="1:11" x14ac:dyDescent="0.2">
      <c r="A524">
        <v>3</v>
      </c>
      <c r="B524">
        <v>2011</v>
      </c>
      <c r="C524">
        <v>4</v>
      </c>
      <c r="D524" t="s">
        <v>133</v>
      </c>
      <c r="E524" t="s">
        <v>28</v>
      </c>
      <c r="F524" t="s">
        <v>409</v>
      </c>
      <c r="G524" t="s">
        <v>537</v>
      </c>
      <c r="K524">
        <v>4</v>
      </c>
    </row>
    <row r="525" spans="1:11" x14ac:dyDescent="0.2">
      <c r="A525">
        <v>4</v>
      </c>
      <c r="B525">
        <v>2011</v>
      </c>
      <c r="C525">
        <v>5</v>
      </c>
      <c r="D525" t="s">
        <v>356</v>
      </c>
      <c r="E525" t="s">
        <v>20</v>
      </c>
      <c r="F525" t="s">
        <v>50</v>
      </c>
      <c r="G525" t="s">
        <v>508</v>
      </c>
      <c r="K525">
        <v>5</v>
      </c>
    </row>
    <row r="526" spans="1:11" x14ac:dyDescent="0.2">
      <c r="A526">
        <v>5</v>
      </c>
      <c r="B526">
        <v>2011</v>
      </c>
      <c r="C526">
        <v>6</v>
      </c>
      <c r="D526" t="s">
        <v>86</v>
      </c>
      <c r="E526" t="s">
        <v>36</v>
      </c>
      <c r="F526" t="s">
        <v>85</v>
      </c>
      <c r="G526" t="s">
        <v>508</v>
      </c>
      <c r="K526">
        <v>6</v>
      </c>
    </row>
    <row r="527" spans="1:11" x14ac:dyDescent="0.2">
      <c r="A527">
        <v>6</v>
      </c>
      <c r="B527">
        <v>2011</v>
      </c>
      <c r="C527">
        <v>7</v>
      </c>
      <c r="D527" t="s">
        <v>257</v>
      </c>
      <c r="E527" t="s">
        <v>41</v>
      </c>
      <c r="F527" t="s">
        <v>235</v>
      </c>
      <c r="G527" t="s">
        <v>537</v>
      </c>
      <c r="K527">
        <v>7</v>
      </c>
    </row>
    <row r="528" spans="1:11" x14ac:dyDescent="0.2">
      <c r="A528">
        <v>7</v>
      </c>
      <c r="B528">
        <v>2011</v>
      </c>
      <c r="C528">
        <v>8</v>
      </c>
      <c r="D528" t="s">
        <v>437</v>
      </c>
      <c r="E528" t="s">
        <v>110</v>
      </c>
      <c r="F528" t="s">
        <v>345</v>
      </c>
      <c r="G528" t="s">
        <v>508</v>
      </c>
      <c r="K528">
        <v>8</v>
      </c>
    </row>
    <row r="529" spans="1:11" x14ac:dyDescent="0.2">
      <c r="A529">
        <v>8</v>
      </c>
      <c r="B529">
        <v>2011</v>
      </c>
      <c r="C529">
        <v>9</v>
      </c>
      <c r="D529" t="s">
        <v>373</v>
      </c>
      <c r="E529" t="s">
        <v>20</v>
      </c>
      <c r="F529" t="s">
        <v>222</v>
      </c>
      <c r="G529" t="s">
        <v>508</v>
      </c>
      <c r="K529">
        <v>9</v>
      </c>
    </row>
    <row r="530" spans="1:11" x14ac:dyDescent="0.2">
      <c r="A530">
        <v>9</v>
      </c>
      <c r="B530">
        <v>2011</v>
      </c>
      <c r="C530">
        <v>10</v>
      </c>
      <c r="D530" t="s">
        <v>486</v>
      </c>
      <c r="E530" t="s">
        <v>28</v>
      </c>
      <c r="F530" t="s">
        <v>222</v>
      </c>
      <c r="G530" t="s">
        <v>508</v>
      </c>
      <c r="K530">
        <v>10</v>
      </c>
    </row>
    <row r="531" spans="1:11" x14ac:dyDescent="0.2">
      <c r="A531">
        <v>10</v>
      </c>
      <c r="B531">
        <v>2011</v>
      </c>
      <c r="C531">
        <v>11</v>
      </c>
      <c r="D531" t="s">
        <v>139</v>
      </c>
      <c r="E531" t="s">
        <v>20</v>
      </c>
      <c r="F531" t="s">
        <v>538</v>
      </c>
      <c r="G531" t="s">
        <v>508</v>
      </c>
      <c r="K531">
        <v>11</v>
      </c>
    </row>
    <row r="532" spans="1:11" x14ac:dyDescent="0.2">
      <c r="A532">
        <v>11</v>
      </c>
      <c r="B532">
        <v>2011</v>
      </c>
      <c r="C532" t="s">
        <v>539</v>
      </c>
      <c r="D532" t="s">
        <v>259</v>
      </c>
      <c r="E532" t="s">
        <v>226</v>
      </c>
      <c r="F532" t="s">
        <v>318</v>
      </c>
      <c r="G532" t="s">
        <v>508</v>
      </c>
      <c r="K532">
        <v>12</v>
      </c>
    </row>
    <row r="533" spans="1:11" x14ac:dyDescent="0.2">
      <c r="A533">
        <v>12</v>
      </c>
      <c r="B533">
        <v>2011</v>
      </c>
      <c r="C533" t="s">
        <v>539</v>
      </c>
      <c r="D533" t="s">
        <v>490</v>
      </c>
      <c r="E533" t="s">
        <v>14</v>
      </c>
      <c r="F533" t="s">
        <v>222</v>
      </c>
      <c r="G533" t="s">
        <v>508</v>
      </c>
      <c r="K533">
        <v>12</v>
      </c>
    </row>
    <row r="534" spans="1:11" x14ac:dyDescent="0.2">
      <c r="A534">
        <v>13</v>
      </c>
      <c r="B534">
        <v>2011</v>
      </c>
      <c r="C534">
        <v>13</v>
      </c>
      <c r="D534" t="s">
        <v>290</v>
      </c>
      <c r="E534" t="s">
        <v>54</v>
      </c>
      <c r="F534" t="s">
        <v>433</v>
      </c>
      <c r="G534" t="s">
        <v>537</v>
      </c>
      <c r="K534">
        <v>13</v>
      </c>
    </row>
    <row r="535" spans="1:11" x14ac:dyDescent="0.2">
      <c r="A535">
        <v>14</v>
      </c>
      <c r="B535">
        <v>2011</v>
      </c>
      <c r="C535">
        <v>14</v>
      </c>
      <c r="D535" t="s">
        <v>540</v>
      </c>
      <c r="E535" t="s">
        <v>162</v>
      </c>
      <c r="F535" t="s">
        <v>179</v>
      </c>
      <c r="G535" t="s">
        <v>537</v>
      </c>
      <c r="K535">
        <v>14</v>
      </c>
    </row>
    <row r="536" spans="1:11" x14ac:dyDescent="0.2">
      <c r="A536">
        <v>15</v>
      </c>
      <c r="B536">
        <v>2011</v>
      </c>
      <c r="C536">
        <v>15</v>
      </c>
      <c r="D536" t="s">
        <v>541</v>
      </c>
      <c r="E536" t="s">
        <v>175</v>
      </c>
      <c r="F536" t="s">
        <v>278</v>
      </c>
      <c r="G536" t="s">
        <v>537</v>
      </c>
      <c r="K536">
        <v>15</v>
      </c>
    </row>
    <row r="537" spans="1:11" x14ac:dyDescent="0.2">
      <c r="A537">
        <v>16</v>
      </c>
      <c r="B537">
        <v>2011</v>
      </c>
      <c r="C537" t="s">
        <v>542</v>
      </c>
      <c r="D537" t="s">
        <v>319</v>
      </c>
      <c r="E537" t="s">
        <v>124</v>
      </c>
      <c r="F537" t="s">
        <v>215</v>
      </c>
      <c r="G537" t="s">
        <v>537</v>
      </c>
      <c r="K537">
        <v>16</v>
      </c>
    </row>
    <row r="538" spans="1:11" x14ac:dyDescent="0.2">
      <c r="A538">
        <v>17</v>
      </c>
      <c r="B538">
        <v>2011</v>
      </c>
      <c r="C538" t="s">
        <v>542</v>
      </c>
      <c r="D538" t="s">
        <v>296</v>
      </c>
      <c r="E538" t="s">
        <v>132</v>
      </c>
      <c r="F538" t="s">
        <v>543</v>
      </c>
      <c r="G538" t="s">
        <v>537</v>
      </c>
      <c r="K538">
        <v>16</v>
      </c>
    </row>
    <row r="539" spans="1:11" x14ac:dyDescent="0.2">
      <c r="A539">
        <v>18</v>
      </c>
      <c r="B539">
        <v>2011</v>
      </c>
      <c r="C539">
        <v>1</v>
      </c>
      <c r="D539" t="s">
        <v>136</v>
      </c>
      <c r="E539" t="s">
        <v>20</v>
      </c>
      <c r="F539" t="s">
        <v>278</v>
      </c>
      <c r="G539" t="s">
        <v>508</v>
      </c>
      <c r="K539" s="1">
        <v>1</v>
      </c>
    </row>
    <row r="540" spans="1:11" x14ac:dyDescent="0.2">
      <c r="A540">
        <v>19</v>
      </c>
      <c r="B540">
        <v>2011</v>
      </c>
      <c r="C540">
        <v>2</v>
      </c>
      <c r="D540" t="s">
        <v>83</v>
      </c>
      <c r="E540" t="s">
        <v>28</v>
      </c>
      <c r="F540" t="s">
        <v>382</v>
      </c>
      <c r="G540" t="s">
        <v>508</v>
      </c>
      <c r="K540" s="1">
        <v>2</v>
      </c>
    </row>
    <row r="541" spans="1:11" x14ac:dyDescent="0.2">
      <c r="A541">
        <v>20</v>
      </c>
      <c r="B541">
        <v>2011</v>
      </c>
      <c r="C541">
        <v>3</v>
      </c>
      <c r="D541" t="s">
        <v>111</v>
      </c>
      <c r="E541" t="s">
        <v>544</v>
      </c>
      <c r="F541" t="s">
        <v>513</v>
      </c>
      <c r="G541" t="s">
        <v>508</v>
      </c>
      <c r="K541" s="1">
        <v>3</v>
      </c>
    </row>
    <row r="542" spans="1:11" x14ac:dyDescent="0.2">
      <c r="A542">
        <v>21</v>
      </c>
      <c r="B542">
        <v>2011</v>
      </c>
      <c r="C542">
        <v>4</v>
      </c>
      <c r="D542" t="s">
        <v>144</v>
      </c>
      <c r="E542" t="s">
        <v>98</v>
      </c>
      <c r="F542" t="s">
        <v>90</v>
      </c>
      <c r="G542" t="s">
        <v>508</v>
      </c>
      <c r="K542" s="1">
        <v>4</v>
      </c>
    </row>
    <row r="543" spans="1:11" x14ac:dyDescent="0.2">
      <c r="A543">
        <v>22</v>
      </c>
      <c r="B543">
        <v>2011</v>
      </c>
      <c r="C543">
        <v>5</v>
      </c>
      <c r="D543" t="s">
        <v>493</v>
      </c>
      <c r="E543" t="s">
        <v>8</v>
      </c>
      <c r="F543" t="s">
        <v>411</v>
      </c>
      <c r="G543" t="s">
        <v>508</v>
      </c>
      <c r="K543" s="1">
        <v>5</v>
      </c>
    </row>
    <row r="544" spans="1:11" x14ac:dyDescent="0.2">
      <c r="A544">
        <v>23</v>
      </c>
      <c r="B544">
        <v>2011</v>
      </c>
      <c r="C544">
        <v>6</v>
      </c>
      <c r="D544" t="s">
        <v>545</v>
      </c>
      <c r="E544" t="s">
        <v>20</v>
      </c>
      <c r="F544" t="s">
        <v>222</v>
      </c>
      <c r="G544" t="s">
        <v>508</v>
      </c>
      <c r="K544" s="1">
        <v>6</v>
      </c>
    </row>
    <row r="545" spans="1:11" x14ac:dyDescent="0.2">
      <c r="A545">
        <v>24</v>
      </c>
      <c r="B545">
        <v>2011</v>
      </c>
      <c r="C545">
        <v>7</v>
      </c>
      <c r="D545" t="s">
        <v>360</v>
      </c>
      <c r="E545" t="s">
        <v>41</v>
      </c>
      <c r="F545" t="s">
        <v>411</v>
      </c>
      <c r="G545" t="s">
        <v>508</v>
      </c>
      <c r="K545" s="1">
        <v>7</v>
      </c>
    </row>
    <row r="546" spans="1:11" x14ac:dyDescent="0.2">
      <c r="A546">
        <v>25</v>
      </c>
      <c r="B546">
        <v>2011</v>
      </c>
      <c r="C546">
        <v>8</v>
      </c>
      <c r="D546" t="s">
        <v>58</v>
      </c>
      <c r="E546" t="s">
        <v>60</v>
      </c>
      <c r="F546" t="s">
        <v>154</v>
      </c>
      <c r="G546" t="s">
        <v>537</v>
      </c>
      <c r="K546" s="1">
        <v>8</v>
      </c>
    </row>
    <row r="547" spans="1:11" x14ac:dyDescent="0.2">
      <c r="A547">
        <v>26</v>
      </c>
      <c r="B547">
        <v>2011</v>
      </c>
      <c r="C547">
        <v>9</v>
      </c>
      <c r="D547" t="s">
        <v>398</v>
      </c>
      <c r="E547" t="s">
        <v>110</v>
      </c>
      <c r="F547" t="s">
        <v>300</v>
      </c>
      <c r="G547" t="s">
        <v>537</v>
      </c>
      <c r="K547" s="1">
        <v>9</v>
      </c>
    </row>
    <row r="548" spans="1:11" x14ac:dyDescent="0.2">
      <c r="A548">
        <v>27</v>
      </c>
      <c r="B548">
        <v>2011</v>
      </c>
      <c r="C548">
        <v>10</v>
      </c>
      <c r="D548" t="s">
        <v>96</v>
      </c>
      <c r="E548" t="s">
        <v>536</v>
      </c>
      <c r="F548" t="s">
        <v>407</v>
      </c>
      <c r="G548" t="s">
        <v>508</v>
      </c>
      <c r="K548" s="1">
        <v>10</v>
      </c>
    </row>
    <row r="549" spans="1:11" x14ac:dyDescent="0.2">
      <c r="A549">
        <v>28</v>
      </c>
      <c r="B549">
        <v>2011</v>
      </c>
      <c r="C549">
        <v>11</v>
      </c>
      <c r="D549" t="s">
        <v>199</v>
      </c>
      <c r="E549" t="s">
        <v>525</v>
      </c>
      <c r="F549" t="s">
        <v>125</v>
      </c>
      <c r="G549" t="s">
        <v>537</v>
      </c>
      <c r="K549" s="1">
        <v>11</v>
      </c>
    </row>
    <row r="550" spans="1:11" x14ac:dyDescent="0.2">
      <c r="A550">
        <v>29</v>
      </c>
      <c r="B550">
        <v>2011</v>
      </c>
      <c r="C550">
        <v>12</v>
      </c>
      <c r="D550" t="s">
        <v>216</v>
      </c>
      <c r="E550" t="s">
        <v>168</v>
      </c>
      <c r="F550" t="s">
        <v>408</v>
      </c>
      <c r="G550" t="s">
        <v>537</v>
      </c>
      <c r="K550" s="1">
        <v>12</v>
      </c>
    </row>
    <row r="551" spans="1:11" x14ac:dyDescent="0.2">
      <c r="A551">
        <v>30</v>
      </c>
      <c r="B551">
        <v>2011</v>
      </c>
      <c r="C551">
        <v>13</v>
      </c>
      <c r="D551" t="s">
        <v>427</v>
      </c>
      <c r="E551" t="s">
        <v>120</v>
      </c>
      <c r="F551" t="s">
        <v>513</v>
      </c>
      <c r="G551" t="s">
        <v>537</v>
      </c>
      <c r="K551" s="1">
        <v>13</v>
      </c>
    </row>
    <row r="552" spans="1:11" x14ac:dyDescent="0.2">
      <c r="A552">
        <v>31</v>
      </c>
      <c r="B552">
        <v>2011</v>
      </c>
      <c r="C552">
        <v>14</v>
      </c>
      <c r="D552" t="s">
        <v>534</v>
      </c>
      <c r="E552" t="s">
        <v>75</v>
      </c>
      <c r="F552" t="s">
        <v>436</v>
      </c>
      <c r="G552" t="s">
        <v>537</v>
      </c>
      <c r="K552" s="1">
        <v>14</v>
      </c>
    </row>
    <row r="553" spans="1:11" x14ac:dyDescent="0.2">
      <c r="A553">
        <v>32</v>
      </c>
      <c r="B553">
        <v>2011</v>
      </c>
      <c r="C553">
        <v>15</v>
      </c>
      <c r="D553" t="s">
        <v>532</v>
      </c>
      <c r="E553" t="s">
        <v>218</v>
      </c>
      <c r="F553" t="s">
        <v>371</v>
      </c>
      <c r="G553" t="s">
        <v>537</v>
      </c>
      <c r="K553" s="1">
        <v>15</v>
      </c>
    </row>
    <row r="554" spans="1:11" x14ac:dyDescent="0.2">
      <c r="A554">
        <v>33</v>
      </c>
      <c r="B554">
        <v>2011</v>
      </c>
      <c r="C554" t="s">
        <v>542</v>
      </c>
      <c r="D554" t="s">
        <v>126</v>
      </c>
      <c r="E554" t="s">
        <v>128</v>
      </c>
      <c r="F554" t="s">
        <v>215</v>
      </c>
      <c r="G554" t="s">
        <v>537</v>
      </c>
      <c r="K554" s="1">
        <v>16</v>
      </c>
    </row>
    <row r="555" spans="1:11" x14ac:dyDescent="0.2">
      <c r="A555">
        <v>34</v>
      </c>
      <c r="B555">
        <v>2011</v>
      </c>
      <c r="C555" t="s">
        <v>542</v>
      </c>
      <c r="D555" t="s">
        <v>546</v>
      </c>
      <c r="E555" t="s">
        <v>211</v>
      </c>
      <c r="F555" t="s">
        <v>547</v>
      </c>
      <c r="G555" t="s">
        <v>537</v>
      </c>
      <c r="K555" s="1">
        <v>16</v>
      </c>
    </row>
    <row r="556" spans="1:11" x14ac:dyDescent="0.2">
      <c r="A556">
        <v>35</v>
      </c>
      <c r="B556">
        <v>2011</v>
      </c>
      <c r="C556">
        <v>1</v>
      </c>
      <c r="D556" t="s">
        <v>183</v>
      </c>
      <c r="E556" t="s">
        <v>8</v>
      </c>
      <c r="F556" t="s">
        <v>474</v>
      </c>
      <c r="G556" t="s">
        <v>537</v>
      </c>
      <c r="K556" s="1">
        <v>1</v>
      </c>
    </row>
    <row r="557" spans="1:11" x14ac:dyDescent="0.2">
      <c r="A557">
        <v>36</v>
      </c>
      <c r="B557">
        <v>2011</v>
      </c>
      <c r="C557">
        <v>2</v>
      </c>
      <c r="D557" t="s">
        <v>190</v>
      </c>
      <c r="E557" t="s">
        <v>20</v>
      </c>
      <c r="F557" t="s">
        <v>345</v>
      </c>
      <c r="G557" t="s">
        <v>508</v>
      </c>
      <c r="K557" s="1">
        <v>2</v>
      </c>
    </row>
    <row r="558" spans="1:11" x14ac:dyDescent="0.2">
      <c r="A558">
        <v>37</v>
      </c>
      <c r="B558">
        <v>2011</v>
      </c>
      <c r="C558">
        <v>3</v>
      </c>
      <c r="D558" t="s">
        <v>103</v>
      </c>
      <c r="E558" t="s">
        <v>536</v>
      </c>
      <c r="F558" t="s">
        <v>185</v>
      </c>
      <c r="G558" t="s">
        <v>508</v>
      </c>
      <c r="K558" s="1">
        <v>3</v>
      </c>
    </row>
    <row r="559" spans="1:11" x14ac:dyDescent="0.2">
      <c r="A559">
        <v>38</v>
      </c>
      <c r="B559">
        <v>2011</v>
      </c>
      <c r="C559">
        <v>4</v>
      </c>
      <c r="D559" t="s">
        <v>22</v>
      </c>
      <c r="E559" t="s">
        <v>20</v>
      </c>
      <c r="F559" t="s">
        <v>341</v>
      </c>
      <c r="G559" t="s">
        <v>508</v>
      </c>
      <c r="K559" s="1">
        <v>4</v>
      </c>
    </row>
    <row r="560" spans="1:11" x14ac:dyDescent="0.2">
      <c r="A560">
        <v>39</v>
      </c>
      <c r="B560">
        <v>2011</v>
      </c>
      <c r="C560">
        <v>5</v>
      </c>
      <c r="D560" t="s">
        <v>302</v>
      </c>
      <c r="E560" t="s">
        <v>28</v>
      </c>
      <c r="F560" t="s">
        <v>235</v>
      </c>
      <c r="G560" t="s">
        <v>508</v>
      </c>
      <c r="K560" s="1">
        <v>5</v>
      </c>
    </row>
    <row r="561" spans="1:11" x14ac:dyDescent="0.2">
      <c r="A561">
        <v>40</v>
      </c>
      <c r="B561">
        <v>2011</v>
      </c>
      <c r="C561">
        <v>6</v>
      </c>
      <c r="D561" t="s">
        <v>443</v>
      </c>
      <c r="E561" t="s">
        <v>20</v>
      </c>
      <c r="F561" t="s">
        <v>102</v>
      </c>
      <c r="G561" t="s">
        <v>508</v>
      </c>
      <c r="K561" s="1">
        <v>6</v>
      </c>
    </row>
    <row r="562" spans="1:11" x14ac:dyDescent="0.2">
      <c r="A562">
        <v>41</v>
      </c>
      <c r="B562">
        <v>2011</v>
      </c>
      <c r="C562">
        <v>7</v>
      </c>
      <c r="D562" t="s">
        <v>412</v>
      </c>
      <c r="E562" t="s">
        <v>8</v>
      </c>
      <c r="F562" t="s">
        <v>212</v>
      </c>
      <c r="G562" t="s">
        <v>508</v>
      </c>
      <c r="K562" s="1">
        <v>7</v>
      </c>
    </row>
    <row r="563" spans="1:11" x14ac:dyDescent="0.2">
      <c r="A563">
        <v>42</v>
      </c>
      <c r="B563">
        <v>2011</v>
      </c>
      <c r="C563">
        <v>8</v>
      </c>
      <c r="D563" t="s">
        <v>454</v>
      </c>
      <c r="E563" t="s">
        <v>544</v>
      </c>
      <c r="F563" t="s">
        <v>212</v>
      </c>
      <c r="G563" t="s">
        <v>508</v>
      </c>
      <c r="K563" s="1">
        <v>8</v>
      </c>
    </row>
    <row r="564" spans="1:11" x14ac:dyDescent="0.2">
      <c r="A564">
        <v>43</v>
      </c>
      <c r="B564">
        <v>2011</v>
      </c>
      <c r="C564">
        <v>9</v>
      </c>
      <c r="D564" t="s">
        <v>188</v>
      </c>
      <c r="E564" t="s">
        <v>536</v>
      </c>
      <c r="F564" t="s">
        <v>215</v>
      </c>
      <c r="G564" t="s">
        <v>508</v>
      </c>
      <c r="K564" s="1">
        <v>9</v>
      </c>
    </row>
    <row r="565" spans="1:11" x14ac:dyDescent="0.2">
      <c r="A565">
        <v>44</v>
      </c>
      <c r="B565">
        <v>2011</v>
      </c>
      <c r="C565">
        <v>10</v>
      </c>
      <c r="D565" t="s">
        <v>510</v>
      </c>
      <c r="E565" t="s">
        <v>14</v>
      </c>
      <c r="F565" t="s">
        <v>102</v>
      </c>
      <c r="G565" t="s">
        <v>508</v>
      </c>
      <c r="K565" s="1">
        <v>10</v>
      </c>
    </row>
    <row r="566" spans="1:11" x14ac:dyDescent="0.2">
      <c r="A566">
        <v>45</v>
      </c>
      <c r="B566">
        <v>2011</v>
      </c>
      <c r="C566" t="s">
        <v>548</v>
      </c>
      <c r="D566" t="s">
        <v>461</v>
      </c>
      <c r="E566" t="s">
        <v>41</v>
      </c>
      <c r="F566" t="s">
        <v>407</v>
      </c>
      <c r="G566" t="s">
        <v>508</v>
      </c>
      <c r="K566" s="1">
        <v>11</v>
      </c>
    </row>
    <row r="567" spans="1:11" x14ac:dyDescent="0.2">
      <c r="A567">
        <v>46</v>
      </c>
      <c r="B567">
        <v>2011</v>
      </c>
      <c r="C567" t="s">
        <v>548</v>
      </c>
      <c r="D567" t="s">
        <v>238</v>
      </c>
      <c r="E567" t="s">
        <v>110</v>
      </c>
      <c r="F567" t="s">
        <v>230</v>
      </c>
      <c r="G567" t="s">
        <v>508</v>
      </c>
      <c r="K567" s="1">
        <v>11</v>
      </c>
    </row>
    <row r="568" spans="1:11" x14ac:dyDescent="0.2">
      <c r="A568">
        <v>47</v>
      </c>
      <c r="B568">
        <v>2011</v>
      </c>
      <c r="C568">
        <v>12</v>
      </c>
      <c r="D568" t="s">
        <v>236</v>
      </c>
      <c r="E568" t="s">
        <v>36</v>
      </c>
      <c r="F568" t="s">
        <v>468</v>
      </c>
      <c r="G568" t="s">
        <v>537</v>
      </c>
      <c r="K568" s="1">
        <v>12</v>
      </c>
    </row>
    <row r="569" spans="1:11" x14ac:dyDescent="0.2">
      <c r="A569">
        <v>48</v>
      </c>
      <c r="B569">
        <v>2011</v>
      </c>
      <c r="C569">
        <v>13</v>
      </c>
      <c r="D569" t="s">
        <v>523</v>
      </c>
      <c r="E569" t="s">
        <v>287</v>
      </c>
      <c r="F569" t="s">
        <v>125</v>
      </c>
      <c r="G569" t="s">
        <v>537</v>
      </c>
      <c r="K569" s="1">
        <v>13</v>
      </c>
    </row>
    <row r="570" spans="1:11" x14ac:dyDescent="0.2">
      <c r="A570">
        <v>49</v>
      </c>
      <c r="B570">
        <v>2011</v>
      </c>
      <c r="C570">
        <v>14</v>
      </c>
      <c r="D570" t="s">
        <v>549</v>
      </c>
      <c r="E570" t="s">
        <v>70</v>
      </c>
      <c r="F570" t="s">
        <v>179</v>
      </c>
      <c r="G570" t="s">
        <v>537</v>
      </c>
      <c r="K570" s="1">
        <v>14</v>
      </c>
    </row>
    <row r="571" spans="1:11" x14ac:dyDescent="0.2">
      <c r="A571">
        <v>50</v>
      </c>
      <c r="B571">
        <v>2011</v>
      </c>
      <c r="C571">
        <v>15</v>
      </c>
      <c r="D571" t="s">
        <v>527</v>
      </c>
      <c r="E571" t="s">
        <v>311</v>
      </c>
      <c r="F571" t="s">
        <v>514</v>
      </c>
      <c r="G571" t="s">
        <v>537</v>
      </c>
      <c r="K571" s="1">
        <v>15</v>
      </c>
    </row>
    <row r="572" spans="1:11" x14ac:dyDescent="0.2">
      <c r="A572">
        <v>51</v>
      </c>
      <c r="B572">
        <v>2011</v>
      </c>
      <c r="C572">
        <v>16</v>
      </c>
      <c r="D572" t="s">
        <v>550</v>
      </c>
      <c r="E572" t="s">
        <v>221</v>
      </c>
      <c r="F572" t="s">
        <v>459</v>
      </c>
      <c r="G572" t="s">
        <v>537</v>
      </c>
      <c r="K572" s="1">
        <v>16</v>
      </c>
    </row>
    <row r="573" spans="1:11" x14ac:dyDescent="0.2">
      <c r="A573">
        <v>52</v>
      </c>
      <c r="B573">
        <v>2011</v>
      </c>
      <c r="C573">
        <v>1</v>
      </c>
      <c r="D573" t="s">
        <v>186</v>
      </c>
      <c r="E573" t="s">
        <v>14</v>
      </c>
      <c r="F573" t="s">
        <v>513</v>
      </c>
      <c r="G573" t="s">
        <v>537</v>
      </c>
      <c r="K573" s="1">
        <v>1</v>
      </c>
    </row>
    <row r="574" spans="1:11" x14ac:dyDescent="0.2">
      <c r="A574">
        <v>53</v>
      </c>
      <c r="B574">
        <v>2011</v>
      </c>
      <c r="C574">
        <v>2</v>
      </c>
      <c r="D574" t="s">
        <v>420</v>
      </c>
      <c r="E574" t="s">
        <v>544</v>
      </c>
      <c r="F574" t="s">
        <v>474</v>
      </c>
      <c r="G574" t="s">
        <v>537</v>
      </c>
      <c r="K574" s="1">
        <v>2</v>
      </c>
    </row>
    <row r="575" spans="1:11" x14ac:dyDescent="0.2">
      <c r="A575">
        <v>54</v>
      </c>
      <c r="B575">
        <v>2011</v>
      </c>
      <c r="C575">
        <v>3</v>
      </c>
      <c r="D575" t="s">
        <v>91</v>
      </c>
      <c r="E575" t="s">
        <v>20</v>
      </c>
      <c r="F575" t="s">
        <v>500</v>
      </c>
      <c r="G575" t="s">
        <v>537</v>
      </c>
      <c r="K575" s="1">
        <v>3</v>
      </c>
    </row>
    <row r="576" spans="1:11" x14ac:dyDescent="0.2">
      <c r="A576">
        <v>55</v>
      </c>
      <c r="B576">
        <v>2011</v>
      </c>
      <c r="C576">
        <v>4</v>
      </c>
      <c r="D576" t="s">
        <v>81</v>
      </c>
      <c r="E576" t="s">
        <v>8</v>
      </c>
      <c r="F576" t="s">
        <v>468</v>
      </c>
      <c r="G576" t="s">
        <v>508</v>
      </c>
      <c r="K576" s="1">
        <v>4</v>
      </c>
    </row>
    <row r="577" spans="1:11" x14ac:dyDescent="0.2">
      <c r="A577">
        <v>56</v>
      </c>
      <c r="B577">
        <v>2011</v>
      </c>
      <c r="C577">
        <v>5</v>
      </c>
      <c r="D577" t="s">
        <v>180</v>
      </c>
      <c r="E577" t="s">
        <v>41</v>
      </c>
      <c r="F577" t="s">
        <v>468</v>
      </c>
      <c r="G577" t="s">
        <v>508</v>
      </c>
      <c r="K577" s="1">
        <v>5</v>
      </c>
    </row>
    <row r="578" spans="1:11" x14ac:dyDescent="0.2">
      <c r="A578">
        <v>57</v>
      </c>
      <c r="B578">
        <v>2011</v>
      </c>
      <c r="C578">
        <v>6</v>
      </c>
      <c r="D578" t="s">
        <v>197</v>
      </c>
      <c r="E578" t="s">
        <v>20</v>
      </c>
      <c r="F578" t="s">
        <v>409</v>
      </c>
      <c r="G578" t="s">
        <v>508</v>
      </c>
      <c r="K578" s="1">
        <v>6</v>
      </c>
    </row>
    <row r="579" spans="1:11" x14ac:dyDescent="0.2">
      <c r="A579">
        <v>58</v>
      </c>
      <c r="B579">
        <v>2011</v>
      </c>
      <c r="C579">
        <v>7</v>
      </c>
      <c r="D579" t="s">
        <v>503</v>
      </c>
      <c r="E579" t="s">
        <v>36</v>
      </c>
      <c r="F579" t="s">
        <v>185</v>
      </c>
      <c r="G579" t="s">
        <v>508</v>
      </c>
      <c r="K579" s="1">
        <v>7</v>
      </c>
    </row>
    <row r="580" spans="1:11" x14ac:dyDescent="0.2">
      <c r="A580">
        <v>59</v>
      </c>
      <c r="B580">
        <v>2011</v>
      </c>
      <c r="C580">
        <v>8</v>
      </c>
      <c r="D580" t="s">
        <v>526</v>
      </c>
      <c r="E580" t="s">
        <v>536</v>
      </c>
      <c r="F580" t="s">
        <v>179</v>
      </c>
      <c r="G580" t="s">
        <v>508</v>
      </c>
      <c r="K580" s="1">
        <v>8</v>
      </c>
    </row>
    <row r="581" spans="1:11" x14ac:dyDescent="0.2">
      <c r="A581">
        <v>60</v>
      </c>
      <c r="B581">
        <v>2011</v>
      </c>
      <c r="C581">
        <v>9</v>
      </c>
      <c r="D581" t="s">
        <v>431</v>
      </c>
      <c r="E581" t="s">
        <v>28</v>
      </c>
      <c r="F581" t="s">
        <v>407</v>
      </c>
      <c r="G581" t="s">
        <v>508</v>
      </c>
      <c r="K581" s="1">
        <v>9</v>
      </c>
    </row>
    <row r="582" spans="1:11" x14ac:dyDescent="0.2">
      <c r="A582">
        <v>61</v>
      </c>
      <c r="B582">
        <v>2011</v>
      </c>
      <c r="C582">
        <v>10</v>
      </c>
      <c r="D582" t="s">
        <v>551</v>
      </c>
      <c r="E582" t="s">
        <v>536</v>
      </c>
      <c r="F582" t="s">
        <v>407</v>
      </c>
      <c r="G582" t="s">
        <v>508</v>
      </c>
      <c r="K582" s="1">
        <v>10</v>
      </c>
    </row>
    <row r="583" spans="1:11" x14ac:dyDescent="0.2">
      <c r="A583">
        <v>62</v>
      </c>
      <c r="B583">
        <v>2011</v>
      </c>
      <c r="C583">
        <v>11</v>
      </c>
      <c r="D583" t="s">
        <v>147</v>
      </c>
      <c r="E583" t="s">
        <v>8</v>
      </c>
      <c r="F583" t="s">
        <v>235</v>
      </c>
      <c r="G583" t="s">
        <v>508</v>
      </c>
      <c r="K583" s="1">
        <v>11</v>
      </c>
    </row>
    <row r="584" spans="1:11" x14ac:dyDescent="0.2">
      <c r="A584">
        <v>63</v>
      </c>
      <c r="B584">
        <v>2011</v>
      </c>
      <c r="C584">
        <v>12</v>
      </c>
      <c r="D584" t="s">
        <v>195</v>
      </c>
      <c r="E584" t="s">
        <v>226</v>
      </c>
      <c r="F584" t="s">
        <v>341</v>
      </c>
      <c r="G584" t="s">
        <v>537</v>
      </c>
      <c r="K584" s="1">
        <v>12</v>
      </c>
    </row>
    <row r="585" spans="1:11" x14ac:dyDescent="0.2">
      <c r="A585">
        <v>64</v>
      </c>
      <c r="B585">
        <v>2011</v>
      </c>
      <c r="C585">
        <v>13</v>
      </c>
      <c r="D585" t="s">
        <v>388</v>
      </c>
      <c r="E585" t="s">
        <v>504</v>
      </c>
      <c r="F585" t="s">
        <v>341</v>
      </c>
      <c r="G585" t="s">
        <v>537</v>
      </c>
      <c r="K585" s="1">
        <v>13</v>
      </c>
    </row>
    <row r="586" spans="1:11" x14ac:dyDescent="0.2">
      <c r="A586">
        <v>65</v>
      </c>
      <c r="B586">
        <v>2011</v>
      </c>
      <c r="C586">
        <v>14</v>
      </c>
      <c r="D586" t="s">
        <v>385</v>
      </c>
      <c r="E586" t="s">
        <v>172</v>
      </c>
      <c r="F586" t="s">
        <v>409</v>
      </c>
      <c r="G586" t="s">
        <v>537</v>
      </c>
      <c r="K586" s="1">
        <v>14</v>
      </c>
    </row>
    <row r="587" spans="1:11" x14ac:dyDescent="0.2">
      <c r="A587">
        <v>66</v>
      </c>
      <c r="B587">
        <v>2011</v>
      </c>
      <c r="C587">
        <v>15</v>
      </c>
      <c r="D587" t="s">
        <v>552</v>
      </c>
      <c r="E587" t="s">
        <v>165</v>
      </c>
      <c r="F587" t="s">
        <v>102</v>
      </c>
      <c r="G587" t="s">
        <v>537</v>
      </c>
      <c r="K587" s="1">
        <v>15</v>
      </c>
    </row>
    <row r="588" spans="1:11" x14ac:dyDescent="0.2">
      <c r="A588">
        <v>67</v>
      </c>
      <c r="B588">
        <v>2011</v>
      </c>
      <c r="C588">
        <v>16</v>
      </c>
      <c r="D588" t="s">
        <v>450</v>
      </c>
      <c r="E588" t="s">
        <v>80</v>
      </c>
      <c r="F588" t="s">
        <v>212</v>
      </c>
      <c r="G588" t="s">
        <v>537</v>
      </c>
      <c r="K588" s="1">
        <v>16</v>
      </c>
    </row>
    <row r="589" spans="1:11" x14ac:dyDescent="0.2">
      <c r="A589">
        <v>0</v>
      </c>
      <c r="B589">
        <v>2012</v>
      </c>
      <c r="C589">
        <v>1</v>
      </c>
      <c r="D589" t="s">
        <v>18</v>
      </c>
      <c r="E589" t="s">
        <v>20</v>
      </c>
      <c r="F589" t="s">
        <v>553</v>
      </c>
      <c r="G589" t="s">
        <v>508</v>
      </c>
      <c r="H589">
        <v>2</v>
      </c>
      <c r="K589" s="1">
        <v>1</v>
      </c>
    </row>
    <row r="590" spans="1:11" x14ac:dyDescent="0.2">
      <c r="A590">
        <v>1</v>
      </c>
      <c r="B590">
        <v>2012</v>
      </c>
      <c r="C590">
        <v>2</v>
      </c>
      <c r="D590" t="s">
        <v>442</v>
      </c>
      <c r="E590" t="s">
        <v>98</v>
      </c>
      <c r="F590" t="s">
        <v>468</v>
      </c>
      <c r="G590" t="s">
        <v>508</v>
      </c>
      <c r="H590">
        <v>7</v>
      </c>
      <c r="K590" s="1">
        <v>2</v>
      </c>
    </row>
    <row r="591" spans="1:11" x14ac:dyDescent="0.2">
      <c r="A591">
        <v>2</v>
      </c>
      <c r="B591">
        <v>2012</v>
      </c>
      <c r="C591">
        <v>3</v>
      </c>
      <c r="D591" t="s">
        <v>510</v>
      </c>
      <c r="E591" t="s">
        <v>14</v>
      </c>
      <c r="F591" t="s">
        <v>125</v>
      </c>
      <c r="G591" t="s">
        <v>537</v>
      </c>
      <c r="H591">
        <v>11</v>
      </c>
      <c r="K591" s="1">
        <v>3</v>
      </c>
    </row>
    <row r="592" spans="1:11" x14ac:dyDescent="0.2">
      <c r="A592">
        <v>3</v>
      </c>
      <c r="B592">
        <v>2012</v>
      </c>
      <c r="C592">
        <v>4</v>
      </c>
      <c r="D592" t="s">
        <v>144</v>
      </c>
      <c r="E592" t="s">
        <v>98</v>
      </c>
      <c r="F592" t="s">
        <v>125</v>
      </c>
      <c r="G592" t="s">
        <v>508</v>
      </c>
      <c r="H592">
        <v>14</v>
      </c>
      <c r="K592" s="1">
        <v>4</v>
      </c>
    </row>
    <row r="593" spans="1:11" x14ac:dyDescent="0.2">
      <c r="A593">
        <v>4</v>
      </c>
      <c r="B593">
        <v>2012</v>
      </c>
      <c r="C593">
        <v>5</v>
      </c>
      <c r="D593" t="s">
        <v>302</v>
      </c>
      <c r="E593" t="s">
        <v>28</v>
      </c>
      <c r="F593" t="s">
        <v>484</v>
      </c>
      <c r="G593" t="s">
        <v>537</v>
      </c>
      <c r="H593">
        <v>18</v>
      </c>
      <c r="K593" s="1">
        <v>5</v>
      </c>
    </row>
    <row r="594" spans="1:11" x14ac:dyDescent="0.2">
      <c r="A594">
        <v>5</v>
      </c>
      <c r="B594">
        <v>2012</v>
      </c>
      <c r="C594">
        <v>6</v>
      </c>
      <c r="D594" t="s">
        <v>197</v>
      </c>
      <c r="E594" t="s">
        <v>20</v>
      </c>
      <c r="F594" t="s">
        <v>484</v>
      </c>
      <c r="G594" t="s">
        <v>508</v>
      </c>
      <c r="H594">
        <v>22</v>
      </c>
      <c r="K594" s="1">
        <v>6</v>
      </c>
    </row>
    <row r="595" spans="1:11" x14ac:dyDescent="0.2">
      <c r="A595">
        <v>6</v>
      </c>
      <c r="B595">
        <v>2012</v>
      </c>
      <c r="C595">
        <v>7</v>
      </c>
      <c r="D595" t="s">
        <v>199</v>
      </c>
      <c r="E595" t="s">
        <v>525</v>
      </c>
      <c r="F595" t="s">
        <v>433</v>
      </c>
      <c r="G595" t="s">
        <v>508</v>
      </c>
      <c r="H595">
        <v>27</v>
      </c>
      <c r="K595" s="1">
        <v>7</v>
      </c>
    </row>
    <row r="596" spans="1:11" x14ac:dyDescent="0.2">
      <c r="A596">
        <v>7</v>
      </c>
      <c r="B596">
        <v>2012</v>
      </c>
      <c r="C596">
        <v>8</v>
      </c>
      <c r="D596" t="s">
        <v>493</v>
      </c>
      <c r="E596" t="s">
        <v>8</v>
      </c>
      <c r="F596" t="s">
        <v>102</v>
      </c>
      <c r="G596" t="s">
        <v>508</v>
      </c>
      <c r="H596">
        <v>32</v>
      </c>
      <c r="K596" s="1">
        <v>8</v>
      </c>
    </row>
    <row r="597" spans="1:11" x14ac:dyDescent="0.2">
      <c r="A597">
        <v>8</v>
      </c>
      <c r="B597">
        <v>2012</v>
      </c>
      <c r="C597">
        <v>9</v>
      </c>
      <c r="D597" t="s">
        <v>554</v>
      </c>
      <c r="E597" t="s">
        <v>226</v>
      </c>
      <c r="F597" t="s">
        <v>409</v>
      </c>
      <c r="G597" t="s">
        <v>508</v>
      </c>
      <c r="H597">
        <v>35</v>
      </c>
      <c r="K597" s="1">
        <v>9</v>
      </c>
    </row>
    <row r="598" spans="1:11" x14ac:dyDescent="0.2">
      <c r="A598">
        <v>9</v>
      </c>
      <c r="B598">
        <v>2012</v>
      </c>
      <c r="C598">
        <v>10</v>
      </c>
      <c r="D598" t="s">
        <v>356</v>
      </c>
      <c r="E598" t="s">
        <v>20</v>
      </c>
      <c r="F598" t="s">
        <v>215</v>
      </c>
      <c r="G598" t="s">
        <v>508</v>
      </c>
      <c r="H598">
        <v>38</v>
      </c>
      <c r="K598" s="1">
        <v>10</v>
      </c>
    </row>
    <row r="599" spans="1:11" x14ac:dyDescent="0.2">
      <c r="A599">
        <v>10</v>
      </c>
      <c r="B599">
        <v>2012</v>
      </c>
      <c r="C599">
        <v>11</v>
      </c>
      <c r="D599" t="s">
        <v>81</v>
      </c>
      <c r="E599" t="s">
        <v>8</v>
      </c>
      <c r="F599" t="s">
        <v>179</v>
      </c>
      <c r="G599" t="s">
        <v>508</v>
      </c>
      <c r="H599">
        <v>43</v>
      </c>
      <c r="K599" s="1">
        <v>11</v>
      </c>
    </row>
    <row r="600" spans="1:11" x14ac:dyDescent="0.2">
      <c r="A600">
        <v>11</v>
      </c>
      <c r="B600">
        <v>2012</v>
      </c>
      <c r="C600">
        <v>12</v>
      </c>
      <c r="D600" t="s">
        <v>555</v>
      </c>
      <c r="E600" t="s">
        <v>54</v>
      </c>
      <c r="F600" t="s">
        <v>138</v>
      </c>
      <c r="G600" t="s">
        <v>537</v>
      </c>
      <c r="H600">
        <v>46</v>
      </c>
      <c r="K600" s="1">
        <v>12</v>
      </c>
    </row>
    <row r="601" spans="1:11" x14ac:dyDescent="0.2">
      <c r="A601">
        <v>12</v>
      </c>
      <c r="B601">
        <v>2012</v>
      </c>
      <c r="C601">
        <v>13</v>
      </c>
      <c r="D601" t="s">
        <v>369</v>
      </c>
      <c r="E601" t="s">
        <v>165</v>
      </c>
      <c r="F601" t="s">
        <v>433</v>
      </c>
      <c r="G601" t="s">
        <v>537</v>
      </c>
      <c r="H601">
        <v>55</v>
      </c>
      <c r="K601" s="1">
        <v>13</v>
      </c>
    </row>
    <row r="602" spans="1:11" x14ac:dyDescent="0.2">
      <c r="A602">
        <v>13</v>
      </c>
      <c r="B602">
        <v>2012</v>
      </c>
      <c r="C602">
        <v>14</v>
      </c>
      <c r="D602" t="s">
        <v>556</v>
      </c>
      <c r="E602" t="s">
        <v>36</v>
      </c>
      <c r="F602" t="s">
        <v>50</v>
      </c>
      <c r="G602" t="s">
        <v>537</v>
      </c>
      <c r="H602">
        <v>58</v>
      </c>
      <c r="K602" s="1">
        <v>14</v>
      </c>
    </row>
    <row r="603" spans="1:11" x14ac:dyDescent="0.2">
      <c r="A603">
        <v>14</v>
      </c>
      <c r="B603">
        <v>2012</v>
      </c>
      <c r="C603">
        <v>15</v>
      </c>
      <c r="D603" t="s">
        <v>557</v>
      </c>
      <c r="E603" t="s">
        <v>70</v>
      </c>
      <c r="F603" t="s">
        <v>212</v>
      </c>
      <c r="G603" t="s">
        <v>537</v>
      </c>
      <c r="H603">
        <v>59</v>
      </c>
      <c r="K603" s="1">
        <v>15</v>
      </c>
    </row>
    <row r="604" spans="1:11" x14ac:dyDescent="0.2">
      <c r="A604">
        <v>15</v>
      </c>
      <c r="B604">
        <v>2012</v>
      </c>
      <c r="C604">
        <v>16</v>
      </c>
      <c r="D604" t="s">
        <v>126</v>
      </c>
      <c r="E604" t="s">
        <v>128</v>
      </c>
      <c r="F604" t="s">
        <v>125</v>
      </c>
      <c r="G604" t="s">
        <v>537</v>
      </c>
      <c r="H604">
        <v>64</v>
      </c>
      <c r="K604" s="1">
        <v>16</v>
      </c>
    </row>
    <row r="605" spans="1:11" x14ac:dyDescent="0.2">
      <c r="A605">
        <v>16</v>
      </c>
      <c r="B605">
        <v>2012</v>
      </c>
      <c r="C605">
        <v>1</v>
      </c>
      <c r="D605" t="s">
        <v>280</v>
      </c>
      <c r="E605" t="s">
        <v>14</v>
      </c>
      <c r="F605" t="s">
        <v>453</v>
      </c>
      <c r="G605" t="s">
        <v>508</v>
      </c>
      <c r="H605">
        <v>3</v>
      </c>
      <c r="K605" s="1">
        <v>1</v>
      </c>
    </row>
    <row r="606" spans="1:11" x14ac:dyDescent="0.2">
      <c r="A606">
        <v>17</v>
      </c>
      <c r="B606">
        <v>2012</v>
      </c>
      <c r="C606">
        <v>2</v>
      </c>
      <c r="D606" t="s">
        <v>183</v>
      </c>
      <c r="E606" t="s">
        <v>8</v>
      </c>
      <c r="F606" t="s">
        <v>300</v>
      </c>
      <c r="G606" t="s">
        <v>508</v>
      </c>
      <c r="H606">
        <v>5</v>
      </c>
      <c r="K606" s="1">
        <v>2</v>
      </c>
    </row>
    <row r="607" spans="1:11" x14ac:dyDescent="0.2">
      <c r="A607">
        <v>18</v>
      </c>
      <c r="B607">
        <v>2012</v>
      </c>
      <c r="C607">
        <v>3</v>
      </c>
      <c r="D607" t="s">
        <v>443</v>
      </c>
      <c r="E607" t="s">
        <v>20</v>
      </c>
      <c r="F607" t="s">
        <v>90</v>
      </c>
      <c r="G607" t="s">
        <v>508</v>
      </c>
      <c r="H607">
        <v>12</v>
      </c>
      <c r="K607" s="1">
        <v>3</v>
      </c>
    </row>
    <row r="608" spans="1:11" x14ac:dyDescent="0.2">
      <c r="A608">
        <v>19</v>
      </c>
      <c r="B608">
        <v>2012</v>
      </c>
      <c r="C608">
        <v>4</v>
      </c>
      <c r="D608" t="s">
        <v>526</v>
      </c>
      <c r="E608" t="s">
        <v>98</v>
      </c>
      <c r="F608" t="s">
        <v>125</v>
      </c>
      <c r="G608" t="s">
        <v>508</v>
      </c>
      <c r="H608">
        <v>13</v>
      </c>
      <c r="K608" s="1">
        <v>4</v>
      </c>
    </row>
    <row r="609" spans="1:11" x14ac:dyDescent="0.2">
      <c r="A609">
        <v>20</v>
      </c>
      <c r="B609">
        <v>2012</v>
      </c>
      <c r="C609">
        <v>5</v>
      </c>
      <c r="D609" t="s">
        <v>503</v>
      </c>
      <c r="E609" t="s">
        <v>36</v>
      </c>
      <c r="F609" t="s">
        <v>85</v>
      </c>
      <c r="G609" t="s">
        <v>508</v>
      </c>
      <c r="H609">
        <v>17</v>
      </c>
      <c r="K609" s="1">
        <v>5</v>
      </c>
    </row>
    <row r="610" spans="1:11" x14ac:dyDescent="0.2">
      <c r="A610">
        <v>21</v>
      </c>
      <c r="B610">
        <v>2012</v>
      </c>
      <c r="C610">
        <v>6</v>
      </c>
      <c r="D610" t="s">
        <v>420</v>
      </c>
      <c r="E610" t="s">
        <v>113</v>
      </c>
      <c r="F610" t="s">
        <v>382</v>
      </c>
      <c r="G610" t="s">
        <v>508</v>
      </c>
      <c r="H610">
        <v>24</v>
      </c>
      <c r="K610" s="1">
        <v>6</v>
      </c>
    </row>
    <row r="611" spans="1:11" x14ac:dyDescent="0.2">
      <c r="A611">
        <v>22</v>
      </c>
      <c r="B611">
        <v>2012</v>
      </c>
      <c r="C611">
        <v>7</v>
      </c>
      <c r="D611" t="s">
        <v>339</v>
      </c>
      <c r="E611" t="s">
        <v>525</v>
      </c>
      <c r="F611" t="s">
        <v>278</v>
      </c>
      <c r="G611" t="s">
        <v>537</v>
      </c>
      <c r="H611">
        <v>26</v>
      </c>
      <c r="K611" s="1">
        <v>7</v>
      </c>
    </row>
    <row r="612" spans="1:11" x14ac:dyDescent="0.2">
      <c r="A612">
        <v>23</v>
      </c>
      <c r="B612">
        <v>2012</v>
      </c>
      <c r="C612">
        <v>8</v>
      </c>
      <c r="D612" t="s">
        <v>192</v>
      </c>
      <c r="E612" t="s">
        <v>162</v>
      </c>
      <c r="F612" t="s">
        <v>518</v>
      </c>
      <c r="G612" t="s">
        <v>537</v>
      </c>
      <c r="H612">
        <v>29</v>
      </c>
      <c r="K612" s="1">
        <v>8</v>
      </c>
    </row>
    <row r="613" spans="1:11" x14ac:dyDescent="0.2">
      <c r="A613">
        <v>24</v>
      </c>
      <c r="B613">
        <v>2012</v>
      </c>
      <c r="C613">
        <v>9</v>
      </c>
      <c r="D613" t="s">
        <v>157</v>
      </c>
      <c r="E613" t="s">
        <v>28</v>
      </c>
      <c r="F613" t="s">
        <v>222</v>
      </c>
      <c r="G613" t="s">
        <v>508</v>
      </c>
      <c r="H613">
        <v>33</v>
      </c>
      <c r="K613" s="1">
        <v>9</v>
      </c>
    </row>
    <row r="614" spans="1:11" x14ac:dyDescent="0.2">
      <c r="A614">
        <v>25</v>
      </c>
      <c r="B614">
        <v>2012</v>
      </c>
      <c r="C614">
        <v>10</v>
      </c>
      <c r="D614" t="s">
        <v>103</v>
      </c>
      <c r="E614" t="s">
        <v>98</v>
      </c>
      <c r="F614" t="s">
        <v>436</v>
      </c>
      <c r="G614" t="s">
        <v>508</v>
      </c>
      <c r="H614">
        <v>37</v>
      </c>
      <c r="K614" s="1">
        <v>10</v>
      </c>
    </row>
    <row r="615" spans="1:11" x14ac:dyDescent="0.2">
      <c r="A615">
        <v>26</v>
      </c>
      <c r="B615">
        <v>2012</v>
      </c>
      <c r="C615">
        <v>11</v>
      </c>
      <c r="D615" t="s">
        <v>301</v>
      </c>
      <c r="E615" t="s">
        <v>14</v>
      </c>
      <c r="F615" t="s">
        <v>558</v>
      </c>
      <c r="G615" t="s">
        <v>508</v>
      </c>
      <c r="H615">
        <v>42</v>
      </c>
      <c r="K615" s="1">
        <v>11</v>
      </c>
    </row>
    <row r="616" spans="1:11" x14ac:dyDescent="0.2">
      <c r="A616">
        <v>27</v>
      </c>
      <c r="B616">
        <v>2012</v>
      </c>
      <c r="C616" t="s">
        <v>539</v>
      </c>
      <c r="D616" t="s">
        <v>39</v>
      </c>
      <c r="E616" t="s">
        <v>559</v>
      </c>
      <c r="F616" t="s">
        <v>125</v>
      </c>
      <c r="G616" t="s">
        <v>508</v>
      </c>
      <c r="H616">
        <v>45</v>
      </c>
      <c r="K616" s="1">
        <v>12</v>
      </c>
    </row>
    <row r="617" spans="1:11" x14ac:dyDescent="0.2">
      <c r="A617">
        <v>28</v>
      </c>
      <c r="B617">
        <v>2012</v>
      </c>
      <c r="C617" t="s">
        <v>539</v>
      </c>
      <c r="D617" t="s">
        <v>560</v>
      </c>
      <c r="E617" t="s">
        <v>20</v>
      </c>
      <c r="F617" t="s">
        <v>179</v>
      </c>
      <c r="G617" t="s">
        <v>508</v>
      </c>
      <c r="H617">
        <v>47</v>
      </c>
      <c r="K617" s="1">
        <v>12</v>
      </c>
    </row>
    <row r="618" spans="1:11" x14ac:dyDescent="0.2">
      <c r="A618">
        <v>29</v>
      </c>
      <c r="B618">
        <v>2012</v>
      </c>
      <c r="C618">
        <v>13</v>
      </c>
      <c r="D618" t="s">
        <v>383</v>
      </c>
      <c r="E618" t="s">
        <v>206</v>
      </c>
      <c r="F618" t="s">
        <v>468</v>
      </c>
      <c r="G618" t="s">
        <v>537</v>
      </c>
      <c r="H618">
        <v>52</v>
      </c>
      <c r="K618" s="1">
        <v>13</v>
      </c>
    </row>
    <row r="619" spans="1:11" x14ac:dyDescent="0.2">
      <c r="A619">
        <v>30</v>
      </c>
      <c r="B619">
        <v>2012</v>
      </c>
      <c r="C619">
        <v>14</v>
      </c>
      <c r="D619" t="s">
        <v>427</v>
      </c>
      <c r="E619" t="s">
        <v>120</v>
      </c>
      <c r="F619" t="s">
        <v>468</v>
      </c>
      <c r="G619" t="s">
        <v>537</v>
      </c>
      <c r="H619">
        <v>57</v>
      </c>
      <c r="K619" s="1">
        <v>14</v>
      </c>
    </row>
    <row r="620" spans="1:11" x14ac:dyDescent="0.2">
      <c r="A620">
        <v>31</v>
      </c>
      <c r="B620">
        <v>2012</v>
      </c>
      <c r="C620">
        <v>15</v>
      </c>
      <c r="D620" t="s">
        <v>561</v>
      </c>
      <c r="E620" t="s">
        <v>60</v>
      </c>
      <c r="F620" t="s">
        <v>562</v>
      </c>
      <c r="G620" t="s">
        <v>537</v>
      </c>
      <c r="H620">
        <v>61</v>
      </c>
      <c r="K620" s="1">
        <v>15</v>
      </c>
    </row>
    <row r="621" spans="1:11" x14ac:dyDescent="0.2">
      <c r="A621">
        <v>32</v>
      </c>
      <c r="B621">
        <v>2012</v>
      </c>
      <c r="C621" t="s">
        <v>542</v>
      </c>
      <c r="D621" t="s">
        <v>563</v>
      </c>
      <c r="E621" t="s">
        <v>124</v>
      </c>
      <c r="F621" t="s">
        <v>230</v>
      </c>
      <c r="G621" t="s">
        <v>537</v>
      </c>
      <c r="H621">
        <v>65</v>
      </c>
      <c r="K621" s="1">
        <v>16</v>
      </c>
    </row>
    <row r="622" spans="1:11" x14ac:dyDescent="0.2">
      <c r="A622">
        <v>33</v>
      </c>
      <c r="B622">
        <v>2012</v>
      </c>
      <c r="C622" t="s">
        <v>542</v>
      </c>
      <c r="D622" t="s">
        <v>219</v>
      </c>
      <c r="E622" t="s">
        <v>221</v>
      </c>
      <c r="F622" t="s">
        <v>230</v>
      </c>
      <c r="G622" t="s">
        <v>537</v>
      </c>
      <c r="H622">
        <v>66</v>
      </c>
      <c r="K622" s="1">
        <v>16</v>
      </c>
    </row>
    <row r="623" spans="1:11" x14ac:dyDescent="0.2">
      <c r="A623">
        <v>34</v>
      </c>
      <c r="B623">
        <v>2012</v>
      </c>
      <c r="C623">
        <v>1</v>
      </c>
      <c r="D623" t="s">
        <v>133</v>
      </c>
      <c r="E623" t="s">
        <v>28</v>
      </c>
      <c r="F623" t="s">
        <v>474</v>
      </c>
      <c r="G623" t="s">
        <v>508</v>
      </c>
      <c r="H623">
        <v>1</v>
      </c>
      <c r="K623" s="1">
        <v>1</v>
      </c>
    </row>
    <row r="624" spans="1:11" x14ac:dyDescent="0.2">
      <c r="A624">
        <v>35</v>
      </c>
      <c r="B624">
        <v>2012</v>
      </c>
      <c r="C624">
        <v>2</v>
      </c>
      <c r="D624" t="s">
        <v>186</v>
      </c>
      <c r="E624" t="s">
        <v>14</v>
      </c>
      <c r="F624" t="s">
        <v>300</v>
      </c>
      <c r="G624" t="s">
        <v>508</v>
      </c>
      <c r="H624">
        <v>6</v>
      </c>
      <c r="K624" s="1">
        <v>2</v>
      </c>
    </row>
    <row r="625" spans="1:11" x14ac:dyDescent="0.2">
      <c r="A625">
        <v>36</v>
      </c>
      <c r="B625">
        <v>2012</v>
      </c>
      <c r="C625">
        <v>3</v>
      </c>
      <c r="D625" t="s">
        <v>485</v>
      </c>
      <c r="E625" t="s">
        <v>8</v>
      </c>
      <c r="F625" t="s">
        <v>468</v>
      </c>
      <c r="G625" t="s">
        <v>508</v>
      </c>
      <c r="H625">
        <v>9</v>
      </c>
      <c r="K625" s="1">
        <v>3</v>
      </c>
    </row>
    <row r="626" spans="1:11" x14ac:dyDescent="0.2">
      <c r="A626">
        <v>37</v>
      </c>
      <c r="B626">
        <v>2012</v>
      </c>
      <c r="C626">
        <v>4</v>
      </c>
      <c r="D626" t="s">
        <v>149</v>
      </c>
      <c r="E626" t="s">
        <v>98</v>
      </c>
      <c r="F626" t="s">
        <v>409</v>
      </c>
      <c r="G626" t="s">
        <v>508</v>
      </c>
      <c r="H626">
        <v>15</v>
      </c>
      <c r="K626" s="1">
        <v>4</v>
      </c>
    </row>
    <row r="627" spans="1:11" x14ac:dyDescent="0.2">
      <c r="A627">
        <v>38</v>
      </c>
      <c r="B627">
        <v>2012</v>
      </c>
      <c r="C627">
        <v>5</v>
      </c>
      <c r="D627" t="s">
        <v>434</v>
      </c>
      <c r="E627" t="s">
        <v>162</v>
      </c>
      <c r="F627" t="s">
        <v>278</v>
      </c>
      <c r="G627" t="s">
        <v>508</v>
      </c>
      <c r="H627">
        <v>19</v>
      </c>
      <c r="K627" s="1">
        <v>5</v>
      </c>
    </row>
    <row r="628" spans="1:11" x14ac:dyDescent="0.2">
      <c r="A628">
        <v>39</v>
      </c>
      <c r="B628">
        <v>2012</v>
      </c>
      <c r="C628">
        <v>6</v>
      </c>
      <c r="D628" t="s">
        <v>454</v>
      </c>
      <c r="E628" t="s">
        <v>113</v>
      </c>
      <c r="F628" t="s">
        <v>564</v>
      </c>
      <c r="G628" t="s">
        <v>508</v>
      </c>
      <c r="H628">
        <v>21</v>
      </c>
      <c r="K628" s="1">
        <v>6</v>
      </c>
    </row>
    <row r="629" spans="1:11" x14ac:dyDescent="0.2">
      <c r="A629">
        <v>40</v>
      </c>
      <c r="B629">
        <v>2012</v>
      </c>
      <c r="C629">
        <v>7</v>
      </c>
      <c r="D629" t="s">
        <v>190</v>
      </c>
      <c r="E629" t="s">
        <v>20</v>
      </c>
      <c r="F629" t="s">
        <v>343</v>
      </c>
      <c r="G629" t="s">
        <v>508</v>
      </c>
      <c r="H629">
        <v>25</v>
      </c>
      <c r="K629" s="1">
        <v>7</v>
      </c>
    </row>
    <row r="630" spans="1:11" x14ac:dyDescent="0.2">
      <c r="A630">
        <v>41</v>
      </c>
      <c r="B630">
        <v>2012</v>
      </c>
      <c r="C630">
        <v>8</v>
      </c>
      <c r="D630" t="s">
        <v>377</v>
      </c>
      <c r="E630" t="s">
        <v>8</v>
      </c>
      <c r="F630" t="s">
        <v>411</v>
      </c>
      <c r="G630" t="s">
        <v>508</v>
      </c>
      <c r="H630">
        <v>30</v>
      </c>
      <c r="K630" s="1">
        <v>8</v>
      </c>
    </row>
    <row r="631" spans="1:11" x14ac:dyDescent="0.2">
      <c r="A631">
        <v>42</v>
      </c>
      <c r="B631">
        <v>2012</v>
      </c>
      <c r="C631">
        <v>9</v>
      </c>
      <c r="D631" t="s">
        <v>91</v>
      </c>
      <c r="E631" t="s">
        <v>20</v>
      </c>
      <c r="F631" t="s">
        <v>179</v>
      </c>
      <c r="G631" t="s">
        <v>508</v>
      </c>
      <c r="H631">
        <v>34</v>
      </c>
      <c r="K631" s="1">
        <v>9</v>
      </c>
    </row>
    <row r="632" spans="1:11" x14ac:dyDescent="0.2">
      <c r="A632">
        <v>43</v>
      </c>
      <c r="B632">
        <v>2012</v>
      </c>
      <c r="C632">
        <v>10</v>
      </c>
      <c r="D632" t="s">
        <v>86</v>
      </c>
      <c r="E632" t="s">
        <v>36</v>
      </c>
      <c r="F632" t="s">
        <v>436</v>
      </c>
      <c r="G632" t="s">
        <v>508</v>
      </c>
      <c r="H632">
        <v>40</v>
      </c>
      <c r="K632" s="1">
        <v>10</v>
      </c>
    </row>
    <row r="633" spans="1:11" x14ac:dyDescent="0.2">
      <c r="A633">
        <v>44</v>
      </c>
      <c r="B633">
        <v>2012</v>
      </c>
      <c r="C633">
        <v>11</v>
      </c>
      <c r="D633" t="s">
        <v>106</v>
      </c>
      <c r="E633" t="s">
        <v>559</v>
      </c>
      <c r="F633" t="s">
        <v>230</v>
      </c>
      <c r="G633" t="s">
        <v>537</v>
      </c>
      <c r="H633">
        <v>44</v>
      </c>
      <c r="K633" s="1">
        <v>11</v>
      </c>
    </row>
    <row r="634" spans="1:11" x14ac:dyDescent="0.2">
      <c r="A634">
        <v>45</v>
      </c>
      <c r="B634">
        <v>2012</v>
      </c>
      <c r="C634">
        <v>12</v>
      </c>
      <c r="D634" t="s">
        <v>238</v>
      </c>
      <c r="E634" t="s">
        <v>511</v>
      </c>
      <c r="F634" t="s">
        <v>400</v>
      </c>
      <c r="G634" t="s">
        <v>537</v>
      </c>
      <c r="H634">
        <v>49</v>
      </c>
      <c r="K634" s="1">
        <v>12</v>
      </c>
    </row>
    <row r="635" spans="1:11" x14ac:dyDescent="0.2">
      <c r="A635">
        <v>46</v>
      </c>
      <c r="B635">
        <v>2012</v>
      </c>
      <c r="C635">
        <v>13</v>
      </c>
      <c r="D635" t="s">
        <v>462</v>
      </c>
      <c r="E635" t="s">
        <v>168</v>
      </c>
      <c r="F635" t="s">
        <v>500</v>
      </c>
      <c r="G635" t="s">
        <v>537</v>
      </c>
      <c r="H635">
        <v>54</v>
      </c>
      <c r="K635" s="1">
        <v>13</v>
      </c>
    </row>
    <row r="636" spans="1:11" x14ac:dyDescent="0.2">
      <c r="A636">
        <v>47</v>
      </c>
      <c r="B636">
        <v>2012</v>
      </c>
      <c r="C636">
        <v>14</v>
      </c>
      <c r="D636" t="s">
        <v>565</v>
      </c>
      <c r="E636" t="s">
        <v>504</v>
      </c>
      <c r="F636" t="s">
        <v>468</v>
      </c>
      <c r="G636" t="s">
        <v>537</v>
      </c>
      <c r="H636">
        <v>56</v>
      </c>
      <c r="K636" s="1">
        <v>14</v>
      </c>
    </row>
    <row r="637" spans="1:11" x14ac:dyDescent="0.2">
      <c r="A637">
        <v>48</v>
      </c>
      <c r="B637">
        <v>2012</v>
      </c>
      <c r="C637">
        <v>15</v>
      </c>
      <c r="D637" t="s">
        <v>276</v>
      </c>
      <c r="E637" t="s">
        <v>172</v>
      </c>
      <c r="F637" t="s">
        <v>382</v>
      </c>
      <c r="G637" t="s">
        <v>537</v>
      </c>
      <c r="H637">
        <v>60</v>
      </c>
      <c r="K637" s="1">
        <v>15</v>
      </c>
    </row>
    <row r="638" spans="1:11" x14ac:dyDescent="0.2">
      <c r="A638">
        <v>49</v>
      </c>
      <c r="B638">
        <v>2012</v>
      </c>
      <c r="C638" t="s">
        <v>542</v>
      </c>
      <c r="D638" t="s">
        <v>488</v>
      </c>
      <c r="E638" t="s">
        <v>132</v>
      </c>
      <c r="F638" t="s">
        <v>436</v>
      </c>
      <c r="G638" t="s">
        <v>537</v>
      </c>
      <c r="H638">
        <v>67</v>
      </c>
      <c r="K638" s="1">
        <v>16</v>
      </c>
    </row>
    <row r="639" spans="1:11" x14ac:dyDescent="0.2">
      <c r="A639">
        <v>50</v>
      </c>
      <c r="B639">
        <v>2012</v>
      </c>
      <c r="C639" t="s">
        <v>542</v>
      </c>
      <c r="D639" t="s">
        <v>209</v>
      </c>
      <c r="E639" t="s">
        <v>211</v>
      </c>
      <c r="F639" t="s">
        <v>566</v>
      </c>
      <c r="G639" t="s">
        <v>537</v>
      </c>
      <c r="H639">
        <v>68</v>
      </c>
      <c r="K639" s="1">
        <v>16</v>
      </c>
    </row>
    <row r="640" spans="1:11" x14ac:dyDescent="0.2">
      <c r="A640">
        <v>51</v>
      </c>
      <c r="B640">
        <v>2012</v>
      </c>
      <c r="C640">
        <v>1</v>
      </c>
      <c r="D640" t="s">
        <v>96</v>
      </c>
      <c r="E640" t="s">
        <v>98</v>
      </c>
      <c r="F640" t="s">
        <v>468</v>
      </c>
      <c r="G640" t="s">
        <v>537</v>
      </c>
      <c r="H640">
        <v>4</v>
      </c>
      <c r="K640" s="1">
        <v>1</v>
      </c>
    </row>
    <row r="641" spans="1:11" x14ac:dyDescent="0.2">
      <c r="A641">
        <v>52</v>
      </c>
      <c r="B641">
        <v>2012</v>
      </c>
      <c r="C641">
        <v>2</v>
      </c>
      <c r="D641" t="s">
        <v>147</v>
      </c>
      <c r="E641" t="s">
        <v>8</v>
      </c>
      <c r="F641" t="s">
        <v>513</v>
      </c>
      <c r="G641" t="s">
        <v>537</v>
      </c>
      <c r="H641">
        <v>8</v>
      </c>
      <c r="K641" s="1">
        <v>2</v>
      </c>
    </row>
    <row r="642" spans="1:11" x14ac:dyDescent="0.2">
      <c r="A642">
        <v>53</v>
      </c>
      <c r="B642">
        <v>2012</v>
      </c>
      <c r="C642">
        <v>3</v>
      </c>
      <c r="D642" t="s">
        <v>139</v>
      </c>
      <c r="E642" t="s">
        <v>20</v>
      </c>
      <c r="F642" t="s">
        <v>185</v>
      </c>
      <c r="G642" t="s">
        <v>508</v>
      </c>
      <c r="H642">
        <v>10</v>
      </c>
      <c r="K642" s="1">
        <v>3</v>
      </c>
    </row>
    <row r="643" spans="1:11" x14ac:dyDescent="0.2">
      <c r="A643">
        <v>54</v>
      </c>
      <c r="B643">
        <v>2012</v>
      </c>
      <c r="C643">
        <v>4</v>
      </c>
      <c r="D643" t="s">
        <v>22</v>
      </c>
      <c r="E643" t="s">
        <v>20</v>
      </c>
      <c r="F643" t="s">
        <v>500</v>
      </c>
      <c r="G643" t="s">
        <v>537</v>
      </c>
      <c r="H643">
        <v>16</v>
      </c>
      <c r="K643" s="1">
        <v>4</v>
      </c>
    </row>
    <row r="644" spans="1:11" x14ac:dyDescent="0.2">
      <c r="A644">
        <v>55</v>
      </c>
      <c r="B644">
        <v>2012</v>
      </c>
      <c r="C644">
        <v>5</v>
      </c>
      <c r="D644" t="s">
        <v>380</v>
      </c>
      <c r="E644" t="s">
        <v>113</v>
      </c>
      <c r="F644" t="s">
        <v>300</v>
      </c>
      <c r="G644" t="s">
        <v>537</v>
      </c>
      <c r="H644">
        <v>20</v>
      </c>
      <c r="K644" s="1">
        <v>5</v>
      </c>
    </row>
    <row r="645" spans="1:11" x14ac:dyDescent="0.2">
      <c r="A645">
        <v>56</v>
      </c>
      <c r="B645">
        <v>2012</v>
      </c>
      <c r="C645">
        <v>6</v>
      </c>
      <c r="D645" t="s">
        <v>285</v>
      </c>
      <c r="E645" t="s">
        <v>287</v>
      </c>
      <c r="F645" t="s">
        <v>567</v>
      </c>
      <c r="G645" t="s">
        <v>537</v>
      </c>
      <c r="H645">
        <v>23</v>
      </c>
      <c r="K645" s="1">
        <v>6</v>
      </c>
    </row>
    <row r="646" spans="1:11" x14ac:dyDescent="0.2">
      <c r="A646">
        <v>57</v>
      </c>
      <c r="B646">
        <v>2012</v>
      </c>
      <c r="C646">
        <v>7</v>
      </c>
      <c r="D646" t="s">
        <v>83</v>
      </c>
      <c r="E646" t="s">
        <v>28</v>
      </c>
      <c r="F646" t="s">
        <v>235</v>
      </c>
      <c r="G646" t="s">
        <v>508</v>
      </c>
      <c r="H646">
        <v>28</v>
      </c>
      <c r="K646" s="1">
        <v>7</v>
      </c>
    </row>
    <row r="647" spans="1:11" x14ac:dyDescent="0.2">
      <c r="A647">
        <v>58</v>
      </c>
      <c r="B647">
        <v>2012</v>
      </c>
      <c r="C647">
        <v>8</v>
      </c>
      <c r="D647" t="s">
        <v>195</v>
      </c>
      <c r="E647" t="s">
        <v>226</v>
      </c>
      <c r="F647" t="s">
        <v>564</v>
      </c>
      <c r="G647" t="s">
        <v>537</v>
      </c>
      <c r="H647">
        <v>31</v>
      </c>
      <c r="K647" s="1">
        <v>8</v>
      </c>
    </row>
    <row r="648" spans="1:11" x14ac:dyDescent="0.2">
      <c r="A648">
        <v>59</v>
      </c>
      <c r="B648">
        <v>2012</v>
      </c>
      <c r="C648">
        <v>9</v>
      </c>
      <c r="D648" t="s">
        <v>568</v>
      </c>
      <c r="E648" t="s">
        <v>36</v>
      </c>
      <c r="F648" t="s">
        <v>185</v>
      </c>
      <c r="G648" t="s">
        <v>508</v>
      </c>
      <c r="H648">
        <v>36</v>
      </c>
      <c r="K648" s="1">
        <v>9</v>
      </c>
    </row>
    <row r="649" spans="1:11" x14ac:dyDescent="0.2">
      <c r="A649">
        <v>60</v>
      </c>
      <c r="B649">
        <v>2012</v>
      </c>
      <c r="C649">
        <v>10</v>
      </c>
      <c r="D649" t="s">
        <v>463</v>
      </c>
      <c r="E649" t="s">
        <v>14</v>
      </c>
      <c r="F649" t="s">
        <v>169</v>
      </c>
      <c r="G649" t="s">
        <v>508</v>
      </c>
      <c r="H649">
        <v>39</v>
      </c>
      <c r="K649" s="1">
        <v>10</v>
      </c>
    </row>
    <row r="650" spans="1:11" x14ac:dyDescent="0.2">
      <c r="A650">
        <v>61</v>
      </c>
      <c r="B650">
        <v>2012</v>
      </c>
      <c r="C650">
        <v>11</v>
      </c>
      <c r="D650" t="s">
        <v>213</v>
      </c>
      <c r="E650" t="s">
        <v>113</v>
      </c>
      <c r="F650" t="s">
        <v>50</v>
      </c>
      <c r="G650" t="s">
        <v>508</v>
      </c>
      <c r="H650">
        <v>41</v>
      </c>
      <c r="K650" s="1">
        <v>11</v>
      </c>
    </row>
    <row r="651" spans="1:11" x14ac:dyDescent="0.2">
      <c r="A651">
        <v>62</v>
      </c>
      <c r="B651">
        <v>2012</v>
      </c>
      <c r="C651">
        <v>12</v>
      </c>
      <c r="D651" t="s">
        <v>464</v>
      </c>
      <c r="E651" t="s">
        <v>218</v>
      </c>
      <c r="F651" t="s">
        <v>409</v>
      </c>
      <c r="G651" t="s">
        <v>537</v>
      </c>
      <c r="H651">
        <v>51</v>
      </c>
      <c r="K651" s="1">
        <v>12</v>
      </c>
    </row>
    <row r="652" spans="1:11" x14ac:dyDescent="0.2">
      <c r="A652">
        <v>63</v>
      </c>
      <c r="B652">
        <v>2012</v>
      </c>
      <c r="C652">
        <v>13</v>
      </c>
      <c r="D652" t="s">
        <v>447</v>
      </c>
      <c r="E652" t="s">
        <v>75</v>
      </c>
      <c r="F652" t="s">
        <v>185</v>
      </c>
      <c r="G652" t="s">
        <v>537</v>
      </c>
      <c r="H652">
        <v>53</v>
      </c>
      <c r="K652" s="1">
        <v>13</v>
      </c>
    </row>
    <row r="653" spans="1:11" x14ac:dyDescent="0.2">
      <c r="A653">
        <v>64</v>
      </c>
      <c r="B653">
        <v>2012</v>
      </c>
      <c r="C653" t="s">
        <v>569</v>
      </c>
      <c r="D653" t="s">
        <v>111</v>
      </c>
      <c r="E653" t="s">
        <v>525</v>
      </c>
      <c r="F653" t="s">
        <v>409</v>
      </c>
      <c r="G653" t="s">
        <v>508</v>
      </c>
      <c r="H653">
        <v>48</v>
      </c>
      <c r="K653" s="1">
        <v>14</v>
      </c>
    </row>
    <row r="654" spans="1:11" x14ac:dyDescent="0.2">
      <c r="A654">
        <v>65</v>
      </c>
      <c r="B654">
        <v>2012</v>
      </c>
      <c r="C654" t="s">
        <v>569</v>
      </c>
      <c r="D654" t="s">
        <v>413</v>
      </c>
      <c r="E654" t="s">
        <v>70</v>
      </c>
      <c r="F654" t="s">
        <v>185</v>
      </c>
      <c r="G654" t="s">
        <v>508</v>
      </c>
      <c r="H654">
        <v>50</v>
      </c>
      <c r="K654" s="1">
        <v>14</v>
      </c>
    </row>
    <row r="655" spans="1:11" x14ac:dyDescent="0.2">
      <c r="A655">
        <v>66</v>
      </c>
      <c r="B655">
        <v>2012</v>
      </c>
      <c r="C655">
        <v>15</v>
      </c>
      <c r="D655" t="s">
        <v>570</v>
      </c>
      <c r="E655" t="s">
        <v>80</v>
      </c>
      <c r="F655" t="s">
        <v>341</v>
      </c>
      <c r="G655" t="s">
        <v>537</v>
      </c>
      <c r="H655">
        <v>62</v>
      </c>
      <c r="K655" s="1">
        <v>15</v>
      </c>
    </row>
    <row r="656" spans="1:11" x14ac:dyDescent="0.2">
      <c r="A656">
        <v>67</v>
      </c>
      <c r="B656">
        <v>2012</v>
      </c>
      <c r="C656">
        <v>16</v>
      </c>
      <c r="D656" t="s">
        <v>571</v>
      </c>
      <c r="E656" t="s">
        <v>175</v>
      </c>
      <c r="F656" t="s">
        <v>409</v>
      </c>
      <c r="G656" t="s">
        <v>537</v>
      </c>
      <c r="H656">
        <v>63</v>
      </c>
      <c r="K656" s="1">
        <v>16</v>
      </c>
    </row>
    <row r="657" spans="1:11" x14ac:dyDescent="0.2">
      <c r="A657">
        <v>0</v>
      </c>
      <c r="B657">
        <v>2013</v>
      </c>
      <c r="C657" t="s">
        <v>5</v>
      </c>
      <c r="D657" t="s">
        <v>183</v>
      </c>
      <c r="E657" t="s">
        <v>8</v>
      </c>
      <c r="F657" t="s">
        <v>453</v>
      </c>
      <c r="G657" t="s">
        <v>189</v>
      </c>
      <c r="H657" t="s">
        <v>537</v>
      </c>
      <c r="I657">
        <v>2</v>
      </c>
      <c r="K657" s="1">
        <v>1</v>
      </c>
    </row>
    <row r="658" spans="1:11" x14ac:dyDescent="0.2">
      <c r="A658">
        <v>1</v>
      </c>
      <c r="B658">
        <v>2013</v>
      </c>
      <c r="C658" t="s">
        <v>11</v>
      </c>
      <c r="D658" t="s">
        <v>443</v>
      </c>
      <c r="E658" t="s">
        <v>20</v>
      </c>
      <c r="F658" t="s">
        <v>433</v>
      </c>
      <c r="G658" t="s">
        <v>291</v>
      </c>
      <c r="H658" t="s">
        <v>508</v>
      </c>
      <c r="I658">
        <v>7</v>
      </c>
      <c r="K658" s="1">
        <v>2</v>
      </c>
    </row>
    <row r="659" spans="1:11" x14ac:dyDescent="0.2">
      <c r="A659">
        <v>2</v>
      </c>
      <c r="B659">
        <v>2013</v>
      </c>
      <c r="C659" t="s">
        <v>17</v>
      </c>
      <c r="D659" t="s">
        <v>83</v>
      </c>
      <c r="E659" t="s">
        <v>28</v>
      </c>
      <c r="F659" t="s">
        <v>382</v>
      </c>
      <c r="G659" t="s">
        <v>84</v>
      </c>
      <c r="H659" t="s">
        <v>508</v>
      </c>
      <c r="I659">
        <v>10</v>
      </c>
      <c r="K659" s="1">
        <v>3</v>
      </c>
    </row>
    <row r="660" spans="1:11" x14ac:dyDescent="0.2">
      <c r="A660">
        <v>3</v>
      </c>
      <c r="B660">
        <v>2013</v>
      </c>
      <c r="C660" t="s">
        <v>21</v>
      </c>
      <c r="D660" t="s">
        <v>526</v>
      </c>
      <c r="E660" t="s">
        <v>98</v>
      </c>
      <c r="F660" t="s">
        <v>382</v>
      </c>
      <c r="G660" t="s">
        <v>357</v>
      </c>
      <c r="H660" t="s">
        <v>508</v>
      </c>
      <c r="I660">
        <v>13</v>
      </c>
      <c r="K660" s="1">
        <v>4</v>
      </c>
    </row>
    <row r="661" spans="1:11" x14ac:dyDescent="0.2">
      <c r="A661">
        <v>4</v>
      </c>
      <c r="B661">
        <v>2013</v>
      </c>
      <c r="C661" t="s">
        <v>25</v>
      </c>
      <c r="D661" t="s">
        <v>238</v>
      </c>
      <c r="E661" t="s">
        <v>36</v>
      </c>
      <c r="F661" t="s">
        <v>564</v>
      </c>
      <c r="G661" t="s">
        <v>572</v>
      </c>
      <c r="H661" t="s">
        <v>508</v>
      </c>
      <c r="I661">
        <v>20</v>
      </c>
      <c r="K661" s="1">
        <v>5</v>
      </c>
    </row>
    <row r="662" spans="1:11" x14ac:dyDescent="0.2">
      <c r="A662">
        <v>5</v>
      </c>
      <c r="B662">
        <v>2013</v>
      </c>
      <c r="C662" t="s">
        <v>30</v>
      </c>
      <c r="D662" t="s">
        <v>360</v>
      </c>
      <c r="E662" t="s">
        <v>559</v>
      </c>
      <c r="F662" t="s">
        <v>341</v>
      </c>
      <c r="G662" t="s">
        <v>137</v>
      </c>
      <c r="H662" t="s">
        <v>508</v>
      </c>
      <c r="I662">
        <v>24</v>
      </c>
      <c r="K662" s="1">
        <v>6</v>
      </c>
    </row>
    <row r="663" spans="1:11" x14ac:dyDescent="0.2">
      <c r="A663">
        <v>6</v>
      </c>
      <c r="B663">
        <v>2013</v>
      </c>
      <c r="C663" t="s">
        <v>33</v>
      </c>
      <c r="D663" t="s">
        <v>420</v>
      </c>
      <c r="E663" t="s">
        <v>113</v>
      </c>
      <c r="F663" t="s">
        <v>411</v>
      </c>
      <c r="G663" t="s">
        <v>421</v>
      </c>
      <c r="H663" t="s">
        <v>508</v>
      </c>
      <c r="I663">
        <v>26</v>
      </c>
      <c r="K663" s="1">
        <v>7</v>
      </c>
    </row>
    <row r="664" spans="1:11" x14ac:dyDescent="0.2">
      <c r="A664">
        <v>7</v>
      </c>
      <c r="B664">
        <v>2013</v>
      </c>
      <c r="C664" t="s">
        <v>38</v>
      </c>
      <c r="D664" t="s">
        <v>280</v>
      </c>
      <c r="E664" t="s">
        <v>14</v>
      </c>
      <c r="F664" t="s">
        <v>484</v>
      </c>
      <c r="G664" t="s">
        <v>184</v>
      </c>
      <c r="H664" t="s">
        <v>508</v>
      </c>
      <c r="I664">
        <v>29</v>
      </c>
      <c r="K664" s="1">
        <v>8</v>
      </c>
    </row>
    <row r="665" spans="1:11" x14ac:dyDescent="0.2">
      <c r="A665">
        <v>8</v>
      </c>
      <c r="B665">
        <v>2013</v>
      </c>
      <c r="C665" t="s">
        <v>43</v>
      </c>
      <c r="D665" t="s">
        <v>373</v>
      </c>
      <c r="E665" t="s">
        <v>20</v>
      </c>
      <c r="F665" t="s">
        <v>179</v>
      </c>
      <c r="G665" t="s">
        <v>374</v>
      </c>
      <c r="H665" t="s">
        <v>508</v>
      </c>
      <c r="I665">
        <v>38</v>
      </c>
      <c r="K665" s="1">
        <v>9</v>
      </c>
    </row>
    <row r="666" spans="1:11" x14ac:dyDescent="0.2">
      <c r="A666">
        <v>9</v>
      </c>
      <c r="B666">
        <v>2013</v>
      </c>
      <c r="C666" t="s">
        <v>47</v>
      </c>
      <c r="D666" t="s">
        <v>6</v>
      </c>
      <c r="E666" t="s">
        <v>8</v>
      </c>
      <c r="F666" t="s">
        <v>50</v>
      </c>
      <c r="G666" t="s">
        <v>573</v>
      </c>
      <c r="H666" t="s">
        <v>508</v>
      </c>
      <c r="I666">
        <v>40</v>
      </c>
      <c r="K666" s="1">
        <v>10</v>
      </c>
    </row>
    <row r="667" spans="1:11" x14ac:dyDescent="0.2">
      <c r="A667">
        <v>10</v>
      </c>
      <c r="B667">
        <v>2013</v>
      </c>
      <c r="C667" t="s">
        <v>51</v>
      </c>
      <c r="D667" t="s">
        <v>375</v>
      </c>
      <c r="E667" t="s">
        <v>98</v>
      </c>
      <c r="F667" t="s">
        <v>151</v>
      </c>
      <c r="G667" t="s">
        <v>134</v>
      </c>
      <c r="H667" t="s">
        <v>508</v>
      </c>
      <c r="I667">
        <v>41</v>
      </c>
      <c r="K667" s="1">
        <v>11</v>
      </c>
    </row>
    <row r="668" spans="1:11" x14ac:dyDescent="0.2">
      <c r="A668">
        <v>11</v>
      </c>
      <c r="B668">
        <v>2013</v>
      </c>
      <c r="C668" t="s">
        <v>57</v>
      </c>
      <c r="D668" t="s">
        <v>527</v>
      </c>
      <c r="E668" t="s">
        <v>206</v>
      </c>
      <c r="F668" t="s">
        <v>345</v>
      </c>
      <c r="G668" t="s">
        <v>574</v>
      </c>
      <c r="H668" t="s">
        <v>537</v>
      </c>
      <c r="I668">
        <v>51</v>
      </c>
      <c r="K668" s="1">
        <v>12</v>
      </c>
    </row>
    <row r="669" spans="1:11" x14ac:dyDescent="0.2">
      <c r="A669">
        <v>12</v>
      </c>
      <c r="B669">
        <v>2013</v>
      </c>
      <c r="C669" t="s">
        <v>62</v>
      </c>
      <c r="D669" t="s">
        <v>565</v>
      </c>
      <c r="E669" t="s">
        <v>504</v>
      </c>
      <c r="F669" t="s">
        <v>341</v>
      </c>
      <c r="G669" t="s">
        <v>575</v>
      </c>
      <c r="H669" t="s">
        <v>537</v>
      </c>
      <c r="I669">
        <v>53</v>
      </c>
      <c r="K669" s="1">
        <v>13</v>
      </c>
    </row>
    <row r="670" spans="1:11" x14ac:dyDescent="0.2">
      <c r="A670">
        <v>13</v>
      </c>
      <c r="B670">
        <v>2013</v>
      </c>
      <c r="C670" t="s">
        <v>67</v>
      </c>
      <c r="D670" t="s">
        <v>415</v>
      </c>
      <c r="E670" t="s">
        <v>124</v>
      </c>
      <c r="F670" t="s">
        <v>90</v>
      </c>
      <c r="G670" t="s">
        <v>416</v>
      </c>
      <c r="H670" t="s">
        <v>537</v>
      </c>
      <c r="I670">
        <v>57</v>
      </c>
      <c r="K670" s="1">
        <v>14</v>
      </c>
    </row>
    <row r="671" spans="1:11" x14ac:dyDescent="0.2">
      <c r="A671">
        <v>14</v>
      </c>
      <c r="B671">
        <v>2013</v>
      </c>
      <c r="C671" t="s">
        <v>72</v>
      </c>
      <c r="D671" t="s">
        <v>576</v>
      </c>
      <c r="E671" t="s">
        <v>120</v>
      </c>
      <c r="F671" t="s">
        <v>484</v>
      </c>
      <c r="G671" t="s">
        <v>577</v>
      </c>
      <c r="H671" t="s">
        <v>537</v>
      </c>
      <c r="I671">
        <v>59</v>
      </c>
      <c r="K671" s="1">
        <v>15</v>
      </c>
    </row>
    <row r="672" spans="1:11" x14ac:dyDescent="0.2">
      <c r="A672">
        <v>15</v>
      </c>
      <c r="B672">
        <v>2013</v>
      </c>
      <c r="C672" t="s">
        <v>77</v>
      </c>
      <c r="D672" t="s">
        <v>209</v>
      </c>
      <c r="E672" t="s">
        <v>211</v>
      </c>
      <c r="F672" t="s">
        <v>578</v>
      </c>
      <c r="G672" t="s">
        <v>579</v>
      </c>
      <c r="H672" t="s">
        <v>537</v>
      </c>
      <c r="I672">
        <v>63</v>
      </c>
      <c r="K672" s="1">
        <v>16</v>
      </c>
    </row>
    <row r="673" spans="1:11" x14ac:dyDescent="0.2">
      <c r="A673">
        <v>16</v>
      </c>
      <c r="B673">
        <v>2013</v>
      </c>
      <c r="C673" t="s">
        <v>5</v>
      </c>
      <c r="D673" t="s">
        <v>199</v>
      </c>
      <c r="E673" t="s">
        <v>525</v>
      </c>
      <c r="F673" t="s">
        <v>553</v>
      </c>
      <c r="G673" t="s">
        <v>200</v>
      </c>
      <c r="H673" t="s">
        <v>537</v>
      </c>
      <c r="I673">
        <v>4</v>
      </c>
      <c r="K673" s="1">
        <v>1</v>
      </c>
    </row>
    <row r="674" spans="1:11" x14ac:dyDescent="0.2">
      <c r="A674">
        <v>17</v>
      </c>
      <c r="B674">
        <v>2013</v>
      </c>
      <c r="C674" t="s">
        <v>11</v>
      </c>
      <c r="D674" t="s">
        <v>442</v>
      </c>
      <c r="E674" t="s">
        <v>98</v>
      </c>
      <c r="F674" t="s">
        <v>382</v>
      </c>
      <c r="G674" t="s">
        <v>87</v>
      </c>
      <c r="H674" t="s">
        <v>537</v>
      </c>
      <c r="I674">
        <v>8</v>
      </c>
      <c r="K674" s="1">
        <v>2</v>
      </c>
    </row>
    <row r="675" spans="1:11" x14ac:dyDescent="0.2">
      <c r="A675">
        <v>18</v>
      </c>
      <c r="B675">
        <v>2013</v>
      </c>
      <c r="C675" t="s">
        <v>17</v>
      </c>
      <c r="D675" t="s">
        <v>380</v>
      </c>
      <c r="E675" t="s">
        <v>113</v>
      </c>
      <c r="F675" t="s">
        <v>453</v>
      </c>
      <c r="G675" t="s">
        <v>396</v>
      </c>
      <c r="H675" t="s">
        <v>537</v>
      </c>
      <c r="I675">
        <v>9</v>
      </c>
      <c r="K675" s="1">
        <v>3</v>
      </c>
    </row>
    <row r="676" spans="1:11" x14ac:dyDescent="0.2">
      <c r="A676">
        <v>19</v>
      </c>
      <c r="B676">
        <v>2013</v>
      </c>
      <c r="C676" t="s">
        <v>21</v>
      </c>
      <c r="D676" t="s">
        <v>493</v>
      </c>
      <c r="E676" t="s">
        <v>8</v>
      </c>
      <c r="F676" t="s">
        <v>468</v>
      </c>
      <c r="G676" t="s">
        <v>161</v>
      </c>
      <c r="H676" t="s">
        <v>508</v>
      </c>
      <c r="I676">
        <v>14</v>
      </c>
      <c r="K676" s="1">
        <v>4</v>
      </c>
    </row>
    <row r="677" spans="1:11" x14ac:dyDescent="0.2">
      <c r="A677">
        <v>20</v>
      </c>
      <c r="B677">
        <v>2013</v>
      </c>
      <c r="C677" t="s">
        <v>25</v>
      </c>
      <c r="D677" t="s">
        <v>144</v>
      </c>
      <c r="E677" t="s">
        <v>98</v>
      </c>
      <c r="F677" t="s">
        <v>230</v>
      </c>
      <c r="G677" t="s">
        <v>145</v>
      </c>
      <c r="H677" t="s">
        <v>508</v>
      </c>
      <c r="I677">
        <v>19</v>
      </c>
      <c r="K677" s="1">
        <v>5</v>
      </c>
    </row>
    <row r="678" spans="1:11" x14ac:dyDescent="0.2">
      <c r="A678">
        <v>21</v>
      </c>
      <c r="B678">
        <v>2013</v>
      </c>
      <c r="C678" t="s">
        <v>30</v>
      </c>
      <c r="D678" t="s">
        <v>180</v>
      </c>
      <c r="E678" t="s">
        <v>559</v>
      </c>
      <c r="F678" t="s">
        <v>185</v>
      </c>
      <c r="G678" t="s">
        <v>426</v>
      </c>
      <c r="H678" t="s">
        <v>508</v>
      </c>
      <c r="I678">
        <v>21</v>
      </c>
      <c r="K678" s="1">
        <v>6</v>
      </c>
    </row>
    <row r="679" spans="1:11" x14ac:dyDescent="0.2">
      <c r="A679">
        <v>22</v>
      </c>
      <c r="B679">
        <v>2013</v>
      </c>
      <c r="C679" t="s">
        <v>33</v>
      </c>
      <c r="D679" t="s">
        <v>190</v>
      </c>
      <c r="E679" t="s">
        <v>20</v>
      </c>
      <c r="F679" t="s">
        <v>341</v>
      </c>
      <c r="G679" t="s">
        <v>191</v>
      </c>
      <c r="H679" t="s">
        <v>508</v>
      </c>
      <c r="I679">
        <v>27</v>
      </c>
      <c r="K679" s="1">
        <v>7</v>
      </c>
    </row>
    <row r="680" spans="1:11" x14ac:dyDescent="0.2">
      <c r="A680">
        <v>23</v>
      </c>
      <c r="B680">
        <v>2013</v>
      </c>
      <c r="C680" t="s">
        <v>38</v>
      </c>
      <c r="D680" t="s">
        <v>136</v>
      </c>
      <c r="E680" t="s">
        <v>20</v>
      </c>
      <c r="F680" t="s">
        <v>212</v>
      </c>
      <c r="G680" t="s">
        <v>225</v>
      </c>
      <c r="H680" t="s">
        <v>508</v>
      </c>
      <c r="I680">
        <v>31</v>
      </c>
      <c r="K680" s="1">
        <v>8</v>
      </c>
    </row>
    <row r="681" spans="1:11" x14ac:dyDescent="0.2">
      <c r="A681">
        <v>24</v>
      </c>
      <c r="B681">
        <v>2013</v>
      </c>
      <c r="C681" t="s">
        <v>43</v>
      </c>
      <c r="D681" t="s">
        <v>434</v>
      </c>
      <c r="E681" t="s">
        <v>162</v>
      </c>
      <c r="F681" t="s">
        <v>564</v>
      </c>
      <c r="G681" t="s">
        <v>366</v>
      </c>
      <c r="H681" t="s">
        <v>508</v>
      </c>
      <c r="I681">
        <v>35</v>
      </c>
      <c r="K681" s="1">
        <v>9</v>
      </c>
    </row>
    <row r="682" spans="1:11" x14ac:dyDescent="0.2">
      <c r="A682">
        <v>25</v>
      </c>
      <c r="B682">
        <v>2013</v>
      </c>
      <c r="C682" t="s">
        <v>47</v>
      </c>
      <c r="D682" t="s">
        <v>377</v>
      </c>
      <c r="E682" t="s">
        <v>8</v>
      </c>
      <c r="F682" t="s">
        <v>343</v>
      </c>
      <c r="G682" t="s">
        <v>580</v>
      </c>
      <c r="H682" t="s">
        <v>508</v>
      </c>
      <c r="I682">
        <v>39</v>
      </c>
      <c r="K682" s="1">
        <v>10</v>
      </c>
    </row>
    <row r="683" spans="1:11" x14ac:dyDescent="0.2">
      <c r="A683">
        <v>26</v>
      </c>
      <c r="B683">
        <v>2013</v>
      </c>
      <c r="C683" t="s">
        <v>51</v>
      </c>
      <c r="D683" t="s">
        <v>427</v>
      </c>
      <c r="E683" t="s">
        <v>287</v>
      </c>
      <c r="F683" t="s">
        <v>345</v>
      </c>
      <c r="G683" t="s">
        <v>428</v>
      </c>
      <c r="H683" t="s">
        <v>537</v>
      </c>
      <c r="I683">
        <v>44</v>
      </c>
      <c r="K683" s="1">
        <v>11</v>
      </c>
    </row>
    <row r="684" spans="1:11" x14ac:dyDescent="0.2">
      <c r="A684">
        <v>27</v>
      </c>
      <c r="B684">
        <v>2013</v>
      </c>
      <c r="C684" t="s">
        <v>57</v>
      </c>
      <c r="D684" t="s">
        <v>581</v>
      </c>
      <c r="E684" t="s">
        <v>28</v>
      </c>
      <c r="F684" t="s">
        <v>564</v>
      </c>
      <c r="G684" t="s">
        <v>582</v>
      </c>
      <c r="H684" t="s">
        <v>537</v>
      </c>
      <c r="I684">
        <v>47</v>
      </c>
      <c r="K684" s="1">
        <v>12</v>
      </c>
    </row>
    <row r="685" spans="1:11" x14ac:dyDescent="0.2">
      <c r="A685">
        <v>28</v>
      </c>
      <c r="B685">
        <v>2013</v>
      </c>
      <c r="C685" t="s">
        <v>583</v>
      </c>
      <c r="D685" t="s">
        <v>475</v>
      </c>
      <c r="E685" t="s">
        <v>113</v>
      </c>
      <c r="F685" t="s">
        <v>102</v>
      </c>
      <c r="G685" t="s">
        <v>584</v>
      </c>
      <c r="H685" t="s">
        <v>508</v>
      </c>
      <c r="I685">
        <v>45</v>
      </c>
      <c r="K685" s="1">
        <v>13</v>
      </c>
    </row>
    <row r="686" spans="1:11" x14ac:dyDescent="0.2">
      <c r="A686">
        <v>29</v>
      </c>
      <c r="B686">
        <v>2013</v>
      </c>
      <c r="C686" t="s">
        <v>583</v>
      </c>
      <c r="D686" t="s">
        <v>585</v>
      </c>
      <c r="E686" t="s">
        <v>36</v>
      </c>
      <c r="F686" t="s">
        <v>29</v>
      </c>
      <c r="G686" t="s">
        <v>586</v>
      </c>
      <c r="H686" t="s">
        <v>508</v>
      </c>
      <c r="I686">
        <v>49</v>
      </c>
      <c r="K686" s="1">
        <v>13</v>
      </c>
    </row>
    <row r="687" spans="1:11" x14ac:dyDescent="0.2">
      <c r="A687">
        <v>30</v>
      </c>
      <c r="B687">
        <v>2013</v>
      </c>
      <c r="C687" t="s">
        <v>67</v>
      </c>
      <c r="D687" t="s">
        <v>555</v>
      </c>
      <c r="E687" t="s">
        <v>292</v>
      </c>
      <c r="F687" t="s">
        <v>95</v>
      </c>
      <c r="G687" t="s">
        <v>587</v>
      </c>
      <c r="H687" t="s">
        <v>537</v>
      </c>
      <c r="I687">
        <v>58</v>
      </c>
      <c r="K687" s="1">
        <v>14</v>
      </c>
    </row>
    <row r="688" spans="1:11" x14ac:dyDescent="0.2">
      <c r="A688">
        <v>31</v>
      </c>
      <c r="B688">
        <v>2013</v>
      </c>
      <c r="C688" t="s">
        <v>72</v>
      </c>
      <c r="D688" t="s">
        <v>413</v>
      </c>
      <c r="E688" t="s">
        <v>70</v>
      </c>
      <c r="F688" t="s">
        <v>179</v>
      </c>
      <c r="G688" t="s">
        <v>588</v>
      </c>
      <c r="H688" t="s">
        <v>537</v>
      </c>
      <c r="I688">
        <v>61</v>
      </c>
      <c r="K688" s="1">
        <v>15</v>
      </c>
    </row>
    <row r="689" spans="1:11" x14ac:dyDescent="0.2">
      <c r="A689">
        <v>32</v>
      </c>
      <c r="B689">
        <v>2013</v>
      </c>
      <c r="C689" t="s">
        <v>77</v>
      </c>
      <c r="D689" t="s">
        <v>75</v>
      </c>
      <c r="E689" t="s">
        <v>132</v>
      </c>
      <c r="F689" t="s">
        <v>154</v>
      </c>
      <c r="G689" t="s">
        <v>589</v>
      </c>
      <c r="H689" t="s">
        <v>537</v>
      </c>
      <c r="I689">
        <v>64</v>
      </c>
      <c r="K689" s="1">
        <v>16</v>
      </c>
    </row>
    <row r="690" spans="1:11" x14ac:dyDescent="0.2">
      <c r="A690">
        <v>33</v>
      </c>
      <c r="B690">
        <v>2013</v>
      </c>
      <c r="C690" t="s">
        <v>5</v>
      </c>
      <c r="D690" t="s">
        <v>149</v>
      </c>
      <c r="E690" t="s">
        <v>98</v>
      </c>
      <c r="F690" t="s">
        <v>300</v>
      </c>
      <c r="G690" t="s">
        <v>140</v>
      </c>
      <c r="H690" t="s">
        <v>508</v>
      </c>
      <c r="I690">
        <v>3</v>
      </c>
      <c r="K690" s="1">
        <v>1</v>
      </c>
    </row>
    <row r="691" spans="1:11" x14ac:dyDescent="0.2">
      <c r="A691">
        <v>34</v>
      </c>
      <c r="B691">
        <v>2013</v>
      </c>
      <c r="C691" t="s">
        <v>11</v>
      </c>
      <c r="D691" t="s">
        <v>590</v>
      </c>
      <c r="E691" t="s">
        <v>14</v>
      </c>
      <c r="F691" t="s">
        <v>300</v>
      </c>
      <c r="G691" t="s">
        <v>438</v>
      </c>
      <c r="H691" t="s">
        <v>537</v>
      </c>
      <c r="I691">
        <v>5</v>
      </c>
      <c r="K691" s="1">
        <v>2</v>
      </c>
    </row>
    <row r="692" spans="1:11" x14ac:dyDescent="0.2">
      <c r="A692">
        <v>35</v>
      </c>
      <c r="B692">
        <v>2013</v>
      </c>
      <c r="C692" t="s">
        <v>17</v>
      </c>
      <c r="D692" t="s">
        <v>139</v>
      </c>
      <c r="E692" t="s">
        <v>20</v>
      </c>
      <c r="F692" t="s">
        <v>90</v>
      </c>
      <c r="G692" t="s">
        <v>591</v>
      </c>
      <c r="H692" t="s">
        <v>508</v>
      </c>
      <c r="I692">
        <v>12</v>
      </c>
      <c r="K692" s="1">
        <v>3</v>
      </c>
    </row>
    <row r="693" spans="1:11" x14ac:dyDescent="0.2">
      <c r="A693">
        <v>36</v>
      </c>
      <c r="B693">
        <v>2013</v>
      </c>
      <c r="C693" t="s">
        <v>21</v>
      </c>
      <c r="D693" t="s">
        <v>18</v>
      </c>
      <c r="E693" t="s">
        <v>20</v>
      </c>
      <c r="F693" t="s">
        <v>500</v>
      </c>
      <c r="G693" t="s">
        <v>19</v>
      </c>
      <c r="H693" t="s">
        <v>508</v>
      </c>
      <c r="I693">
        <v>16</v>
      </c>
      <c r="K693" s="1">
        <v>4</v>
      </c>
    </row>
    <row r="694" spans="1:11" x14ac:dyDescent="0.2">
      <c r="A694">
        <v>37</v>
      </c>
      <c r="B694">
        <v>2013</v>
      </c>
      <c r="C694" t="s">
        <v>25</v>
      </c>
      <c r="D694" t="s">
        <v>454</v>
      </c>
      <c r="E694" t="s">
        <v>113</v>
      </c>
      <c r="F694" t="s">
        <v>341</v>
      </c>
      <c r="G694" t="s">
        <v>592</v>
      </c>
      <c r="H694" t="s">
        <v>508</v>
      </c>
      <c r="I694">
        <v>18</v>
      </c>
      <c r="K694" s="1">
        <v>5</v>
      </c>
    </row>
    <row r="695" spans="1:11" x14ac:dyDescent="0.2">
      <c r="A695">
        <v>38</v>
      </c>
      <c r="B695">
        <v>2013</v>
      </c>
      <c r="C695" t="s">
        <v>30</v>
      </c>
      <c r="D695" t="s">
        <v>58</v>
      </c>
      <c r="E695" t="s">
        <v>36</v>
      </c>
      <c r="F695" t="s">
        <v>564</v>
      </c>
      <c r="G695" t="s">
        <v>593</v>
      </c>
      <c r="H695" t="s">
        <v>508</v>
      </c>
      <c r="I695">
        <v>22</v>
      </c>
      <c r="K695" s="1">
        <v>6</v>
      </c>
    </row>
    <row r="696" spans="1:11" x14ac:dyDescent="0.2">
      <c r="A696">
        <v>39</v>
      </c>
      <c r="B696">
        <v>2013</v>
      </c>
      <c r="C696" t="s">
        <v>33</v>
      </c>
      <c r="D696" t="s">
        <v>188</v>
      </c>
      <c r="E696" t="s">
        <v>98</v>
      </c>
      <c r="F696" t="s">
        <v>558</v>
      </c>
      <c r="G696" t="s">
        <v>594</v>
      </c>
      <c r="H696" t="s">
        <v>508</v>
      </c>
      <c r="I696">
        <v>28</v>
      </c>
      <c r="K696" s="1">
        <v>7</v>
      </c>
    </row>
    <row r="697" spans="1:11" x14ac:dyDescent="0.2">
      <c r="A697">
        <v>40</v>
      </c>
      <c r="B697">
        <v>2013</v>
      </c>
      <c r="C697" t="s">
        <v>38</v>
      </c>
      <c r="D697" t="s">
        <v>301</v>
      </c>
      <c r="E697" t="s">
        <v>14</v>
      </c>
      <c r="F697" t="s">
        <v>484</v>
      </c>
      <c r="G697" t="s">
        <v>158</v>
      </c>
      <c r="H697" t="s">
        <v>508</v>
      </c>
      <c r="I697">
        <v>32</v>
      </c>
      <c r="K697" s="1">
        <v>8</v>
      </c>
    </row>
    <row r="698" spans="1:11" x14ac:dyDescent="0.2">
      <c r="A698">
        <v>41</v>
      </c>
      <c r="B698">
        <v>2013</v>
      </c>
      <c r="C698" t="s">
        <v>43</v>
      </c>
      <c r="D698" t="s">
        <v>503</v>
      </c>
      <c r="E698" t="s">
        <v>36</v>
      </c>
      <c r="F698" t="s">
        <v>154</v>
      </c>
      <c r="G698" t="s">
        <v>53</v>
      </c>
      <c r="H698" t="s">
        <v>508</v>
      </c>
      <c r="I698">
        <v>34</v>
      </c>
      <c r="K698" s="1">
        <v>9</v>
      </c>
    </row>
    <row r="699" spans="1:11" x14ac:dyDescent="0.2">
      <c r="A699">
        <v>42</v>
      </c>
      <c r="B699">
        <v>2013</v>
      </c>
      <c r="C699" t="s">
        <v>47</v>
      </c>
      <c r="D699" t="s">
        <v>106</v>
      </c>
      <c r="E699" t="s">
        <v>559</v>
      </c>
      <c r="F699" t="s">
        <v>222</v>
      </c>
      <c r="G699" t="s">
        <v>595</v>
      </c>
      <c r="H699" t="s">
        <v>508</v>
      </c>
      <c r="I699">
        <v>36</v>
      </c>
      <c r="K699" s="1">
        <v>10</v>
      </c>
    </row>
    <row r="700" spans="1:11" x14ac:dyDescent="0.2">
      <c r="A700">
        <v>43</v>
      </c>
      <c r="B700">
        <v>2013</v>
      </c>
      <c r="C700" t="s">
        <v>51</v>
      </c>
      <c r="D700" t="s">
        <v>385</v>
      </c>
      <c r="E700" t="s">
        <v>172</v>
      </c>
      <c r="F700" t="s">
        <v>518</v>
      </c>
      <c r="G700" t="s">
        <v>596</v>
      </c>
      <c r="H700" t="s">
        <v>537</v>
      </c>
      <c r="I700">
        <v>48</v>
      </c>
      <c r="K700" s="1">
        <v>11</v>
      </c>
    </row>
    <row r="701" spans="1:11" x14ac:dyDescent="0.2">
      <c r="A701">
        <v>44</v>
      </c>
      <c r="B701">
        <v>2013</v>
      </c>
      <c r="C701" t="s">
        <v>57</v>
      </c>
      <c r="D701" t="s">
        <v>39</v>
      </c>
      <c r="E701" t="s">
        <v>559</v>
      </c>
      <c r="F701" t="s">
        <v>50</v>
      </c>
      <c r="G701" t="s">
        <v>89</v>
      </c>
      <c r="H701" t="s">
        <v>508</v>
      </c>
      <c r="I701">
        <v>42</v>
      </c>
      <c r="K701" s="1">
        <v>12</v>
      </c>
    </row>
    <row r="702" spans="1:11" x14ac:dyDescent="0.2">
      <c r="A702">
        <v>45</v>
      </c>
      <c r="B702">
        <v>2013</v>
      </c>
      <c r="C702" t="s">
        <v>62</v>
      </c>
      <c r="D702" t="s">
        <v>369</v>
      </c>
      <c r="E702" t="s">
        <v>165</v>
      </c>
      <c r="F702" t="s">
        <v>185</v>
      </c>
      <c r="G702" t="s">
        <v>597</v>
      </c>
      <c r="H702" t="s">
        <v>537</v>
      </c>
      <c r="I702">
        <v>54</v>
      </c>
      <c r="K702" s="1">
        <v>13</v>
      </c>
    </row>
    <row r="703" spans="1:11" x14ac:dyDescent="0.2">
      <c r="A703">
        <v>46</v>
      </c>
      <c r="B703">
        <v>2013</v>
      </c>
      <c r="C703" t="s">
        <v>67</v>
      </c>
      <c r="D703" t="s">
        <v>447</v>
      </c>
      <c r="E703" t="s">
        <v>75</v>
      </c>
      <c r="F703" t="s">
        <v>382</v>
      </c>
      <c r="G703" t="s">
        <v>448</v>
      </c>
      <c r="H703" t="s">
        <v>537</v>
      </c>
      <c r="I703">
        <v>55</v>
      </c>
      <c r="K703" s="1">
        <v>14</v>
      </c>
    </row>
    <row r="704" spans="1:11" x14ac:dyDescent="0.2">
      <c r="A704">
        <v>47</v>
      </c>
      <c r="B704">
        <v>2013</v>
      </c>
      <c r="C704" t="s">
        <v>72</v>
      </c>
      <c r="D704" t="s">
        <v>265</v>
      </c>
      <c r="E704" t="s">
        <v>218</v>
      </c>
      <c r="F704" t="s">
        <v>558</v>
      </c>
      <c r="G704" t="s">
        <v>266</v>
      </c>
      <c r="H704" t="s">
        <v>537</v>
      </c>
      <c r="I704">
        <v>60</v>
      </c>
      <c r="K704" s="1">
        <v>15</v>
      </c>
    </row>
    <row r="705" spans="1:11" x14ac:dyDescent="0.2">
      <c r="A705">
        <v>48</v>
      </c>
      <c r="B705">
        <v>2013</v>
      </c>
      <c r="C705" t="s">
        <v>598</v>
      </c>
      <c r="D705" t="s">
        <v>599</v>
      </c>
      <c r="E705" t="s">
        <v>110</v>
      </c>
      <c r="F705" t="s">
        <v>538</v>
      </c>
      <c r="G705" t="s">
        <v>600</v>
      </c>
      <c r="H705" t="s">
        <v>537</v>
      </c>
      <c r="I705">
        <v>66</v>
      </c>
      <c r="K705" s="1">
        <v>16</v>
      </c>
    </row>
    <row r="706" spans="1:11" x14ac:dyDescent="0.2">
      <c r="A706">
        <v>49</v>
      </c>
      <c r="B706">
        <v>2013</v>
      </c>
      <c r="C706" t="s">
        <v>598</v>
      </c>
      <c r="D706" t="s">
        <v>541</v>
      </c>
      <c r="E706" t="s">
        <v>175</v>
      </c>
      <c r="F706" t="s">
        <v>179</v>
      </c>
      <c r="G706" t="s">
        <v>601</v>
      </c>
      <c r="H706" t="s">
        <v>537</v>
      </c>
      <c r="I706">
        <v>65</v>
      </c>
      <c r="K706" s="1">
        <v>16</v>
      </c>
    </row>
    <row r="707" spans="1:11" x14ac:dyDescent="0.2">
      <c r="A707">
        <v>50</v>
      </c>
      <c r="B707">
        <v>2013</v>
      </c>
      <c r="C707" t="s">
        <v>5</v>
      </c>
      <c r="D707" t="s">
        <v>22</v>
      </c>
      <c r="E707" t="s">
        <v>20</v>
      </c>
      <c r="F707" t="s">
        <v>453</v>
      </c>
      <c r="G707" t="s">
        <v>23</v>
      </c>
      <c r="H707" t="s">
        <v>537</v>
      </c>
      <c r="I707">
        <v>1</v>
      </c>
      <c r="K707" s="1">
        <v>1</v>
      </c>
    </row>
    <row r="708" spans="1:11" x14ac:dyDescent="0.2">
      <c r="A708">
        <v>51</v>
      </c>
      <c r="B708">
        <v>2013</v>
      </c>
      <c r="C708" t="s">
        <v>11</v>
      </c>
      <c r="D708" t="s">
        <v>186</v>
      </c>
      <c r="E708" t="s">
        <v>14</v>
      </c>
      <c r="F708" t="s">
        <v>278</v>
      </c>
      <c r="G708" t="s">
        <v>187</v>
      </c>
      <c r="H708" t="s">
        <v>508</v>
      </c>
      <c r="I708">
        <v>6</v>
      </c>
      <c r="K708" s="1">
        <v>2</v>
      </c>
    </row>
    <row r="709" spans="1:11" x14ac:dyDescent="0.2">
      <c r="A709">
        <v>52</v>
      </c>
      <c r="B709">
        <v>2013</v>
      </c>
      <c r="C709" t="s">
        <v>17</v>
      </c>
      <c r="D709" t="s">
        <v>96</v>
      </c>
      <c r="E709" t="s">
        <v>98</v>
      </c>
      <c r="F709" t="s">
        <v>409</v>
      </c>
      <c r="G709" t="s">
        <v>97</v>
      </c>
      <c r="H709" t="s">
        <v>508</v>
      </c>
      <c r="I709">
        <v>11</v>
      </c>
      <c r="K709" s="1">
        <v>3</v>
      </c>
    </row>
    <row r="710" spans="1:11" x14ac:dyDescent="0.2">
      <c r="A710">
        <v>53</v>
      </c>
      <c r="B710">
        <v>2013</v>
      </c>
      <c r="C710" t="s">
        <v>21</v>
      </c>
      <c r="D710" t="s">
        <v>568</v>
      </c>
      <c r="E710" t="s">
        <v>36</v>
      </c>
      <c r="F710" t="s">
        <v>300</v>
      </c>
      <c r="G710" t="s">
        <v>602</v>
      </c>
      <c r="H710" t="s">
        <v>537</v>
      </c>
      <c r="I710">
        <v>15</v>
      </c>
      <c r="K710" s="1">
        <v>4</v>
      </c>
    </row>
    <row r="711" spans="1:11" x14ac:dyDescent="0.2">
      <c r="A711">
        <v>54</v>
      </c>
      <c r="B711">
        <v>2013</v>
      </c>
      <c r="C711" t="s">
        <v>25</v>
      </c>
      <c r="D711" t="s">
        <v>31</v>
      </c>
      <c r="E711" t="s">
        <v>8</v>
      </c>
      <c r="F711" t="s">
        <v>212</v>
      </c>
      <c r="G711" t="s">
        <v>404</v>
      </c>
      <c r="H711" t="s">
        <v>508</v>
      </c>
      <c r="I711">
        <v>17</v>
      </c>
      <c r="K711" s="1">
        <v>5</v>
      </c>
    </row>
    <row r="712" spans="1:11" x14ac:dyDescent="0.2">
      <c r="A712">
        <v>55</v>
      </c>
      <c r="B712">
        <v>2013</v>
      </c>
      <c r="C712" t="s">
        <v>30</v>
      </c>
      <c r="D712" t="s">
        <v>195</v>
      </c>
      <c r="E712" t="s">
        <v>226</v>
      </c>
      <c r="F712" t="s">
        <v>513</v>
      </c>
      <c r="G712" t="s">
        <v>603</v>
      </c>
      <c r="H712" t="s">
        <v>537</v>
      </c>
      <c r="I712">
        <v>23</v>
      </c>
      <c r="K712" s="1">
        <v>6</v>
      </c>
    </row>
    <row r="713" spans="1:11" x14ac:dyDescent="0.2">
      <c r="A713">
        <v>56</v>
      </c>
      <c r="B713">
        <v>2013</v>
      </c>
      <c r="C713" t="s">
        <v>33</v>
      </c>
      <c r="D713" t="s">
        <v>192</v>
      </c>
      <c r="E713" t="s">
        <v>162</v>
      </c>
      <c r="F713" t="s">
        <v>468</v>
      </c>
      <c r="G713" t="s">
        <v>270</v>
      </c>
      <c r="H713" t="s">
        <v>537</v>
      </c>
      <c r="I713">
        <v>25</v>
      </c>
      <c r="K713" s="1">
        <v>7</v>
      </c>
    </row>
    <row r="714" spans="1:11" x14ac:dyDescent="0.2">
      <c r="A714">
        <v>57</v>
      </c>
      <c r="B714">
        <v>2013</v>
      </c>
      <c r="C714" t="s">
        <v>38</v>
      </c>
      <c r="D714" t="s">
        <v>213</v>
      </c>
      <c r="E714" t="s">
        <v>113</v>
      </c>
      <c r="F714" t="s">
        <v>409</v>
      </c>
      <c r="G714" t="s">
        <v>604</v>
      </c>
      <c r="H714" t="s">
        <v>508</v>
      </c>
      <c r="I714">
        <v>30</v>
      </c>
      <c r="K714" s="1">
        <v>8</v>
      </c>
    </row>
    <row r="715" spans="1:11" x14ac:dyDescent="0.2">
      <c r="A715">
        <v>58</v>
      </c>
      <c r="B715">
        <v>2013</v>
      </c>
      <c r="C715" t="s">
        <v>43</v>
      </c>
      <c r="D715" t="s">
        <v>147</v>
      </c>
      <c r="E715" t="s">
        <v>28</v>
      </c>
      <c r="F715" t="s">
        <v>235</v>
      </c>
      <c r="G715" t="s">
        <v>605</v>
      </c>
      <c r="H715" t="s">
        <v>508</v>
      </c>
      <c r="I715">
        <v>33</v>
      </c>
      <c r="K715" s="1">
        <v>9</v>
      </c>
    </row>
    <row r="716" spans="1:11" x14ac:dyDescent="0.2">
      <c r="A716">
        <v>59</v>
      </c>
      <c r="B716">
        <v>2013</v>
      </c>
      <c r="C716" t="s">
        <v>47</v>
      </c>
      <c r="D716" t="s">
        <v>197</v>
      </c>
      <c r="E716" t="s">
        <v>20</v>
      </c>
      <c r="F716" t="s">
        <v>343</v>
      </c>
      <c r="G716" t="s">
        <v>286</v>
      </c>
      <c r="H716" t="s">
        <v>508</v>
      </c>
      <c r="I716">
        <v>37</v>
      </c>
      <c r="K716" s="1">
        <v>10</v>
      </c>
    </row>
    <row r="717" spans="1:11" x14ac:dyDescent="0.2">
      <c r="A717">
        <v>60</v>
      </c>
      <c r="B717">
        <v>2013</v>
      </c>
      <c r="C717" t="s">
        <v>606</v>
      </c>
      <c r="D717" t="s">
        <v>607</v>
      </c>
      <c r="E717" t="s">
        <v>211</v>
      </c>
      <c r="F717" t="s">
        <v>518</v>
      </c>
      <c r="G717" t="s">
        <v>608</v>
      </c>
      <c r="H717" t="s">
        <v>508</v>
      </c>
      <c r="I717">
        <v>50</v>
      </c>
      <c r="K717" s="1">
        <v>11</v>
      </c>
    </row>
    <row r="718" spans="1:11" x14ac:dyDescent="0.2">
      <c r="A718">
        <v>61</v>
      </c>
      <c r="B718">
        <v>2013</v>
      </c>
      <c r="C718" t="s">
        <v>606</v>
      </c>
      <c r="D718" t="s">
        <v>609</v>
      </c>
      <c r="E718" t="s">
        <v>525</v>
      </c>
      <c r="F718" t="s">
        <v>300</v>
      </c>
      <c r="G718" t="s">
        <v>340</v>
      </c>
      <c r="H718" t="s">
        <v>508</v>
      </c>
      <c r="I718">
        <v>46</v>
      </c>
      <c r="K718" s="1">
        <v>11</v>
      </c>
    </row>
    <row r="719" spans="1:11" x14ac:dyDescent="0.2">
      <c r="A719">
        <v>62</v>
      </c>
      <c r="B719">
        <v>2013</v>
      </c>
      <c r="C719" t="s">
        <v>57</v>
      </c>
      <c r="D719" t="s">
        <v>152</v>
      </c>
      <c r="E719" t="s">
        <v>559</v>
      </c>
      <c r="F719" t="s">
        <v>564</v>
      </c>
      <c r="G719" t="s">
        <v>193</v>
      </c>
      <c r="H719" t="s">
        <v>537</v>
      </c>
      <c r="I719">
        <v>43</v>
      </c>
      <c r="K719" s="1">
        <v>12</v>
      </c>
    </row>
    <row r="720" spans="1:11" x14ac:dyDescent="0.2">
      <c r="A720">
        <v>63</v>
      </c>
      <c r="B720">
        <v>2013</v>
      </c>
      <c r="C720" t="s">
        <v>62</v>
      </c>
      <c r="D720" t="s">
        <v>462</v>
      </c>
      <c r="E720" t="s">
        <v>168</v>
      </c>
      <c r="F720" t="s">
        <v>484</v>
      </c>
      <c r="G720" t="s">
        <v>610</v>
      </c>
      <c r="H720" t="s">
        <v>537</v>
      </c>
      <c r="I720">
        <v>52</v>
      </c>
      <c r="K720" s="1">
        <v>13</v>
      </c>
    </row>
    <row r="721" spans="1:11" x14ac:dyDescent="0.2">
      <c r="A721">
        <v>64</v>
      </c>
      <c r="B721">
        <v>2013</v>
      </c>
      <c r="C721" t="s">
        <v>67</v>
      </c>
      <c r="D721" t="s">
        <v>271</v>
      </c>
      <c r="E721" t="s">
        <v>60</v>
      </c>
      <c r="F721" t="s">
        <v>382</v>
      </c>
      <c r="G721" t="s">
        <v>611</v>
      </c>
      <c r="H721" t="s">
        <v>537</v>
      </c>
      <c r="I721">
        <v>56</v>
      </c>
      <c r="K721" s="1">
        <v>14</v>
      </c>
    </row>
    <row r="722" spans="1:11" x14ac:dyDescent="0.2">
      <c r="A722">
        <v>65</v>
      </c>
      <c r="B722">
        <v>2013</v>
      </c>
      <c r="C722" t="s">
        <v>72</v>
      </c>
      <c r="D722" t="s">
        <v>440</v>
      </c>
      <c r="E722" t="s">
        <v>221</v>
      </c>
      <c r="F722" t="s">
        <v>484</v>
      </c>
      <c r="G722" t="s">
        <v>441</v>
      </c>
      <c r="H722" t="s">
        <v>537</v>
      </c>
      <c r="I722">
        <v>62</v>
      </c>
      <c r="K722" s="1">
        <v>15</v>
      </c>
    </row>
    <row r="723" spans="1:11" x14ac:dyDescent="0.2">
      <c r="A723">
        <v>66</v>
      </c>
      <c r="B723">
        <v>2013</v>
      </c>
      <c r="C723" t="s">
        <v>598</v>
      </c>
      <c r="D723" t="s">
        <v>245</v>
      </c>
      <c r="E723" t="s">
        <v>128</v>
      </c>
      <c r="F723" t="s">
        <v>612</v>
      </c>
      <c r="G723" t="s">
        <v>214</v>
      </c>
      <c r="H723" t="s">
        <v>537</v>
      </c>
      <c r="I723">
        <v>68</v>
      </c>
      <c r="K723" s="1">
        <v>16</v>
      </c>
    </row>
    <row r="724" spans="1:11" x14ac:dyDescent="0.2">
      <c r="A724">
        <v>67</v>
      </c>
      <c r="B724">
        <v>2013</v>
      </c>
      <c r="C724" t="s">
        <v>598</v>
      </c>
      <c r="D724" t="s">
        <v>613</v>
      </c>
      <c r="E724" t="s">
        <v>80</v>
      </c>
      <c r="F724" t="s">
        <v>547</v>
      </c>
      <c r="G724" t="s">
        <v>79</v>
      </c>
      <c r="H724" t="s">
        <v>537</v>
      </c>
      <c r="I724">
        <v>67</v>
      </c>
      <c r="K724" s="1">
        <v>16</v>
      </c>
    </row>
    <row r="725" spans="1:11" x14ac:dyDescent="0.2">
      <c r="A725">
        <v>0</v>
      </c>
      <c r="B725">
        <v>2014</v>
      </c>
      <c r="C725">
        <v>1</v>
      </c>
      <c r="D725" t="s">
        <v>83</v>
      </c>
      <c r="E725" t="s">
        <v>28</v>
      </c>
      <c r="F725" t="s">
        <v>474</v>
      </c>
      <c r="G725" t="s">
        <v>84</v>
      </c>
      <c r="H725" t="s">
        <v>537</v>
      </c>
      <c r="I725">
        <v>1</v>
      </c>
      <c r="K725" s="1">
        <v>1</v>
      </c>
    </row>
    <row r="726" spans="1:11" x14ac:dyDescent="0.2">
      <c r="A726">
        <v>1</v>
      </c>
      <c r="B726">
        <v>2014</v>
      </c>
      <c r="C726">
        <v>2</v>
      </c>
      <c r="D726" t="s">
        <v>183</v>
      </c>
      <c r="E726" t="s">
        <v>8</v>
      </c>
      <c r="F726" t="s">
        <v>125</v>
      </c>
      <c r="G726" t="s">
        <v>189</v>
      </c>
      <c r="H726" t="s">
        <v>614</v>
      </c>
      <c r="I726">
        <v>7</v>
      </c>
      <c r="K726" s="1">
        <v>2</v>
      </c>
    </row>
    <row r="727" spans="1:11" x14ac:dyDescent="0.2">
      <c r="A727">
        <v>2</v>
      </c>
      <c r="B727">
        <v>2014</v>
      </c>
      <c r="C727">
        <v>3</v>
      </c>
      <c r="D727" t="s">
        <v>18</v>
      </c>
      <c r="E727" t="s">
        <v>14</v>
      </c>
      <c r="F727" t="s">
        <v>278</v>
      </c>
      <c r="G727" t="s">
        <v>19</v>
      </c>
      <c r="H727" t="s">
        <v>614</v>
      </c>
      <c r="I727">
        <v>10</v>
      </c>
      <c r="K727" s="1">
        <v>3</v>
      </c>
    </row>
    <row r="728" spans="1:11" x14ac:dyDescent="0.2">
      <c r="A728">
        <v>3</v>
      </c>
      <c r="B728">
        <v>2014</v>
      </c>
      <c r="C728">
        <v>4</v>
      </c>
      <c r="D728" t="s">
        <v>360</v>
      </c>
      <c r="E728" t="s">
        <v>559</v>
      </c>
      <c r="F728" t="s">
        <v>564</v>
      </c>
      <c r="G728" t="s">
        <v>396</v>
      </c>
      <c r="H728" t="s">
        <v>537</v>
      </c>
      <c r="I728">
        <v>15</v>
      </c>
      <c r="K728" s="1">
        <v>4</v>
      </c>
    </row>
    <row r="729" spans="1:11" x14ac:dyDescent="0.2">
      <c r="A729">
        <v>4</v>
      </c>
      <c r="B729">
        <v>2014</v>
      </c>
      <c r="C729">
        <v>5</v>
      </c>
      <c r="D729" t="s">
        <v>238</v>
      </c>
      <c r="E729" t="s">
        <v>36</v>
      </c>
      <c r="F729" t="s">
        <v>564</v>
      </c>
      <c r="G729" t="s">
        <v>572</v>
      </c>
      <c r="H729" t="s">
        <v>614</v>
      </c>
      <c r="I729">
        <v>19</v>
      </c>
      <c r="K729" s="1">
        <v>5</v>
      </c>
    </row>
    <row r="730" spans="1:11" x14ac:dyDescent="0.2">
      <c r="A730">
        <v>5</v>
      </c>
      <c r="B730">
        <v>2014</v>
      </c>
      <c r="C730">
        <v>6</v>
      </c>
      <c r="D730" t="s">
        <v>442</v>
      </c>
      <c r="E730" t="s">
        <v>98</v>
      </c>
      <c r="F730" t="s">
        <v>341</v>
      </c>
      <c r="G730" t="s">
        <v>87</v>
      </c>
      <c r="H730" t="s">
        <v>614</v>
      </c>
      <c r="I730">
        <v>22</v>
      </c>
      <c r="K730" s="1">
        <v>6</v>
      </c>
    </row>
    <row r="731" spans="1:11" x14ac:dyDescent="0.2">
      <c r="A731">
        <v>6</v>
      </c>
      <c r="B731">
        <v>2014</v>
      </c>
      <c r="C731">
        <v>7</v>
      </c>
      <c r="D731" t="s">
        <v>380</v>
      </c>
      <c r="E731" t="s">
        <v>113</v>
      </c>
      <c r="F731" t="s">
        <v>300</v>
      </c>
      <c r="G731" t="s">
        <v>615</v>
      </c>
      <c r="H731" t="s">
        <v>537</v>
      </c>
      <c r="I731">
        <v>28</v>
      </c>
      <c r="K731" s="1">
        <v>7</v>
      </c>
    </row>
    <row r="732" spans="1:11" x14ac:dyDescent="0.2">
      <c r="A732">
        <v>7</v>
      </c>
      <c r="B732">
        <v>2014</v>
      </c>
      <c r="C732">
        <v>8</v>
      </c>
      <c r="D732" t="s">
        <v>106</v>
      </c>
      <c r="E732" t="s">
        <v>559</v>
      </c>
      <c r="F732" t="s">
        <v>230</v>
      </c>
      <c r="G732" t="s">
        <v>595</v>
      </c>
      <c r="H732" t="s">
        <v>614</v>
      </c>
      <c r="I732">
        <v>32</v>
      </c>
      <c r="K732" s="1">
        <v>8</v>
      </c>
    </row>
    <row r="733" spans="1:11" x14ac:dyDescent="0.2">
      <c r="A733">
        <v>8</v>
      </c>
      <c r="B733">
        <v>2014</v>
      </c>
      <c r="C733">
        <v>9</v>
      </c>
      <c r="D733" t="s">
        <v>136</v>
      </c>
      <c r="E733" t="s">
        <v>14</v>
      </c>
      <c r="F733" t="s">
        <v>341</v>
      </c>
      <c r="G733" t="s">
        <v>225</v>
      </c>
      <c r="H733" t="s">
        <v>614</v>
      </c>
      <c r="I733">
        <v>36</v>
      </c>
      <c r="K733" s="1">
        <v>9</v>
      </c>
    </row>
    <row r="734" spans="1:11" x14ac:dyDescent="0.2">
      <c r="A734">
        <v>9</v>
      </c>
      <c r="B734">
        <v>2014</v>
      </c>
      <c r="C734">
        <v>10</v>
      </c>
      <c r="D734" t="s">
        <v>88</v>
      </c>
      <c r="E734" t="s">
        <v>559</v>
      </c>
      <c r="F734" t="s">
        <v>436</v>
      </c>
      <c r="G734" t="s">
        <v>616</v>
      </c>
      <c r="H734" t="s">
        <v>614</v>
      </c>
      <c r="I734">
        <v>37</v>
      </c>
      <c r="K734" s="1">
        <v>10</v>
      </c>
    </row>
    <row r="735" spans="1:11" x14ac:dyDescent="0.2">
      <c r="A735">
        <v>10</v>
      </c>
      <c r="B735">
        <v>2014</v>
      </c>
      <c r="C735">
        <v>11</v>
      </c>
      <c r="D735" t="s">
        <v>142</v>
      </c>
      <c r="E735" t="s">
        <v>36</v>
      </c>
      <c r="F735" t="s">
        <v>235</v>
      </c>
      <c r="G735" t="s">
        <v>617</v>
      </c>
      <c r="H735" t="s">
        <v>614</v>
      </c>
      <c r="I735">
        <v>41</v>
      </c>
      <c r="K735" s="1">
        <v>11</v>
      </c>
    </row>
    <row r="736" spans="1:11" x14ac:dyDescent="0.2">
      <c r="A736">
        <v>11</v>
      </c>
      <c r="B736">
        <v>2014</v>
      </c>
      <c r="C736">
        <v>12</v>
      </c>
      <c r="D736" t="s">
        <v>528</v>
      </c>
      <c r="E736" t="s">
        <v>124</v>
      </c>
      <c r="F736" t="s">
        <v>553</v>
      </c>
      <c r="G736" t="s">
        <v>618</v>
      </c>
      <c r="H736" t="s">
        <v>537</v>
      </c>
      <c r="I736">
        <v>50</v>
      </c>
      <c r="K736" s="1">
        <v>12</v>
      </c>
    </row>
    <row r="737" spans="1:11" x14ac:dyDescent="0.2">
      <c r="A737">
        <v>12</v>
      </c>
      <c r="B737">
        <v>2014</v>
      </c>
      <c r="C737">
        <v>13</v>
      </c>
      <c r="D737" t="s">
        <v>166</v>
      </c>
      <c r="E737" t="s">
        <v>226</v>
      </c>
      <c r="F737" t="s">
        <v>436</v>
      </c>
      <c r="G737" t="s">
        <v>619</v>
      </c>
      <c r="H737" t="s">
        <v>537</v>
      </c>
      <c r="I737">
        <v>52</v>
      </c>
      <c r="K737" s="1">
        <v>13</v>
      </c>
    </row>
    <row r="738" spans="1:11" x14ac:dyDescent="0.2">
      <c r="A738">
        <v>13</v>
      </c>
      <c r="B738">
        <v>2014</v>
      </c>
      <c r="C738">
        <v>14</v>
      </c>
      <c r="D738" t="s">
        <v>309</v>
      </c>
      <c r="E738" t="s">
        <v>206</v>
      </c>
      <c r="F738" t="s">
        <v>154</v>
      </c>
      <c r="G738" t="s">
        <v>310</v>
      </c>
      <c r="H738" t="s">
        <v>537</v>
      </c>
      <c r="I738">
        <v>55</v>
      </c>
      <c r="K738" s="1">
        <v>14</v>
      </c>
    </row>
    <row r="739" spans="1:11" x14ac:dyDescent="0.2">
      <c r="A739">
        <v>14</v>
      </c>
      <c r="B739">
        <v>2014</v>
      </c>
      <c r="C739">
        <v>15</v>
      </c>
      <c r="D739" t="s">
        <v>403</v>
      </c>
      <c r="E739" t="s">
        <v>287</v>
      </c>
      <c r="F739" t="s">
        <v>125</v>
      </c>
      <c r="G739" t="s">
        <v>620</v>
      </c>
      <c r="H739" t="s">
        <v>537</v>
      </c>
      <c r="I739">
        <v>59</v>
      </c>
      <c r="K739" s="1">
        <v>15</v>
      </c>
    </row>
    <row r="740" spans="1:11" x14ac:dyDescent="0.2">
      <c r="A740">
        <v>15</v>
      </c>
      <c r="B740">
        <v>2014</v>
      </c>
      <c r="C740" t="s">
        <v>542</v>
      </c>
      <c r="D740" t="s">
        <v>440</v>
      </c>
      <c r="E740" t="s">
        <v>221</v>
      </c>
      <c r="F740" t="s">
        <v>393</v>
      </c>
      <c r="G740" t="s">
        <v>441</v>
      </c>
      <c r="H740" t="s">
        <v>537</v>
      </c>
      <c r="I740">
        <v>66</v>
      </c>
      <c r="K740" s="1">
        <v>16</v>
      </c>
    </row>
    <row r="741" spans="1:11" x14ac:dyDescent="0.2">
      <c r="A741">
        <v>16</v>
      </c>
      <c r="B741">
        <v>2014</v>
      </c>
      <c r="C741" t="s">
        <v>542</v>
      </c>
      <c r="D741" t="s">
        <v>621</v>
      </c>
      <c r="E741" t="s">
        <v>175</v>
      </c>
      <c r="F741" t="s">
        <v>622</v>
      </c>
      <c r="G741" t="s">
        <v>623</v>
      </c>
      <c r="H741" t="s">
        <v>537</v>
      </c>
      <c r="I741">
        <v>65</v>
      </c>
      <c r="K741" s="1">
        <v>16</v>
      </c>
    </row>
    <row r="742" spans="1:11" x14ac:dyDescent="0.2">
      <c r="A742">
        <v>17</v>
      </c>
      <c r="B742">
        <v>2014</v>
      </c>
      <c r="C742">
        <v>1</v>
      </c>
      <c r="D742" t="s">
        <v>463</v>
      </c>
      <c r="E742" t="s">
        <v>14</v>
      </c>
      <c r="F742" t="s">
        <v>400</v>
      </c>
      <c r="G742" t="s">
        <v>624</v>
      </c>
      <c r="H742" t="s">
        <v>537</v>
      </c>
      <c r="I742">
        <v>4</v>
      </c>
      <c r="K742" s="1">
        <v>1</v>
      </c>
    </row>
    <row r="743" spans="1:11" x14ac:dyDescent="0.2">
      <c r="A743">
        <v>18</v>
      </c>
      <c r="B743">
        <v>2014</v>
      </c>
      <c r="C743">
        <v>2</v>
      </c>
      <c r="D743" t="s">
        <v>373</v>
      </c>
      <c r="E743" t="s">
        <v>20</v>
      </c>
      <c r="F743" t="s">
        <v>455</v>
      </c>
      <c r="G743" t="s">
        <v>374</v>
      </c>
      <c r="H743" t="s">
        <v>625</v>
      </c>
      <c r="I743">
        <v>5</v>
      </c>
      <c r="K743" s="1">
        <v>2</v>
      </c>
    </row>
    <row r="744" spans="1:11" x14ac:dyDescent="0.2">
      <c r="A744">
        <v>19</v>
      </c>
      <c r="B744">
        <v>2014</v>
      </c>
      <c r="C744">
        <v>3</v>
      </c>
      <c r="D744" t="s">
        <v>377</v>
      </c>
      <c r="E744" t="s">
        <v>8</v>
      </c>
      <c r="F744" t="s">
        <v>382</v>
      </c>
      <c r="G744" t="s">
        <v>580</v>
      </c>
      <c r="H744" t="s">
        <v>537</v>
      </c>
      <c r="I744">
        <v>12</v>
      </c>
      <c r="K744" s="1">
        <v>3</v>
      </c>
    </row>
    <row r="745" spans="1:11" x14ac:dyDescent="0.2">
      <c r="A745">
        <v>20</v>
      </c>
      <c r="B745">
        <v>2014</v>
      </c>
      <c r="C745">
        <v>4</v>
      </c>
      <c r="D745" t="s">
        <v>96</v>
      </c>
      <c r="E745" t="s">
        <v>98</v>
      </c>
      <c r="F745" t="s">
        <v>564</v>
      </c>
      <c r="G745" t="s">
        <v>97</v>
      </c>
      <c r="H745" t="s">
        <v>537</v>
      </c>
      <c r="I745">
        <v>14</v>
      </c>
      <c r="K745" s="1">
        <v>4</v>
      </c>
    </row>
    <row r="746" spans="1:11" x14ac:dyDescent="0.2">
      <c r="A746">
        <v>21</v>
      </c>
      <c r="B746">
        <v>2014</v>
      </c>
      <c r="C746">
        <v>5</v>
      </c>
      <c r="D746" t="s">
        <v>197</v>
      </c>
      <c r="E746" t="s">
        <v>476</v>
      </c>
      <c r="F746" t="s">
        <v>300</v>
      </c>
      <c r="G746" t="s">
        <v>286</v>
      </c>
      <c r="H746" t="s">
        <v>614</v>
      </c>
      <c r="I746">
        <v>17</v>
      </c>
      <c r="K746" s="1">
        <v>5</v>
      </c>
    </row>
    <row r="747" spans="1:11" x14ac:dyDescent="0.2">
      <c r="A747">
        <v>22</v>
      </c>
      <c r="B747">
        <v>2014</v>
      </c>
      <c r="C747">
        <v>6</v>
      </c>
      <c r="D747" t="s">
        <v>280</v>
      </c>
      <c r="E747" t="s">
        <v>14</v>
      </c>
      <c r="F747" t="s">
        <v>154</v>
      </c>
      <c r="G747" t="s">
        <v>184</v>
      </c>
      <c r="H747" t="s">
        <v>614</v>
      </c>
      <c r="I747">
        <v>21</v>
      </c>
      <c r="K747" s="1">
        <v>6</v>
      </c>
    </row>
    <row r="748" spans="1:11" x14ac:dyDescent="0.2">
      <c r="A748">
        <v>23</v>
      </c>
      <c r="B748">
        <v>2014</v>
      </c>
      <c r="C748">
        <v>7</v>
      </c>
      <c r="D748" t="s">
        <v>626</v>
      </c>
      <c r="E748" t="s">
        <v>476</v>
      </c>
      <c r="F748" t="s">
        <v>564</v>
      </c>
      <c r="G748" t="s">
        <v>627</v>
      </c>
      <c r="H748" t="s">
        <v>614</v>
      </c>
      <c r="I748">
        <v>26</v>
      </c>
      <c r="K748" s="1">
        <v>7</v>
      </c>
    </row>
    <row r="749" spans="1:11" x14ac:dyDescent="0.2">
      <c r="A749">
        <v>24</v>
      </c>
      <c r="B749">
        <v>2014</v>
      </c>
      <c r="C749">
        <v>8</v>
      </c>
      <c r="D749" t="s">
        <v>195</v>
      </c>
      <c r="E749" t="s">
        <v>476</v>
      </c>
      <c r="F749" t="s">
        <v>154</v>
      </c>
      <c r="G749" t="s">
        <v>603</v>
      </c>
      <c r="H749" t="s">
        <v>614</v>
      </c>
      <c r="I749">
        <v>31</v>
      </c>
      <c r="K749" s="1">
        <v>8</v>
      </c>
    </row>
    <row r="750" spans="1:11" x14ac:dyDescent="0.2">
      <c r="A750">
        <v>25</v>
      </c>
      <c r="B750">
        <v>2014</v>
      </c>
      <c r="C750">
        <v>9</v>
      </c>
      <c r="D750" t="s">
        <v>361</v>
      </c>
      <c r="E750" t="s">
        <v>36</v>
      </c>
      <c r="F750" t="s">
        <v>212</v>
      </c>
      <c r="G750" t="s">
        <v>628</v>
      </c>
      <c r="H750" t="s">
        <v>614</v>
      </c>
      <c r="I750">
        <v>34</v>
      </c>
      <c r="K750" s="1">
        <v>9</v>
      </c>
    </row>
    <row r="751" spans="1:11" x14ac:dyDescent="0.2">
      <c r="A751">
        <v>26</v>
      </c>
      <c r="B751">
        <v>2014</v>
      </c>
      <c r="C751">
        <v>10</v>
      </c>
      <c r="D751" t="s">
        <v>34</v>
      </c>
      <c r="E751" t="s">
        <v>36</v>
      </c>
      <c r="F751" t="s">
        <v>125</v>
      </c>
      <c r="G751" t="s">
        <v>35</v>
      </c>
      <c r="H751" t="s">
        <v>537</v>
      </c>
      <c r="I751">
        <v>38</v>
      </c>
      <c r="K751" s="1">
        <v>10</v>
      </c>
    </row>
    <row r="752" spans="1:11" x14ac:dyDescent="0.2">
      <c r="A752">
        <v>27</v>
      </c>
      <c r="B752">
        <v>2014</v>
      </c>
      <c r="C752">
        <v>11</v>
      </c>
      <c r="D752" t="s">
        <v>252</v>
      </c>
      <c r="E752" t="s">
        <v>20</v>
      </c>
      <c r="F752" t="s">
        <v>230</v>
      </c>
      <c r="G752" t="s">
        <v>629</v>
      </c>
      <c r="H752" t="s">
        <v>537</v>
      </c>
      <c r="I752">
        <v>43</v>
      </c>
      <c r="K752" s="1">
        <v>11</v>
      </c>
    </row>
    <row r="753" spans="1:11" x14ac:dyDescent="0.2">
      <c r="A753">
        <v>28</v>
      </c>
      <c r="B753">
        <v>2014</v>
      </c>
      <c r="C753">
        <v>12</v>
      </c>
      <c r="D753" t="s">
        <v>555</v>
      </c>
      <c r="E753" t="s">
        <v>292</v>
      </c>
      <c r="F753" t="s">
        <v>138</v>
      </c>
      <c r="G753" t="s">
        <v>587</v>
      </c>
      <c r="H753" t="s">
        <v>537</v>
      </c>
      <c r="I753">
        <v>49</v>
      </c>
      <c r="K753" s="1">
        <v>12</v>
      </c>
    </row>
    <row r="754" spans="1:11" x14ac:dyDescent="0.2">
      <c r="A754">
        <v>29</v>
      </c>
      <c r="B754">
        <v>2014</v>
      </c>
      <c r="C754">
        <v>13</v>
      </c>
      <c r="D754" t="s">
        <v>630</v>
      </c>
      <c r="E754" t="s">
        <v>511</v>
      </c>
      <c r="F754" t="s">
        <v>341</v>
      </c>
      <c r="G754" t="s">
        <v>631</v>
      </c>
      <c r="H754" t="s">
        <v>537</v>
      </c>
      <c r="I754">
        <v>54</v>
      </c>
      <c r="K754" s="1">
        <v>13</v>
      </c>
    </row>
    <row r="755" spans="1:11" x14ac:dyDescent="0.2">
      <c r="A755">
        <v>30</v>
      </c>
      <c r="B755">
        <v>2014</v>
      </c>
      <c r="C755">
        <v>14</v>
      </c>
      <c r="D755" t="s">
        <v>632</v>
      </c>
      <c r="E755" t="s">
        <v>80</v>
      </c>
      <c r="F755" t="s">
        <v>518</v>
      </c>
      <c r="G755" t="s">
        <v>633</v>
      </c>
      <c r="H755" t="s">
        <v>537</v>
      </c>
      <c r="I755">
        <v>58</v>
      </c>
      <c r="K755" s="1">
        <v>14</v>
      </c>
    </row>
    <row r="756" spans="1:11" x14ac:dyDescent="0.2">
      <c r="A756">
        <v>31</v>
      </c>
      <c r="B756">
        <v>2014</v>
      </c>
      <c r="C756">
        <v>15</v>
      </c>
      <c r="D756" t="s">
        <v>634</v>
      </c>
      <c r="E756" t="s">
        <v>60</v>
      </c>
      <c r="F756" t="s">
        <v>459</v>
      </c>
      <c r="G756" t="s">
        <v>444</v>
      </c>
      <c r="H756" t="s">
        <v>537</v>
      </c>
      <c r="I756">
        <v>60</v>
      </c>
      <c r="K756" s="1">
        <v>15</v>
      </c>
    </row>
    <row r="757" spans="1:11" x14ac:dyDescent="0.2">
      <c r="A757">
        <v>32</v>
      </c>
      <c r="B757">
        <v>2014</v>
      </c>
      <c r="C757">
        <v>16</v>
      </c>
      <c r="D757" t="s">
        <v>635</v>
      </c>
      <c r="E757" t="s">
        <v>128</v>
      </c>
      <c r="F757" t="s">
        <v>436</v>
      </c>
      <c r="G757" t="s">
        <v>49</v>
      </c>
      <c r="H757" t="s">
        <v>537</v>
      </c>
      <c r="I757">
        <v>63</v>
      </c>
      <c r="K757" s="1">
        <v>16</v>
      </c>
    </row>
    <row r="758" spans="1:11" x14ac:dyDescent="0.2">
      <c r="A758">
        <v>33</v>
      </c>
      <c r="B758">
        <v>2014</v>
      </c>
      <c r="C758">
        <v>1</v>
      </c>
      <c r="D758" t="s">
        <v>180</v>
      </c>
      <c r="E758" t="s">
        <v>559</v>
      </c>
      <c r="F758" t="s">
        <v>513</v>
      </c>
      <c r="G758" t="s">
        <v>426</v>
      </c>
      <c r="H758" t="s">
        <v>614</v>
      </c>
      <c r="I758">
        <v>2</v>
      </c>
      <c r="K758" s="1">
        <v>1</v>
      </c>
    </row>
    <row r="759" spans="1:11" x14ac:dyDescent="0.2">
      <c r="A759">
        <v>34</v>
      </c>
      <c r="B759">
        <v>2014</v>
      </c>
      <c r="C759">
        <v>2</v>
      </c>
      <c r="D759" t="s">
        <v>144</v>
      </c>
      <c r="E759" t="s">
        <v>98</v>
      </c>
      <c r="F759" t="s">
        <v>382</v>
      </c>
      <c r="G759" t="s">
        <v>145</v>
      </c>
      <c r="H759" t="s">
        <v>614</v>
      </c>
      <c r="I759">
        <v>8</v>
      </c>
      <c r="K759" s="1">
        <v>2</v>
      </c>
    </row>
    <row r="760" spans="1:11" x14ac:dyDescent="0.2">
      <c r="A760">
        <v>35</v>
      </c>
      <c r="B760">
        <v>2014</v>
      </c>
      <c r="C760">
        <v>3</v>
      </c>
      <c r="D760" t="s">
        <v>192</v>
      </c>
      <c r="E760" t="s">
        <v>20</v>
      </c>
      <c r="F760" t="s">
        <v>382</v>
      </c>
      <c r="G760" t="s">
        <v>270</v>
      </c>
      <c r="H760" t="s">
        <v>614</v>
      </c>
      <c r="I760">
        <v>11</v>
      </c>
      <c r="K760" s="1">
        <v>3</v>
      </c>
    </row>
    <row r="761" spans="1:11" x14ac:dyDescent="0.2">
      <c r="A761">
        <v>36</v>
      </c>
      <c r="B761">
        <v>2014</v>
      </c>
      <c r="C761">
        <v>4</v>
      </c>
      <c r="D761" t="s">
        <v>420</v>
      </c>
      <c r="E761" t="s">
        <v>113</v>
      </c>
      <c r="F761" t="s">
        <v>194</v>
      </c>
      <c r="G761" t="s">
        <v>421</v>
      </c>
      <c r="H761" t="s">
        <v>614</v>
      </c>
      <c r="I761">
        <v>16</v>
      </c>
      <c r="K761" s="1">
        <v>4</v>
      </c>
    </row>
    <row r="762" spans="1:11" x14ac:dyDescent="0.2">
      <c r="A762">
        <v>37</v>
      </c>
      <c r="B762">
        <v>2014</v>
      </c>
      <c r="C762">
        <v>5</v>
      </c>
      <c r="D762" t="s">
        <v>6</v>
      </c>
      <c r="E762" t="s">
        <v>8</v>
      </c>
      <c r="F762" t="s">
        <v>154</v>
      </c>
      <c r="G762" t="s">
        <v>573</v>
      </c>
      <c r="H762" t="s">
        <v>614</v>
      </c>
      <c r="I762">
        <v>20</v>
      </c>
      <c r="K762" s="1">
        <v>5</v>
      </c>
    </row>
    <row r="763" spans="1:11" x14ac:dyDescent="0.2">
      <c r="A763">
        <v>38</v>
      </c>
      <c r="B763">
        <v>2014</v>
      </c>
      <c r="C763">
        <v>6</v>
      </c>
      <c r="D763" t="s">
        <v>485</v>
      </c>
      <c r="E763" t="s">
        <v>8</v>
      </c>
      <c r="F763" t="s">
        <v>358</v>
      </c>
      <c r="G763" t="s">
        <v>636</v>
      </c>
      <c r="H763" t="s">
        <v>614</v>
      </c>
      <c r="I763">
        <v>24</v>
      </c>
      <c r="K763" s="1">
        <v>6</v>
      </c>
    </row>
    <row r="764" spans="1:11" x14ac:dyDescent="0.2">
      <c r="A764">
        <v>39</v>
      </c>
      <c r="B764">
        <v>2014</v>
      </c>
      <c r="C764">
        <v>7</v>
      </c>
      <c r="D764" t="s">
        <v>152</v>
      </c>
      <c r="E764" t="s">
        <v>559</v>
      </c>
      <c r="F764" t="s">
        <v>154</v>
      </c>
      <c r="G764" t="s">
        <v>193</v>
      </c>
      <c r="H764" t="s">
        <v>614</v>
      </c>
      <c r="I764">
        <v>27</v>
      </c>
      <c r="K764" s="1">
        <v>7</v>
      </c>
    </row>
    <row r="765" spans="1:11" x14ac:dyDescent="0.2">
      <c r="A765">
        <v>40</v>
      </c>
      <c r="B765">
        <v>2014</v>
      </c>
      <c r="C765">
        <v>8</v>
      </c>
      <c r="D765" t="s">
        <v>199</v>
      </c>
      <c r="E765" t="s">
        <v>525</v>
      </c>
      <c r="F765" t="s">
        <v>400</v>
      </c>
      <c r="G765" t="s">
        <v>200</v>
      </c>
      <c r="H765" t="s">
        <v>537</v>
      </c>
      <c r="I765">
        <v>30</v>
      </c>
      <c r="K765" s="1">
        <v>8</v>
      </c>
    </row>
    <row r="766" spans="1:11" x14ac:dyDescent="0.2">
      <c r="A766">
        <v>41</v>
      </c>
      <c r="B766">
        <v>2014</v>
      </c>
      <c r="C766">
        <v>9</v>
      </c>
      <c r="D766" t="s">
        <v>31</v>
      </c>
      <c r="E766" t="s">
        <v>8</v>
      </c>
      <c r="F766" t="s">
        <v>436</v>
      </c>
      <c r="G766" t="s">
        <v>404</v>
      </c>
      <c r="H766" t="s">
        <v>614</v>
      </c>
      <c r="I766">
        <v>35</v>
      </c>
      <c r="K766" s="1">
        <v>9</v>
      </c>
    </row>
    <row r="767" spans="1:11" x14ac:dyDescent="0.2">
      <c r="A767">
        <v>42</v>
      </c>
      <c r="B767">
        <v>2014</v>
      </c>
      <c r="C767">
        <v>10</v>
      </c>
      <c r="D767" t="s">
        <v>111</v>
      </c>
      <c r="E767" t="s">
        <v>525</v>
      </c>
      <c r="F767" t="s">
        <v>230</v>
      </c>
      <c r="G767" t="s">
        <v>637</v>
      </c>
      <c r="H767" t="s">
        <v>614</v>
      </c>
      <c r="I767">
        <v>39</v>
      </c>
      <c r="K767" s="1">
        <v>10</v>
      </c>
    </row>
    <row r="768" spans="1:11" x14ac:dyDescent="0.2">
      <c r="A768">
        <v>43</v>
      </c>
      <c r="B768">
        <v>2014</v>
      </c>
      <c r="C768">
        <v>11</v>
      </c>
      <c r="D768" t="s">
        <v>638</v>
      </c>
      <c r="E768" t="s">
        <v>98</v>
      </c>
      <c r="F768" t="s">
        <v>99</v>
      </c>
      <c r="G768" t="s">
        <v>639</v>
      </c>
      <c r="H768" t="s">
        <v>614</v>
      </c>
      <c r="I768">
        <v>42</v>
      </c>
      <c r="K768" s="1">
        <v>11</v>
      </c>
    </row>
    <row r="769" spans="1:11" x14ac:dyDescent="0.2">
      <c r="A769">
        <v>44</v>
      </c>
      <c r="B769">
        <v>2014</v>
      </c>
      <c r="C769">
        <v>12</v>
      </c>
      <c r="D769" t="s">
        <v>521</v>
      </c>
      <c r="E769" t="s">
        <v>504</v>
      </c>
      <c r="F769" t="s">
        <v>433</v>
      </c>
      <c r="G769" t="s">
        <v>640</v>
      </c>
      <c r="H769" t="s">
        <v>537</v>
      </c>
      <c r="I769">
        <v>48</v>
      </c>
      <c r="K769" s="1">
        <v>12</v>
      </c>
    </row>
    <row r="770" spans="1:11" x14ac:dyDescent="0.2">
      <c r="A770">
        <v>45</v>
      </c>
      <c r="B770">
        <v>2014</v>
      </c>
      <c r="C770">
        <v>13</v>
      </c>
      <c r="D770" t="s">
        <v>462</v>
      </c>
      <c r="E770" t="s">
        <v>168</v>
      </c>
      <c r="F770" t="s">
        <v>500</v>
      </c>
      <c r="G770" t="s">
        <v>610</v>
      </c>
      <c r="H770" t="s">
        <v>537</v>
      </c>
      <c r="I770">
        <v>53</v>
      </c>
      <c r="K770" s="1">
        <v>13</v>
      </c>
    </row>
    <row r="771" spans="1:11" x14ac:dyDescent="0.2">
      <c r="A771">
        <v>46</v>
      </c>
      <c r="B771">
        <v>2014</v>
      </c>
      <c r="C771">
        <v>14</v>
      </c>
      <c r="D771" t="s">
        <v>641</v>
      </c>
      <c r="E771" t="s">
        <v>211</v>
      </c>
      <c r="F771" t="s">
        <v>230</v>
      </c>
      <c r="G771" t="s">
        <v>123</v>
      </c>
      <c r="H771" t="s">
        <v>537</v>
      </c>
      <c r="I771">
        <v>57</v>
      </c>
      <c r="K771" s="1">
        <v>14</v>
      </c>
    </row>
    <row r="772" spans="1:11" x14ac:dyDescent="0.2">
      <c r="A772">
        <v>47</v>
      </c>
      <c r="B772">
        <v>2014</v>
      </c>
      <c r="C772">
        <v>15</v>
      </c>
      <c r="D772" t="s">
        <v>476</v>
      </c>
      <c r="E772" t="s">
        <v>172</v>
      </c>
      <c r="F772" t="s">
        <v>151</v>
      </c>
      <c r="G772" t="s">
        <v>642</v>
      </c>
      <c r="H772" t="s">
        <v>537</v>
      </c>
      <c r="I772">
        <v>62</v>
      </c>
      <c r="K772" s="1">
        <v>15</v>
      </c>
    </row>
    <row r="773" spans="1:11" x14ac:dyDescent="0.2">
      <c r="A773">
        <v>48</v>
      </c>
      <c r="B773">
        <v>2014</v>
      </c>
      <c r="C773">
        <v>16</v>
      </c>
      <c r="D773" t="s">
        <v>163</v>
      </c>
      <c r="E773" t="s">
        <v>165</v>
      </c>
      <c r="F773" t="s">
        <v>203</v>
      </c>
      <c r="G773" t="s">
        <v>643</v>
      </c>
      <c r="H773" t="s">
        <v>537</v>
      </c>
      <c r="I773">
        <v>64</v>
      </c>
      <c r="K773" s="1">
        <v>16</v>
      </c>
    </row>
    <row r="774" spans="1:11" x14ac:dyDescent="0.2">
      <c r="A774">
        <v>49</v>
      </c>
      <c r="B774">
        <v>2014</v>
      </c>
      <c r="C774">
        <v>1</v>
      </c>
      <c r="D774" t="s">
        <v>434</v>
      </c>
      <c r="E774" t="s">
        <v>644</v>
      </c>
      <c r="F774" t="s">
        <v>645</v>
      </c>
      <c r="G774" t="s">
        <v>366</v>
      </c>
      <c r="H774" t="s">
        <v>537</v>
      </c>
      <c r="I774">
        <v>3</v>
      </c>
      <c r="K774" s="1">
        <v>1</v>
      </c>
    </row>
    <row r="775" spans="1:11" x14ac:dyDescent="0.2">
      <c r="A775">
        <v>50</v>
      </c>
      <c r="B775">
        <v>2014</v>
      </c>
      <c r="C775">
        <v>2</v>
      </c>
      <c r="D775" t="s">
        <v>526</v>
      </c>
      <c r="E775" t="s">
        <v>98</v>
      </c>
      <c r="F775" t="s">
        <v>409</v>
      </c>
      <c r="G775" t="s">
        <v>357</v>
      </c>
      <c r="H775" t="s">
        <v>508</v>
      </c>
      <c r="I775">
        <v>6</v>
      </c>
      <c r="K775" s="1">
        <v>2</v>
      </c>
    </row>
    <row r="776" spans="1:11" x14ac:dyDescent="0.2">
      <c r="A776">
        <v>51</v>
      </c>
      <c r="B776">
        <v>2014</v>
      </c>
      <c r="C776">
        <v>3</v>
      </c>
      <c r="D776" t="s">
        <v>186</v>
      </c>
      <c r="E776" t="s">
        <v>14</v>
      </c>
      <c r="F776" t="s">
        <v>564</v>
      </c>
      <c r="G776" t="s">
        <v>187</v>
      </c>
      <c r="H776" t="s">
        <v>614</v>
      </c>
      <c r="I776">
        <v>9</v>
      </c>
      <c r="K776" s="1">
        <v>3</v>
      </c>
    </row>
    <row r="777" spans="1:11" x14ac:dyDescent="0.2">
      <c r="A777">
        <v>52</v>
      </c>
      <c r="B777">
        <v>2014</v>
      </c>
      <c r="C777">
        <v>4</v>
      </c>
      <c r="D777" t="s">
        <v>22</v>
      </c>
      <c r="E777" t="s">
        <v>476</v>
      </c>
      <c r="F777" t="s">
        <v>453</v>
      </c>
      <c r="G777" t="s">
        <v>23</v>
      </c>
      <c r="H777" t="s">
        <v>537</v>
      </c>
      <c r="I777">
        <v>13</v>
      </c>
      <c r="K777" s="1">
        <v>4</v>
      </c>
    </row>
    <row r="778" spans="1:11" x14ac:dyDescent="0.2">
      <c r="A778">
        <v>53</v>
      </c>
      <c r="B778">
        <v>2014</v>
      </c>
      <c r="C778">
        <v>5</v>
      </c>
      <c r="D778" t="s">
        <v>568</v>
      </c>
      <c r="E778" t="s">
        <v>36</v>
      </c>
      <c r="F778" t="s">
        <v>345</v>
      </c>
      <c r="G778" t="s">
        <v>602</v>
      </c>
      <c r="H778" t="s">
        <v>614</v>
      </c>
      <c r="I778">
        <v>18</v>
      </c>
      <c r="K778" s="1">
        <v>5</v>
      </c>
    </row>
    <row r="779" spans="1:11" x14ac:dyDescent="0.2">
      <c r="A779">
        <v>54</v>
      </c>
      <c r="B779">
        <v>2014</v>
      </c>
      <c r="C779">
        <v>6</v>
      </c>
      <c r="D779" t="s">
        <v>646</v>
      </c>
      <c r="E779" t="s">
        <v>36</v>
      </c>
      <c r="F779" t="s">
        <v>212</v>
      </c>
      <c r="G779" t="s">
        <v>647</v>
      </c>
      <c r="H779" t="s">
        <v>614</v>
      </c>
      <c r="I779">
        <v>23</v>
      </c>
      <c r="K779" s="1">
        <v>6</v>
      </c>
    </row>
    <row r="780" spans="1:11" x14ac:dyDescent="0.2">
      <c r="A780">
        <v>55</v>
      </c>
      <c r="B780">
        <v>2014</v>
      </c>
      <c r="C780">
        <v>7</v>
      </c>
      <c r="D780" t="s">
        <v>81</v>
      </c>
      <c r="E780" t="s">
        <v>8</v>
      </c>
      <c r="F780" t="s">
        <v>235</v>
      </c>
      <c r="G780" t="s">
        <v>82</v>
      </c>
      <c r="H780" t="s">
        <v>614</v>
      </c>
      <c r="I780">
        <v>25</v>
      </c>
      <c r="K780" s="1">
        <v>7</v>
      </c>
    </row>
    <row r="781" spans="1:11" x14ac:dyDescent="0.2">
      <c r="A781">
        <v>56</v>
      </c>
      <c r="B781">
        <v>2014</v>
      </c>
      <c r="C781">
        <v>8</v>
      </c>
      <c r="D781" t="s">
        <v>133</v>
      </c>
      <c r="E781" t="s">
        <v>28</v>
      </c>
      <c r="F781" t="s">
        <v>484</v>
      </c>
      <c r="G781" t="s">
        <v>196</v>
      </c>
      <c r="H781" t="s">
        <v>614</v>
      </c>
      <c r="I781">
        <v>29</v>
      </c>
      <c r="K781" s="1">
        <v>8</v>
      </c>
    </row>
    <row r="782" spans="1:11" x14ac:dyDescent="0.2">
      <c r="A782">
        <v>57</v>
      </c>
      <c r="B782">
        <v>2014</v>
      </c>
      <c r="C782">
        <v>9</v>
      </c>
      <c r="D782" t="s">
        <v>493</v>
      </c>
      <c r="E782" t="s">
        <v>8</v>
      </c>
      <c r="F782" t="s">
        <v>151</v>
      </c>
      <c r="G782" t="s">
        <v>161</v>
      </c>
      <c r="H782" t="s">
        <v>614</v>
      </c>
      <c r="I782">
        <v>33</v>
      </c>
      <c r="K782" s="1">
        <v>9</v>
      </c>
    </row>
    <row r="783" spans="1:11" x14ac:dyDescent="0.2">
      <c r="A783">
        <v>58</v>
      </c>
      <c r="B783">
        <v>2014</v>
      </c>
      <c r="C783">
        <v>10</v>
      </c>
      <c r="D783" t="s">
        <v>201</v>
      </c>
      <c r="E783" t="s">
        <v>559</v>
      </c>
      <c r="F783" t="s">
        <v>222</v>
      </c>
      <c r="G783" t="s">
        <v>45</v>
      </c>
      <c r="H783" t="s">
        <v>614</v>
      </c>
      <c r="I783">
        <v>40</v>
      </c>
      <c r="K783" s="1">
        <v>10</v>
      </c>
    </row>
    <row r="784" spans="1:11" x14ac:dyDescent="0.2">
      <c r="A784">
        <v>59</v>
      </c>
      <c r="B784">
        <v>2014</v>
      </c>
      <c r="C784" t="s">
        <v>548</v>
      </c>
      <c r="D784" t="s">
        <v>395</v>
      </c>
      <c r="E784" t="s">
        <v>98</v>
      </c>
      <c r="F784" t="s">
        <v>151</v>
      </c>
      <c r="G784" t="s">
        <v>648</v>
      </c>
      <c r="H784" t="s">
        <v>614</v>
      </c>
      <c r="I784">
        <v>45</v>
      </c>
      <c r="K784" s="1">
        <v>11</v>
      </c>
    </row>
    <row r="785" spans="1:11" x14ac:dyDescent="0.2">
      <c r="A785">
        <v>60</v>
      </c>
      <c r="B785">
        <v>2014</v>
      </c>
      <c r="C785" t="s">
        <v>548</v>
      </c>
      <c r="D785" t="s">
        <v>431</v>
      </c>
      <c r="E785" t="s">
        <v>28</v>
      </c>
      <c r="F785" t="s">
        <v>436</v>
      </c>
      <c r="G785" t="s">
        <v>649</v>
      </c>
      <c r="H785" t="s">
        <v>614</v>
      </c>
      <c r="I785">
        <v>44</v>
      </c>
      <c r="K785" s="1">
        <v>11</v>
      </c>
    </row>
    <row r="786" spans="1:11" x14ac:dyDescent="0.2">
      <c r="A786">
        <v>61</v>
      </c>
      <c r="B786">
        <v>2014</v>
      </c>
      <c r="C786" t="s">
        <v>539</v>
      </c>
      <c r="D786" t="s">
        <v>301</v>
      </c>
      <c r="E786" t="s">
        <v>14</v>
      </c>
      <c r="F786" t="s">
        <v>459</v>
      </c>
      <c r="G786" t="s">
        <v>158</v>
      </c>
      <c r="H786" t="s">
        <v>614</v>
      </c>
      <c r="I786">
        <v>47</v>
      </c>
      <c r="K786" s="1">
        <v>12</v>
      </c>
    </row>
    <row r="787" spans="1:11" x14ac:dyDescent="0.2">
      <c r="A787">
        <v>62</v>
      </c>
      <c r="B787">
        <v>2014</v>
      </c>
      <c r="C787" t="s">
        <v>539</v>
      </c>
      <c r="D787" t="s">
        <v>86</v>
      </c>
      <c r="E787" t="s">
        <v>20</v>
      </c>
      <c r="F787" t="s">
        <v>436</v>
      </c>
      <c r="G787" t="s">
        <v>650</v>
      </c>
      <c r="H787" t="s">
        <v>614</v>
      </c>
      <c r="I787">
        <v>46</v>
      </c>
      <c r="K787" s="1">
        <v>12</v>
      </c>
    </row>
    <row r="788" spans="1:11" x14ac:dyDescent="0.2">
      <c r="A788">
        <v>63</v>
      </c>
      <c r="B788">
        <v>2014</v>
      </c>
      <c r="C788">
        <v>13</v>
      </c>
      <c r="D788" t="s">
        <v>68</v>
      </c>
      <c r="E788" t="s">
        <v>70</v>
      </c>
      <c r="F788" t="s">
        <v>185</v>
      </c>
      <c r="G788" t="s">
        <v>651</v>
      </c>
      <c r="H788" t="s">
        <v>537</v>
      </c>
      <c r="I788">
        <v>51</v>
      </c>
      <c r="K788" s="1">
        <v>13</v>
      </c>
    </row>
    <row r="789" spans="1:11" x14ac:dyDescent="0.2">
      <c r="A789">
        <v>64</v>
      </c>
      <c r="B789">
        <v>2014</v>
      </c>
      <c r="C789">
        <v>14</v>
      </c>
      <c r="D789" t="s">
        <v>652</v>
      </c>
      <c r="E789" t="s">
        <v>120</v>
      </c>
      <c r="F789" t="s">
        <v>564</v>
      </c>
      <c r="G789" t="s">
        <v>653</v>
      </c>
      <c r="H789" t="s">
        <v>537</v>
      </c>
      <c r="I789">
        <v>56</v>
      </c>
      <c r="K789" s="1">
        <v>14</v>
      </c>
    </row>
    <row r="790" spans="1:11" x14ac:dyDescent="0.2">
      <c r="A790">
        <v>65</v>
      </c>
      <c r="B790">
        <v>2014</v>
      </c>
      <c r="C790">
        <v>15</v>
      </c>
      <c r="D790" t="s">
        <v>534</v>
      </c>
      <c r="E790" t="s">
        <v>75</v>
      </c>
      <c r="F790" t="s">
        <v>151</v>
      </c>
      <c r="G790" t="s">
        <v>654</v>
      </c>
      <c r="H790" t="s">
        <v>537</v>
      </c>
      <c r="I790">
        <v>61</v>
      </c>
      <c r="K790" s="1">
        <v>15</v>
      </c>
    </row>
    <row r="791" spans="1:11" x14ac:dyDescent="0.2">
      <c r="A791">
        <v>66</v>
      </c>
      <c r="B791">
        <v>2014</v>
      </c>
      <c r="C791" t="s">
        <v>542</v>
      </c>
      <c r="D791" t="s">
        <v>655</v>
      </c>
      <c r="E791" t="s">
        <v>218</v>
      </c>
      <c r="F791" t="s">
        <v>390</v>
      </c>
      <c r="G791" t="s">
        <v>656</v>
      </c>
      <c r="H791" t="s">
        <v>537</v>
      </c>
      <c r="I791">
        <v>68</v>
      </c>
      <c r="K791" s="1">
        <v>16</v>
      </c>
    </row>
    <row r="792" spans="1:11" x14ac:dyDescent="0.2">
      <c r="A792">
        <v>67</v>
      </c>
      <c r="B792">
        <v>2014</v>
      </c>
      <c r="C792" t="s">
        <v>542</v>
      </c>
      <c r="D792" t="s">
        <v>130</v>
      </c>
      <c r="E792" t="s">
        <v>132</v>
      </c>
      <c r="F792" t="s">
        <v>407</v>
      </c>
      <c r="G792" t="s">
        <v>150</v>
      </c>
      <c r="H792" t="s">
        <v>537</v>
      </c>
      <c r="I792">
        <v>67</v>
      </c>
      <c r="K792" s="1">
        <v>16</v>
      </c>
    </row>
    <row r="793" spans="1:11" x14ac:dyDescent="0.2">
      <c r="A793">
        <v>0</v>
      </c>
      <c r="B793">
        <v>2015</v>
      </c>
      <c r="C793">
        <v>1</v>
      </c>
      <c r="D793" t="s">
        <v>133</v>
      </c>
      <c r="E793" t="s">
        <v>28</v>
      </c>
      <c r="F793" t="s">
        <v>645</v>
      </c>
      <c r="G793" t="s">
        <v>657</v>
      </c>
      <c r="H793">
        <v>1</v>
      </c>
      <c r="K793" s="1">
        <v>1</v>
      </c>
    </row>
    <row r="794" spans="1:11" x14ac:dyDescent="0.2">
      <c r="A794">
        <v>1</v>
      </c>
      <c r="B794">
        <v>2015</v>
      </c>
      <c r="C794">
        <v>2</v>
      </c>
      <c r="D794" t="s">
        <v>183</v>
      </c>
      <c r="E794" t="s">
        <v>8</v>
      </c>
      <c r="F794" t="s">
        <v>564</v>
      </c>
      <c r="G794" t="s">
        <v>508</v>
      </c>
      <c r="H794">
        <v>8</v>
      </c>
      <c r="K794" s="1">
        <v>2</v>
      </c>
    </row>
    <row r="795" spans="1:11" x14ac:dyDescent="0.2">
      <c r="A795">
        <v>2</v>
      </c>
      <c r="B795">
        <v>2015</v>
      </c>
      <c r="C795">
        <v>3</v>
      </c>
      <c r="D795" t="s">
        <v>190</v>
      </c>
      <c r="E795" t="s">
        <v>14</v>
      </c>
      <c r="F795" t="s">
        <v>453</v>
      </c>
      <c r="G795" t="s">
        <v>657</v>
      </c>
      <c r="H795">
        <v>12</v>
      </c>
      <c r="K795" s="1">
        <v>3</v>
      </c>
    </row>
    <row r="796" spans="1:11" x14ac:dyDescent="0.2">
      <c r="A796">
        <v>3</v>
      </c>
      <c r="B796">
        <v>2015</v>
      </c>
      <c r="C796">
        <v>4</v>
      </c>
      <c r="D796" t="s">
        <v>93</v>
      </c>
      <c r="E796" t="s">
        <v>98</v>
      </c>
      <c r="F796" t="s">
        <v>300</v>
      </c>
      <c r="G796" t="s">
        <v>508</v>
      </c>
      <c r="H796">
        <v>14</v>
      </c>
      <c r="K796" s="1">
        <v>4</v>
      </c>
    </row>
    <row r="797" spans="1:11" x14ac:dyDescent="0.2">
      <c r="A797">
        <v>4</v>
      </c>
      <c r="B797">
        <v>2015</v>
      </c>
      <c r="C797">
        <v>5</v>
      </c>
      <c r="D797" t="s">
        <v>356</v>
      </c>
      <c r="E797" t="s">
        <v>8</v>
      </c>
      <c r="F797" t="s">
        <v>154</v>
      </c>
      <c r="G797" t="s">
        <v>508</v>
      </c>
      <c r="H797">
        <v>19</v>
      </c>
      <c r="K797" s="1">
        <v>5</v>
      </c>
    </row>
    <row r="798" spans="1:11" x14ac:dyDescent="0.2">
      <c r="A798">
        <v>5</v>
      </c>
      <c r="B798">
        <v>2015</v>
      </c>
      <c r="C798">
        <v>6</v>
      </c>
      <c r="D798" t="s">
        <v>58</v>
      </c>
      <c r="E798" t="s">
        <v>20</v>
      </c>
      <c r="F798" t="s">
        <v>411</v>
      </c>
      <c r="G798" t="s">
        <v>508</v>
      </c>
      <c r="H798">
        <v>23</v>
      </c>
      <c r="K798" s="1">
        <v>6</v>
      </c>
    </row>
    <row r="799" spans="1:11" x14ac:dyDescent="0.2">
      <c r="A799">
        <v>6</v>
      </c>
      <c r="B799">
        <v>2015</v>
      </c>
      <c r="C799">
        <v>7</v>
      </c>
      <c r="D799" t="s">
        <v>434</v>
      </c>
      <c r="E799" t="s">
        <v>162</v>
      </c>
      <c r="F799" t="s">
        <v>455</v>
      </c>
      <c r="G799" t="s">
        <v>508</v>
      </c>
      <c r="H799">
        <v>26</v>
      </c>
      <c r="K799" s="1">
        <v>7</v>
      </c>
    </row>
    <row r="800" spans="1:11" x14ac:dyDescent="0.2">
      <c r="A800">
        <v>7</v>
      </c>
      <c r="B800">
        <v>2015</v>
      </c>
      <c r="C800">
        <v>8</v>
      </c>
      <c r="D800" t="s">
        <v>197</v>
      </c>
      <c r="E800" t="s">
        <v>476</v>
      </c>
      <c r="F800" t="s">
        <v>411</v>
      </c>
      <c r="G800" t="s">
        <v>508</v>
      </c>
      <c r="H800">
        <v>29</v>
      </c>
      <c r="K800" s="1">
        <v>8</v>
      </c>
    </row>
    <row r="801" spans="1:11" x14ac:dyDescent="0.2">
      <c r="A801">
        <v>8</v>
      </c>
      <c r="B801">
        <v>2015</v>
      </c>
      <c r="C801">
        <v>9</v>
      </c>
      <c r="D801" t="s">
        <v>103</v>
      </c>
      <c r="E801" t="s">
        <v>98</v>
      </c>
      <c r="F801" t="s">
        <v>436</v>
      </c>
      <c r="G801" t="s">
        <v>508</v>
      </c>
      <c r="H801">
        <v>36</v>
      </c>
      <c r="K801" s="1">
        <v>9</v>
      </c>
    </row>
    <row r="802" spans="1:11" x14ac:dyDescent="0.2">
      <c r="A802">
        <v>9</v>
      </c>
      <c r="B802">
        <v>2015</v>
      </c>
      <c r="C802">
        <v>10</v>
      </c>
      <c r="D802" t="s">
        <v>149</v>
      </c>
      <c r="E802" t="s">
        <v>98</v>
      </c>
      <c r="F802" t="s">
        <v>179</v>
      </c>
      <c r="G802" t="s">
        <v>508</v>
      </c>
      <c r="H802">
        <v>37</v>
      </c>
      <c r="K802" s="1">
        <v>10</v>
      </c>
    </row>
    <row r="803" spans="1:11" x14ac:dyDescent="0.2">
      <c r="A803">
        <v>10</v>
      </c>
      <c r="B803">
        <v>2015</v>
      </c>
      <c r="C803">
        <v>11</v>
      </c>
      <c r="D803" t="s">
        <v>81</v>
      </c>
      <c r="E803" t="s">
        <v>8</v>
      </c>
      <c r="F803" t="s">
        <v>179</v>
      </c>
      <c r="G803" t="s">
        <v>508</v>
      </c>
      <c r="H803">
        <v>41</v>
      </c>
      <c r="K803" s="1">
        <v>11</v>
      </c>
    </row>
    <row r="804" spans="1:11" x14ac:dyDescent="0.2">
      <c r="A804">
        <v>11</v>
      </c>
      <c r="B804">
        <v>2015</v>
      </c>
      <c r="C804">
        <v>12</v>
      </c>
      <c r="D804" t="s">
        <v>658</v>
      </c>
      <c r="E804" t="s">
        <v>659</v>
      </c>
      <c r="F804" t="s">
        <v>154</v>
      </c>
      <c r="G804" t="s">
        <v>657</v>
      </c>
      <c r="H804">
        <v>48</v>
      </c>
      <c r="K804" s="1">
        <v>12</v>
      </c>
    </row>
    <row r="805" spans="1:11" x14ac:dyDescent="0.2">
      <c r="A805">
        <v>12</v>
      </c>
      <c r="B805">
        <v>2015</v>
      </c>
      <c r="C805">
        <v>13</v>
      </c>
      <c r="D805" t="s">
        <v>271</v>
      </c>
      <c r="E805" t="s">
        <v>60</v>
      </c>
      <c r="F805" t="s">
        <v>518</v>
      </c>
      <c r="G805" t="s">
        <v>657</v>
      </c>
      <c r="H805">
        <v>51</v>
      </c>
      <c r="K805" s="1">
        <v>13</v>
      </c>
    </row>
    <row r="806" spans="1:11" x14ac:dyDescent="0.2">
      <c r="A806">
        <v>13</v>
      </c>
      <c r="B806">
        <v>2015</v>
      </c>
      <c r="C806">
        <v>14</v>
      </c>
      <c r="D806" t="s">
        <v>660</v>
      </c>
      <c r="E806" t="s">
        <v>511</v>
      </c>
      <c r="F806" t="s">
        <v>230</v>
      </c>
      <c r="G806" t="s">
        <v>657</v>
      </c>
      <c r="H806">
        <v>56</v>
      </c>
      <c r="K806" s="1">
        <v>14</v>
      </c>
    </row>
    <row r="807" spans="1:11" x14ac:dyDescent="0.2">
      <c r="A807">
        <v>14</v>
      </c>
      <c r="B807">
        <v>2015</v>
      </c>
      <c r="C807">
        <v>15</v>
      </c>
      <c r="D807" t="s">
        <v>462</v>
      </c>
      <c r="E807" t="s">
        <v>168</v>
      </c>
      <c r="F807" t="s">
        <v>235</v>
      </c>
      <c r="G807" t="s">
        <v>657</v>
      </c>
      <c r="H807">
        <v>59</v>
      </c>
      <c r="K807" s="1">
        <v>15</v>
      </c>
    </row>
    <row r="808" spans="1:11" x14ac:dyDescent="0.2">
      <c r="A808">
        <v>15</v>
      </c>
      <c r="B808">
        <v>2015</v>
      </c>
      <c r="C808" t="s">
        <v>542</v>
      </c>
      <c r="D808" t="s">
        <v>68</v>
      </c>
      <c r="E808" t="s">
        <v>70</v>
      </c>
      <c r="F808" t="s">
        <v>215</v>
      </c>
      <c r="G808" t="s">
        <v>657</v>
      </c>
      <c r="H808">
        <v>67</v>
      </c>
      <c r="K808" s="1">
        <v>16</v>
      </c>
    </row>
    <row r="809" spans="1:11" x14ac:dyDescent="0.2">
      <c r="A809">
        <v>16</v>
      </c>
      <c r="B809">
        <v>2015</v>
      </c>
      <c r="C809" t="s">
        <v>542</v>
      </c>
      <c r="D809" t="s">
        <v>450</v>
      </c>
      <c r="E809" t="s">
        <v>80</v>
      </c>
      <c r="F809" t="s">
        <v>661</v>
      </c>
      <c r="G809" t="s">
        <v>657</v>
      </c>
      <c r="H809">
        <v>68</v>
      </c>
      <c r="K809" s="1">
        <v>16</v>
      </c>
    </row>
    <row r="810" spans="1:11" x14ac:dyDescent="0.2">
      <c r="A810">
        <v>17</v>
      </c>
      <c r="B810">
        <v>2015</v>
      </c>
      <c r="C810">
        <v>1</v>
      </c>
      <c r="D810" t="s">
        <v>144</v>
      </c>
      <c r="E810" t="s">
        <v>98</v>
      </c>
      <c r="F810" t="s">
        <v>482</v>
      </c>
      <c r="G810" t="s">
        <v>657</v>
      </c>
      <c r="H810">
        <v>4</v>
      </c>
      <c r="K810" s="1">
        <v>1</v>
      </c>
    </row>
    <row r="811" spans="1:11" x14ac:dyDescent="0.2">
      <c r="A811">
        <v>18</v>
      </c>
      <c r="B811">
        <v>2015</v>
      </c>
      <c r="C811">
        <v>2</v>
      </c>
      <c r="D811" t="s">
        <v>180</v>
      </c>
      <c r="E811" t="s">
        <v>559</v>
      </c>
      <c r="F811" t="s">
        <v>482</v>
      </c>
      <c r="G811" t="s">
        <v>657</v>
      </c>
      <c r="H811">
        <v>6</v>
      </c>
      <c r="K811" s="1">
        <v>2</v>
      </c>
    </row>
    <row r="812" spans="1:11" x14ac:dyDescent="0.2">
      <c r="A812">
        <v>19</v>
      </c>
      <c r="B812">
        <v>2015</v>
      </c>
      <c r="C812">
        <v>3</v>
      </c>
      <c r="D812" t="s">
        <v>485</v>
      </c>
      <c r="E812" t="s">
        <v>8</v>
      </c>
      <c r="F812" t="s">
        <v>125</v>
      </c>
      <c r="G812" t="s">
        <v>508</v>
      </c>
      <c r="H812">
        <v>10</v>
      </c>
      <c r="K812" s="1">
        <v>3</v>
      </c>
    </row>
    <row r="813" spans="1:11" x14ac:dyDescent="0.2">
      <c r="A813">
        <v>20</v>
      </c>
      <c r="B813">
        <v>2015</v>
      </c>
      <c r="C813">
        <v>4</v>
      </c>
      <c r="D813" t="s">
        <v>280</v>
      </c>
      <c r="E813" t="s">
        <v>14</v>
      </c>
      <c r="F813" t="s">
        <v>358</v>
      </c>
      <c r="G813" t="s">
        <v>508</v>
      </c>
      <c r="H813">
        <v>13</v>
      </c>
      <c r="K813" s="1">
        <v>4</v>
      </c>
    </row>
    <row r="814" spans="1:11" x14ac:dyDescent="0.2">
      <c r="A814">
        <v>21</v>
      </c>
      <c r="B814">
        <v>2015</v>
      </c>
      <c r="C814">
        <v>5</v>
      </c>
      <c r="D814" t="s">
        <v>418</v>
      </c>
      <c r="E814" t="s">
        <v>28</v>
      </c>
      <c r="F814" t="s">
        <v>564</v>
      </c>
      <c r="G814" t="s">
        <v>508</v>
      </c>
      <c r="H814">
        <v>18</v>
      </c>
      <c r="K814" s="1">
        <v>5</v>
      </c>
    </row>
    <row r="815" spans="1:11" x14ac:dyDescent="0.2">
      <c r="A815">
        <v>22</v>
      </c>
      <c r="B815">
        <v>2015</v>
      </c>
      <c r="C815">
        <v>6</v>
      </c>
      <c r="D815" t="s">
        <v>86</v>
      </c>
      <c r="E815" t="s">
        <v>20</v>
      </c>
      <c r="F815" t="s">
        <v>459</v>
      </c>
      <c r="G815" t="s">
        <v>508</v>
      </c>
      <c r="H815">
        <v>24</v>
      </c>
      <c r="K815" s="1">
        <v>6</v>
      </c>
    </row>
    <row r="816" spans="1:11" x14ac:dyDescent="0.2">
      <c r="A816">
        <v>23</v>
      </c>
      <c r="B816">
        <v>2015</v>
      </c>
      <c r="C816">
        <v>7</v>
      </c>
      <c r="D816" t="s">
        <v>238</v>
      </c>
      <c r="E816" t="s">
        <v>36</v>
      </c>
      <c r="F816" t="s">
        <v>500</v>
      </c>
      <c r="G816" t="s">
        <v>657</v>
      </c>
      <c r="H816">
        <v>28</v>
      </c>
      <c r="K816" s="1">
        <v>7</v>
      </c>
    </row>
    <row r="817" spans="1:11" x14ac:dyDescent="0.2">
      <c r="A817">
        <v>24</v>
      </c>
      <c r="B817">
        <v>2015</v>
      </c>
      <c r="C817">
        <v>8</v>
      </c>
      <c r="D817" t="s">
        <v>152</v>
      </c>
      <c r="E817" t="s">
        <v>559</v>
      </c>
      <c r="F817" t="s">
        <v>341</v>
      </c>
      <c r="G817" t="s">
        <v>508</v>
      </c>
      <c r="H817">
        <v>30</v>
      </c>
      <c r="K817" s="1">
        <v>8</v>
      </c>
    </row>
    <row r="818" spans="1:11" x14ac:dyDescent="0.2">
      <c r="A818">
        <v>25</v>
      </c>
      <c r="B818">
        <v>2015</v>
      </c>
      <c r="C818">
        <v>9</v>
      </c>
      <c r="D818" t="s">
        <v>31</v>
      </c>
      <c r="E818" t="s">
        <v>8</v>
      </c>
      <c r="F818" t="s">
        <v>371</v>
      </c>
      <c r="G818" t="s">
        <v>508</v>
      </c>
      <c r="H818">
        <v>34</v>
      </c>
      <c r="K818" s="1">
        <v>9</v>
      </c>
    </row>
    <row r="819" spans="1:11" x14ac:dyDescent="0.2">
      <c r="A819">
        <v>26</v>
      </c>
      <c r="B819">
        <v>2015</v>
      </c>
      <c r="C819">
        <v>10</v>
      </c>
      <c r="D819" t="s">
        <v>442</v>
      </c>
      <c r="E819" t="s">
        <v>98</v>
      </c>
      <c r="F819" t="s">
        <v>235</v>
      </c>
      <c r="G819" t="s">
        <v>508</v>
      </c>
      <c r="H819">
        <v>39</v>
      </c>
      <c r="K819" s="1">
        <v>10</v>
      </c>
    </row>
    <row r="820" spans="1:11" x14ac:dyDescent="0.2">
      <c r="A820">
        <v>27</v>
      </c>
      <c r="B820">
        <v>2015</v>
      </c>
      <c r="C820" t="s">
        <v>548</v>
      </c>
      <c r="D820" t="s">
        <v>662</v>
      </c>
      <c r="E820" t="s">
        <v>28</v>
      </c>
      <c r="F820" t="s">
        <v>151</v>
      </c>
      <c r="G820" t="s">
        <v>508</v>
      </c>
      <c r="H820">
        <v>43</v>
      </c>
      <c r="K820" s="1">
        <v>11</v>
      </c>
    </row>
    <row r="821" spans="1:11" x14ac:dyDescent="0.2">
      <c r="A821">
        <v>28</v>
      </c>
      <c r="B821">
        <v>2015</v>
      </c>
      <c r="C821" t="s">
        <v>548</v>
      </c>
      <c r="D821" t="s">
        <v>111</v>
      </c>
      <c r="E821" t="s">
        <v>525</v>
      </c>
      <c r="F821" t="s">
        <v>341</v>
      </c>
      <c r="G821" t="s">
        <v>508</v>
      </c>
      <c r="H821">
        <v>44</v>
      </c>
      <c r="K821" s="1">
        <v>11</v>
      </c>
    </row>
    <row r="822" spans="1:11" x14ac:dyDescent="0.2">
      <c r="A822">
        <v>29</v>
      </c>
      <c r="B822">
        <v>2015</v>
      </c>
      <c r="C822">
        <v>12</v>
      </c>
      <c r="D822" t="s">
        <v>534</v>
      </c>
      <c r="E822" t="s">
        <v>75</v>
      </c>
      <c r="F822" t="s">
        <v>400</v>
      </c>
      <c r="G822" t="s">
        <v>657</v>
      </c>
      <c r="H822">
        <v>49</v>
      </c>
      <c r="K822" s="1">
        <v>12</v>
      </c>
    </row>
    <row r="823" spans="1:11" x14ac:dyDescent="0.2">
      <c r="A823">
        <v>30</v>
      </c>
      <c r="B823">
        <v>2015</v>
      </c>
      <c r="C823">
        <v>13</v>
      </c>
      <c r="D823" t="s">
        <v>555</v>
      </c>
      <c r="E823" t="s">
        <v>292</v>
      </c>
      <c r="F823" t="s">
        <v>146</v>
      </c>
      <c r="G823" t="s">
        <v>657</v>
      </c>
      <c r="H823">
        <v>52</v>
      </c>
      <c r="K823" s="1">
        <v>13</v>
      </c>
    </row>
    <row r="824" spans="1:11" x14ac:dyDescent="0.2">
      <c r="A824">
        <v>31</v>
      </c>
      <c r="B824">
        <v>2015</v>
      </c>
      <c r="C824">
        <v>14</v>
      </c>
      <c r="D824" t="s">
        <v>663</v>
      </c>
      <c r="E824" t="s">
        <v>211</v>
      </c>
      <c r="F824" t="s">
        <v>125</v>
      </c>
      <c r="G824" t="s">
        <v>657</v>
      </c>
      <c r="H824">
        <v>55</v>
      </c>
      <c r="K824" s="1">
        <v>14</v>
      </c>
    </row>
    <row r="825" spans="1:11" x14ac:dyDescent="0.2">
      <c r="A825">
        <v>32</v>
      </c>
      <c r="B825">
        <v>2015</v>
      </c>
      <c r="C825">
        <v>15</v>
      </c>
      <c r="D825" t="s">
        <v>130</v>
      </c>
      <c r="E825" t="s">
        <v>132</v>
      </c>
      <c r="F825" t="s">
        <v>558</v>
      </c>
      <c r="G825" t="s">
        <v>657</v>
      </c>
      <c r="H825">
        <v>61</v>
      </c>
      <c r="K825" s="1">
        <v>15</v>
      </c>
    </row>
    <row r="826" spans="1:11" x14ac:dyDescent="0.2">
      <c r="A826">
        <v>33</v>
      </c>
      <c r="B826">
        <v>2015</v>
      </c>
      <c r="C826">
        <v>16</v>
      </c>
      <c r="D826" t="s">
        <v>635</v>
      </c>
      <c r="E826" t="s">
        <v>128</v>
      </c>
      <c r="F826" t="s">
        <v>125</v>
      </c>
      <c r="G826" t="s">
        <v>657</v>
      </c>
      <c r="H826">
        <v>64</v>
      </c>
      <c r="K826" s="1">
        <v>16</v>
      </c>
    </row>
    <row r="827" spans="1:11" x14ac:dyDescent="0.2">
      <c r="A827">
        <v>34</v>
      </c>
      <c r="B827">
        <v>2015</v>
      </c>
      <c r="C827">
        <v>1</v>
      </c>
      <c r="D827" t="s">
        <v>373</v>
      </c>
      <c r="E827" t="s">
        <v>20</v>
      </c>
      <c r="F827" t="s">
        <v>474</v>
      </c>
      <c r="G827" t="s">
        <v>657</v>
      </c>
      <c r="H827">
        <v>2</v>
      </c>
      <c r="K827" s="1">
        <v>1</v>
      </c>
    </row>
    <row r="828" spans="1:11" x14ac:dyDescent="0.2">
      <c r="A828">
        <v>35</v>
      </c>
      <c r="B828">
        <v>2015</v>
      </c>
      <c r="C828">
        <v>2</v>
      </c>
      <c r="D828" t="s">
        <v>463</v>
      </c>
      <c r="E828" t="s">
        <v>14</v>
      </c>
      <c r="F828" t="s">
        <v>135</v>
      </c>
      <c r="G828" t="s">
        <v>508</v>
      </c>
      <c r="H828">
        <v>5</v>
      </c>
      <c r="K828" s="1">
        <v>2</v>
      </c>
    </row>
    <row r="829" spans="1:11" x14ac:dyDescent="0.2">
      <c r="A829">
        <v>36</v>
      </c>
      <c r="B829">
        <v>2015</v>
      </c>
      <c r="C829">
        <v>3</v>
      </c>
      <c r="D829" t="s">
        <v>6</v>
      </c>
      <c r="E829" t="s">
        <v>8</v>
      </c>
      <c r="F829" t="s">
        <v>411</v>
      </c>
      <c r="G829" t="s">
        <v>508</v>
      </c>
      <c r="H829">
        <v>11</v>
      </c>
      <c r="K829" s="1">
        <v>3</v>
      </c>
    </row>
    <row r="830" spans="1:11" x14ac:dyDescent="0.2">
      <c r="A830">
        <v>37</v>
      </c>
      <c r="B830">
        <v>2015</v>
      </c>
      <c r="C830">
        <v>4</v>
      </c>
      <c r="D830" t="s">
        <v>22</v>
      </c>
      <c r="E830" t="s">
        <v>14</v>
      </c>
      <c r="F830" t="s">
        <v>212</v>
      </c>
      <c r="G830" t="s">
        <v>508</v>
      </c>
      <c r="H830">
        <v>15</v>
      </c>
      <c r="K830" s="1">
        <v>4</v>
      </c>
    </row>
    <row r="831" spans="1:11" x14ac:dyDescent="0.2">
      <c r="A831">
        <v>38</v>
      </c>
      <c r="B831">
        <v>2015</v>
      </c>
      <c r="C831">
        <v>5</v>
      </c>
      <c r="D831" t="s">
        <v>269</v>
      </c>
      <c r="E831" t="s">
        <v>162</v>
      </c>
      <c r="F831" t="s">
        <v>408</v>
      </c>
      <c r="G831" t="s">
        <v>657</v>
      </c>
      <c r="H831">
        <v>20</v>
      </c>
      <c r="K831" s="1">
        <v>5</v>
      </c>
    </row>
    <row r="832" spans="1:11" x14ac:dyDescent="0.2">
      <c r="A832">
        <v>39</v>
      </c>
      <c r="B832">
        <v>2015</v>
      </c>
      <c r="C832">
        <v>6</v>
      </c>
      <c r="D832" t="s">
        <v>252</v>
      </c>
      <c r="E832" t="s">
        <v>20</v>
      </c>
      <c r="F832" t="s">
        <v>343</v>
      </c>
      <c r="G832" t="s">
        <v>508</v>
      </c>
      <c r="H832">
        <v>22</v>
      </c>
      <c r="K832" s="1">
        <v>6</v>
      </c>
    </row>
    <row r="833" spans="1:11" x14ac:dyDescent="0.2">
      <c r="A833">
        <v>40</v>
      </c>
      <c r="B833">
        <v>2015</v>
      </c>
      <c r="C833">
        <v>7</v>
      </c>
      <c r="D833" t="s">
        <v>96</v>
      </c>
      <c r="E833" t="s">
        <v>98</v>
      </c>
      <c r="F833" t="s">
        <v>230</v>
      </c>
      <c r="G833" t="s">
        <v>508</v>
      </c>
      <c r="H833">
        <v>25</v>
      </c>
      <c r="K833" s="1">
        <v>7</v>
      </c>
    </row>
    <row r="834" spans="1:11" x14ac:dyDescent="0.2">
      <c r="A834">
        <v>41</v>
      </c>
      <c r="B834">
        <v>2015</v>
      </c>
      <c r="C834">
        <v>8</v>
      </c>
      <c r="D834" t="s">
        <v>44</v>
      </c>
      <c r="E834" t="s">
        <v>14</v>
      </c>
      <c r="F834" t="s">
        <v>179</v>
      </c>
      <c r="G834" t="s">
        <v>508</v>
      </c>
      <c r="H834">
        <v>31</v>
      </c>
      <c r="K834" s="1">
        <v>8</v>
      </c>
    </row>
    <row r="835" spans="1:11" x14ac:dyDescent="0.2">
      <c r="A835">
        <v>42</v>
      </c>
      <c r="B835">
        <v>2015</v>
      </c>
      <c r="C835">
        <v>9</v>
      </c>
      <c r="D835" t="s">
        <v>100</v>
      </c>
      <c r="E835" t="s">
        <v>28</v>
      </c>
      <c r="F835" t="s">
        <v>411</v>
      </c>
      <c r="G835" t="s">
        <v>508</v>
      </c>
      <c r="H835">
        <v>35</v>
      </c>
      <c r="K835" s="1">
        <v>9</v>
      </c>
    </row>
    <row r="836" spans="1:11" x14ac:dyDescent="0.2">
      <c r="A836">
        <v>43</v>
      </c>
      <c r="B836">
        <v>2015</v>
      </c>
      <c r="C836">
        <v>10</v>
      </c>
      <c r="D836" t="s">
        <v>486</v>
      </c>
      <c r="E836" t="s">
        <v>28</v>
      </c>
      <c r="F836" t="s">
        <v>222</v>
      </c>
      <c r="G836" t="s">
        <v>508</v>
      </c>
      <c r="H836">
        <v>40</v>
      </c>
      <c r="K836" s="1">
        <v>10</v>
      </c>
    </row>
    <row r="837" spans="1:11" x14ac:dyDescent="0.2">
      <c r="A837">
        <v>44</v>
      </c>
      <c r="B837">
        <v>2015</v>
      </c>
      <c r="C837" t="s">
        <v>548</v>
      </c>
      <c r="D837" t="s">
        <v>475</v>
      </c>
      <c r="E837" t="s">
        <v>113</v>
      </c>
      <c r="F837" t="s">
        <v>409</v>
      </c>
      <c r="G837" t="s">
        <v>508</v>
      </c>
      <c r="H837">
        <v>45</v>
      </c>
      <c r="K837" s="1">
        <v>11</v>
      </c>
    </row>
    <row r="838" spans="1:11" x14ac:dyDescent="0.2">
      <c r="A838">
        <v>45</v>
      </c>
      <c r="B838">
        <v>2015</v>
      </c>
      <c r="C838" t="s">
        <v>548</v>
      </c>
      <c r="D838" t="s">
        <v>142</v>
      </c>
      <c r="E838" t="s">
        <v>36</v>
      </c>
      <c r="F838" t="s">
        <v>409</v>
      </c>
      <c r="G838" t="s">
        <v>508</v>
      </c>
      <c r="H838">
        <v>46</v>
      </c>
      <c r="K838" s="1">
        <v>11</v>
      </c>
    </row>
    <row r="839" spans="1:11" x14ac:dyDescent="0.2">
      <c r="A839">
        <v>46</v>
      </c>
      <c r="B839">
        <v>2015</v>
      </c>
      <c r="C839">
        <v>12</v>
      </c>
      <c r="D839" t="s">
        <v>664</v>
      </c>
      <c r="E839" t="s">
        <v>113</v>
      </c>
      <c r="F839" t="s">
        <v>341</v>
      </c>
      <c r="G839" t="s">
        <v>657</v>
      </c>
      <c r="H839">
        <v>47</v>
      </c>
      <c r="K839" s="1">
        <v>12</v>
      </c>
    </row>
    <row r="840" spans="1:11" x14ac:dyDescent="0.2">
      <c r="A840">
        <v>47</v>
      </c>
      <c r="B840">
        <v>2015</v>
      </c>
      <c r="C840">
        <v>13</v>
      </c>
      <c r="D840" t="s">
        <v>665</v>
      </c>
      <c r="E840" t="s">
        <v>218</v>
      </c>
      <c r="F840" t="s">
        <v>436</v>
      </c>
      <c r="G840" t="s">
        <v>657</v>
      </c>
      <c r="H840">
        <v>54</v>
      </c>
      <c r="K840" s="1">
        <v>13</v>
      </c>
    </row>
    <row r="841" spans="1:11" x14ac:dyDescent="0.2">
      <c r="A841">
        <v>48</v>
      </c>
      <c r="B841">
        <v>2015</v>
      </c>
      <c r="C841">
        <v>14</v>
      </c>
      <c r="D841" t="s">
        <v>440</v>
      </c>
      <c r="E841" t="s">
        <v>221</v>
      </c>
      <c r="F841" t="s">
        <v>212</v>
      </c>
      <c r="G841" t="s">
        <v>657</v>
      </c>
      <c r="H841">
        <v>58</v>
      </c>
      <c r="K841" s="1">
        <v>14</v>
      </c>
    </row>
    <row r="842" spans="1:11" x14ac:dyDescent="0.2">
      <c r="A842">
        <v>49</v>
      </c>
      <c r="B842">
        <v>2015</v>
      </c>
      <c r="C842">
        <v>15</v>
      </c>
      <c r="D842" t="s">
        <v>427</v>
      </c>
      <c r="E842" t="s">
        <v>287</v>
      </c>
      <c r="F842" t="s">
        <v>411</v>
      </c>
      <c r="G842" t="s">
        <v>657</v>
      </c>
      <c r="H842">
        <v>60</v>
      </c>
      <c r="K842" s="1">
        <v>15</v>
      </c>
    </row>
    <row r="843" spans="1:11" x14ac:dyDescent="0.2">
      <c r="A843">
        <v>50</v>
      </c>
      <c r="B843">
        <v>2015</v>
      </c>
      <c r="C843">
        <v>16</v>
      </c>
      <c r="D843" t="s">
        <v>666</v>
      </c>
      <c r="E843" t="s">
        <v>172</v>
      </c>
      <c r="F843" t="s">
        <v>151</v>
      </c>
      <c r="G843" t="s">
        <v>657</v>
      </c>
      <c r="H843">
        <v>63</v>
      </c>
      <c r="K843" s="1">
        <v>16</v>
      </c>
    </row>
    <row r="844" spans="1:11" x14ac:dyDescent="0.2">
      <c r="A844">
        <v>51</v>
      </c>
      <c r="B844">
        <v>2015</v>
      </c>
      <c r="C844">
        <v>1</v>
      </c>
      <c r="D844" t="s">
        <v>186</v>
      </c>
      <c r="E844" t="s">
        <v>14</v>
      </c>
      <c r="F844" t="s">
        <v>194</v>
      </c>
      <c r="G844" t="s">
        <v>508</v>
      </c>
      <c r="H844">
        <v>3</v>
      </c>
      <c r="K844" s="1">
        <v>1</v>
      </c>
    </row>
    <row r="845" spans="1:11" x14ac:dyDescent="0.2">
      <c r="A845">
        <v>52</v>
      </c>
      <c r="B845">
        <v>2015</v>
      </c>
      <c r="C845">
        <v>2</v>
      </c>
      <c r="D845" t="s">
        <v>199</v>
      </c>
      <c r="E845" t="s">
        <v>525</v>
      </c>
      <c r="F845" t="s">
        <v>474</v>
      </c>
      <c r="G845" t="s">
        <v>657</v>
      </c>
      <c r="H845">
        <v>7</v>
      </c>
      <c r="K845" s="1">
        <v>2</v>
      </c>
    </row>
    <row r="846" spans="1:11" x14ac:dyDescent="0.2">
      <c r="A846">
        <v>53</v>
      </c>
      <c r="B846">
        <v>2015</v>
      </c>
      <c r="C846">
        <v>3</v>
      </c>
      <c r="D846" t="s">
        <v>377</v>
      </c>
      <c r="E846" t="s">
        <v>8</v>
      </c>
      <c r="F846" t="s">
        <v>409</v>
      </c>
      <c r="G846" t="s">
        <v>657</v>
      </c>
      <c r="H846">
        <v>9</v>
      </c>
      <c r="K846" s="1">
        <v>3</v>
      </c>
    </row>
    <row r="847" spans="1:11" x14ac:dyDescent="0.2">
      <c r="A847">
        <v>54</v>
      </c>
      <c r="B847">
        <v>2015</v>
      </c>
      <c r="C847">
        <v>4</v>
      </c>
      <c r="D847" t="s">
        <v>443</v>
      </c>
      <c r="E847" t="s">
        <v>20</v>
      </c>
      <c r="F847" t="s">
        <v>102</v>
      </c>
      <c r="G847" t="s">
        <v>508</v>
      </c>
      <c r="H847">
        <v>16</v>
      </c>
      <c r="K847" s="1">
        <v>4</v>
      </c>
    </row>
    <row r="848" spans="1:11" x14ac:dyDescent="0.2">
      <c r="A848">
        <v>55</v>
      </c>
      <c r="B848">
        <v>2015</v>
      </c>
      <c r="C848">
        <v>5</v>
      </c>
      <c r="D848" t="s">
        <v>155</v>
      </c>
      <c r="E848" t="s">
        <v>559</v>
      </c>
      <c r="F848" t="s">
        <v>212</v>
      </c>
      <c r="G848" t="s">
        <v>508</v>
      </c>
      <c r="H848">
        <v>17</v>
      </c>
      <c r="K848" s="1">
        <v>5</v>
      </c>
    </row>
    <row r="849" spans="1:11" x14ac:dyDescent="0.2">
      <c r="A849">
        <v>56</v>
      </c>
      <c r="B849">
        <v>2015</v>
      </c>
      <c r="C849">
        <v>6</v>
      </c>
      <c r="D849" t="s">
        <v>667</v>
      </c>
      <c r="E849" t="s">
        <v>476</v>
      </c>
      <c r="F849" t="s">
        <v>300</v>
      </c>
      <c r="G849" t="s">
        <v>657</v>
      </c>
      <c r="H849">
        <v>21</v>
      </c>
      <c r="K849" s="1">
        <v>6</v>
      </c>
    </row>
    <row r="850" spans="1:11" x14ac:dyDescent="0.2">
      <c r="A850">
        <v>57</v>
      </c>
      <c r="B850">
        <v>2015</v>
      </c>
      <c r="C850">
        <v>7</v>
      </c>
      <c r="D850" t="s">
        <v>395</v>
      </c>
      <c r="E850" t="s">
        <v>98</v>
      </c>
      <c r="F850" t="s">
        <v>222</v>
      </c>
      <c r="G850" t="s">
        <v>508</v>
      </c>
      <c r="H850">
        <v>27</v>
      </c>
      <c r="K850" s="1">
        <v>7</v>
      </c>
    </row>
    <row r="851" spans="1:11" x14ac:dyDescent="0.2">
      <c r="A851">
        <v>58</v>
      </c>
      <c r="B851">
        <v>2015</v>
      </c>
      <c r="C851">
        <v>8</v>
      </c>
      <c r="D851" t="s">
        <v>420</v>
      </c>
      <c r="E851" t="s">
        <v>113</v>
      </c>
      <c r="F851" t="s">
        <v>564</v>
      </c>
      <c r="G851" t="s">
        <v>508</v>
      </c>
      <c r="H851">
        <v>32</v>
      </c>
      <c r="K851" s="1">
        <v>8</v>
      </c>
    </row>
    <row r="852" spans="1:11" x14ac:dyDescent="0.2">
      <c r="A852">
        <v>59</v>
      </c>
      <c r="B852">
        <v>2015</v>
      </c>
      <c r="C852">
        <v>9</v>
      </c>
      <c r="D852" t="s">
        <v>545</v>
      </c>
      <c r="E852" t="s">
        <v>20</v>
      </c>
      <c r="F852" t="s">
        <v>222</v>
      </c>
      <c r="G852" t="s">
        <v>508</v>
      </c>
      <c r="H852">
        <v>33</v>
      </c>
      <c r="K852" s="1">
        <v>9</v>
      </c>
    </row>
    <row r="853" spans="1:11" x14ac:dyDescent="0.2">
      <c r="A853">
        <v>60</v>
      </c>
      <c r="B853">
        <v>2015</v>
      </c>
      <c r="C853">
        <v>10</v>
      </c>
      <c r="D853" t="s">
        <v>447</v>
      </c>
      <c r="E853" t="s">
        <v>36</v>
      </c>
      <c r="F853" t="s">
        <v>85</v>
      </c>
      <c r="G853" t="s">
        <v>508</v>
      </c>
      <c r="H853">
        <v>38</v>
      </c>
      <c r="K853" s="1">
        <v>10</v>
      </c>
    </row>
    <row r="854" spans="1:11" x14ac:dyDescent="0.2">
      <c r="A854">
        <v>61</v>
      </c>
      <c r="B854">
        <v>2015</v>
      </c>
      <c r="C854">
        <v>11</v>
      </c>
      <c r="D854" t="s">
        <v>360</v>
      </c>
      <c r="E854" t="s">
        <v>559</v>
      </c>
      <c r="F854" t="s">
        <v>179</v>
      </c>
      <c r="G854" t="s">
        <v>508</v>
      </c>
      <c r="H854">
        <v>42</v>
      </c>
      <c r="K854" s="1">
        <v>11</v>
      </c>
    </row>
    <row r="855" spans="1:11" x14ac:dyDescent="0.2">
      <c r="A855">
        <v>62</v>
      </c>
      <c r="B855">
        <v>2015</v>
      </c>
      <c r="C855">
        <v>12</v>
      </c>
      <c r="D855" t="s">
        <v>528</v>
      </c>
      <c r="E855" t="s">
        <v>124</v>
      </c>
      <c r="F855" t="s">
        <v>194</v>
      </c>
      <c r="G855" t="s">
        <v>657</v>
      </c>
      <c r="H855">
        <v>50</v>
      </c>
      <c r="K855" s="1">
        <v>12</v>
      </c>
    </row>
    <row r="856" spans="1:11" x14ac:dyDescent="0.2">
      <c r="A856">
        <v>63</v>
      </c>
      <c r="B856">
        <v>2015</v>
      </c>
      <c r="C856">
        <v>13</v>
      </c>
      <c r="D856" t="s">
        <v>242</v>
      </c>
      <c r="E856" t="s">
        <v>165</v>
      </c>
      <c r="F856" t="s">
        <v>564</v>
      </c>
      <c r="G856" t="s">
        <v>657</v>
      </c>
      <c r="H856">
        <v>53</v>
      </c>
      <c r="K856" s="1">
        <v>13</v>
      </c>
    </row>
    <row r="857" spans="1:11" x14ac:dyDescent="0.2">
      <c r="A857">
        <v>64</v>
      </c>
      <c r="B857">
        <v>2015</v>
      </c>
      <c r="C857">
        <v>14</v>
      </c>
      <c r="D857" t="s">
        <v>259</v>
      </c>
      <c r="E857" t="s">
        <v>226</v>
      </c>
      <c r="F857" t="s">
        <v>524</v>
      </c>
      <c r="G857" t="s">
        <v>657</v>
      </c>
      <c r="H857">
        <v>57</v>
      </c>
      <c r="K857" s="1">
        <v>14</v>
      </c>
    </row>
    <row r="858" spans="1:11" x14ac:dyDescent="0.2">
      <c r="A858">
        <v>65</v>
      </c>
      <c r="B858">
        <v>2015</v>
      </c>
      <c r="C858">
        <v>15</v>
      </c>
      <c r="D858" t="s">
        <v>521</v>
      </c>
      <c r="E858" t="s">
        <v>504</v>
      </c>
      <c r="F858" t="s">
        <v>154</v>
      </c>
      <c r="G858" t="s">
        <v>657</v>
      </c>
      <c r="H858">
        <v>62</v>
      </c>
      <c r="K858" s="1">
        <v>15</v>
      </c>
    </row>
    <row r="859" spans="1:11" x14ac:dyDescent="0.2">
      <c r="A859">
        <v>66</v>
      </c>
      <c r="B859">
        <v>2015</v>
      </c>
      <c r="C859" t="s">
        <v>542</v>
      </c>
      <c r="D859" t="s">
        <v>668</v>
      </c>
      <c r="E859" t="s">
        <v>120</v>
      </c>
      <c r="F859" t="s">
        <v>230</v>
      </c>
      <c r="G859" t="s">
        <v>657</v>
      </c>
      <c r="H859">
        <v>65</v>
      </c>
      <c r="K859" s="1">
        <v>16</v>
      </c>
    </row>
    <row r="860" spans="1:11" x14ac:dyDescent="0.2">
      <c r="A860">
        <v>67</v>
      </c>
      <c r="B860">
        <v>2015</v>
      </c>
      <c r="C860" t="s">
        <v>542</v>
      </c>
      <c r="D860" t="s">
        <v>522</v>
      </c>
      <c r="E860" t="s">
        <v>669</v>
      </c>
      <c r="F860" t="s">
        <v>407</v>
      </c>
      <c r="G860" t="s">
        <v>657</v>
      </c>
      <c r="H860">
        <v>66</v>
      </c>
      <c r="K860" s="1">
        <v>16</v>
      </c>
    </row>
    <row r="861" spans="1:11" x14ac:dyDescent="0.2">
      <c r="A861">
        <v>0</v>
      </c>
      <c r="B861">
        <v>2016</v>
      </c>
      <c r="C861">
        <v>1</v>
      </c>
      <c r="D861" t="s">
        <v>152</v>
      </c>
      <c r="E861" t="s">
        <v>559</v>
      </c>
      <c r="F861" t="s">
        <v>400</v>
      </c>
      <c r="G861" t="s">
        <v>657</v>
      </c>
      <c r="H861">
        <v>4</v>
      </c>
      <c r="K861" s="1">
        <v>1</v>
      </c>
    </row>
    <row r="862" spans="1:11" x14ac:dyDescent="0.2">
      <c r="A862">
        <v>1</v>
      </c>
      <c r="B862">
        <v>2016</v>
      </c>
      <c r="C862">
        <v>2</v>
      </c>
      <c r="D862" t="s">
        <v>6</v>
      </c>
      <c r="E862" t="s">
        <v>8</v>
      </c>
      <c r="F862" t="s">
        <v>185</v>
      </c>
      <c r="G862" t="s">
        <v>508</v>
      </c>
      <c r="H862">
        <v>6</v>
      </c>
      <c r="K862" s="1">
        <v>2</v>
      </c>
    </row>
    <row r="863" spans="1:11" x14ac:dyDescent="0.2">
      <c r="A863">
        <v>2</v>
      </c>
      <c r="B863">
        <v>2016</v>
      </c>
      <c r="C863">
        <v>3</v>
      </c>
      <c r="D863" t="s">
        <v>412</v>
      </c>
      <c r="E863" t="s">
        <v>28</v>
      </c>
      <c r="F863" t="s">
        <v>564</v>
      </c>
      <c r="G863" t="s">
        <v>508</v>
      </c>
      <c r="H863">
        <v>12</v>
      </c>
      <c r="K863" s="1">
        <v>3</v>
      </c>
    </row>
    <row r="864" spans="1:11" x14ac:dyDescent="0.2">
      <c r="A864">
        <v>3</v>
      </c>
      <c r="B864">
        <v>2016</v>
      </c>
      <c r="C864">
        <v>4</v>
      </c>
      <c r="D864" t="s">
        <v>186</v>
      </c>
      <c r="E864" t="s">
        <v>14</v>
      </c>
      <c r="F864" t="s">
        <v>235</v>
      </c>
      <c r="G864" t="s">
        <v>508</v>
      </c>
      <c r="H864">
        <v>13</v>
      </c>
      <c r="K864" s="1">
        <v>4</v>
      </c>
    </row>
    <row r="865" spans="1:11" x14ac:dyDescent="0.2">
      <c r="A865">
        <v>4</v>
      </c>
      <c r="B865">
        <v>2016</v>
      </c>
      <c r="C865">
        <v>5</v>
      </c>
      <c r="D865" t="s">
        <v>485</v>
      </c>
      <c r="E865" t="s">
        <v>8</v>
      </c>
      <c r="F865" t="s">
        <v>343</v>
      </c>
      <c r="G865" t="s">
        <v>508</v>
      </c>
      <c r="H865">
        <v>20</v>
      </c>
      <c r="K865" s="1">
        <v>5</v>
      </c>
    </row>
    <row r="866" spans="1:11" x14ac:dyDescent="0.2">
      <c r="A866">
        <v>5</v>
      </c>
      <c r="B866">
        <v>2016</v>
      </c>
      <c r="C866">
        <v>6</v>
      </c>
      <c r="D866" t="s">
        <v>81</v>
      </c>
      <c r="E866" t="s">
        <v>8</v>
      </c>
      <c r="F866" t="s">
        <v>151</v>
      </c>
      <c r="G866" t="s">
        <v>508</v>
      </c>
      <c r="H866">
        <v>21</v>
      </c>
      <c r="K866" s="1">
        <v>6</v>
      </c>
    </row>
    <row r="867" spans="1:11" x14ac:dyDescent="0.2">
      <c r="A867">
        <v>6</v>
      </c>
      <c r="B867">
        <v>2016</v>
      </c>
      <c r="C867">
        <v>7</v>
      </c>
      <c r="D867" t="s">
        <v>670</v>
      </c>
      <c r="E867" t="s">
        <v>559</v>
      </c>
      <c r="F867" t="s">
        <v>99</v>
      </c>
      <c r="G867" t="s">
        <v>508</v>
      </c>
      <c r="H867">
        <v>28</v>
      </c>
      <c r="K867" s="1">
        <v>7</v>
      </c>
    </row>
    <row r="868" spans="1:11" x14ac:dyDescent="0.2">
      <c r="A868">
        <v>7</v>
      </c>
      <c r="B868">
        <v>2016</v>
      </c>
      <c r="C868">
        <v>8</v>
      </c>
      <c r="D868" t="s">
        <v>34</v>
      </c>
      <c r="E868" t="s">
        <v>36</v>
      </c>
      <c r="F868" t="s">
        <v>468</v>
      </c>
      <c r="G868" t="s">
        <v>657</v>
      </c>
      <c r="H868">
        <v>32</v>
      </c>
      <c r="K868" s="1">
        <v>8</v>
      </c>
    </row>
    <row r="869" spans="1:11" x14ac:dyDescent="0.2">
      <c r="A869">
        <v>8</v>
      </c>
      <c r="B869">
        <v>2016</v>
      </c>
      <c r="C869">
        <v>9</v>
      </c>
      <c r="D869" t="s">
        <v>197</v>
      </c>
      <c r="E869" t="s">
        <v>476</v>
      </c>
      <c r="F869" t="s">
        <v>411</v>
      </c>
      <c r="G869" t="s">
        <v>508</v>
      </c>
      <c r="H869">
        <v>35</v>
      </c>
      <c r="K869" s="1">
        <v>9</v>
      </c>
    </row>
    <row r="870" spans="1:11" x14ac:dyDescent="0.2">
      <c r="A870">
        <v>9</v>
      </c>
      <c r="B870">
        <v>2016</v>
      </c>
      <c r="C870">
        <v>10</v>
      </c>
      <c r="D870" t="s">
        <v>238</v>
      </c>
      <c r="E870" t="s">
        <v>36</v>
      </c>
      <c r="F870" t="s">
        <v>484</v>
      </c>
      <c r="G870" t="s">
        <v>508</v>
      </c>
      <c r="H870">
        <v>40</v>
      </c>
      <c r="K870" s="1">
        <v>10</v>
      </c>
    </row>
    <row r="871" spans="1:11" x14ac:dyDescent="0.2">
      <c r="A871">
        <v>10</v>
      </c>
      <c r="B871">
        <v>2016</v>
      </c>
      <c r="C871">
        <v>11</v>
      </c>
      <c r="D871" t="s">
        <v>269</v>
      </c>
      <c r="E871" t="s">
        <v>162</v>
      </c>
      <c r="F871" t="s">
        <v>558</v>
      </c>
      <c r="G871" t="s">
        <v>657</v>
      </c>
      <c r="H871">
        <v>46</v>
      </c>
      <c r="K871" s="1">
        <v>11</v>
      </c>
    </row>
    <row r="872" spans="1:11" x14ac:dyDescent="0.2">
      <c r="A872">
        <v>11</v>
      </c>
      <c r="B872">
        <v>2016</v>
      </c>
      <c r="C872">
        <v>12</v>
      </c>
      <c r="D872" t="s">
        <v>671</v>
      </c>
      <c r="E872" t="s">
        <v>54</v>
      </c>
      <c r="F872" t="s">
        <v>37</v>
      </c>
      <c r="G872" t="s">
        <v>657</v>
      </c>
      <c r="H872">
        <v>49</v>
      </c>
      <c r="K872" s="1">
        <v>12</v>
      </c>
    </row>
    <row r="873" spans="1:11" x14ac:dyDescent="0.2">
      <c r="A873">
        <v>12</v>
      </c>
      <c r="B873">
        <v>2016</v>
      </c>
      <c r="C873">
        <v>13</v>
      </c>
      <c r="D873" t="s">
        <v>108</v>
      </c>
      <c r="E873" t="s">
        <v>110</v>
      </c>
      <c r="F873" t="s">
        <v>185</v>
      </c>
      <c r="G873" t="s">
        <v>657</v>
      </c>
      <c r="H873">
        <v>51</v>
      </c>
      <c r="K873" s="1">
        <v>13</v>
      </c>
    </row>
    <row r="874" spans="1:11" x14ac:dyDescent="0.2">
      <c r="A874">
        <v>13</v>
      </c>
      <c r="B874">
        <v>2016</v>
      </c>
      <c r="C874">
        <v>14</v>
      </c>
      <c r="D874" t="s">
        <v>672</v>
      </c>
      <c r="E874" t="s">
        <v>60</v>
      </c>
      <c r="F874" t="s">
        <v>514</v>
      </c>
      <c r="G874" t="s">
        <v>657</v>
      </c>
      <c r="H874">
        <v>55</v>
      </c>
      <c r="K874" s="1">
        <v>14</v>
      </c>
    </row>
    <row r="875" spans="1:11" x14ac:dyDescent="0.2">
      <c r="A875">
        <v>14</v>
      </c>
      <c r="B875">
        <v>2016</v>
      </c>
      <c r="C875">
        <v>15</v>
      </c>
      <c r="D875" t="s">
        <v>673</v>
      </c>
      <c r="E875" t="s">
        <v>168</v>
      </c>
      <c r="F875" t="s">
        <v>212</v>
      </c>
      <c r="G875" t="s">
        <v>657</v>
      </c>
      <c r="H875">
        <v>60</v>
      </c>
      <c r="K875" s="1">
        <v>15</v>
      </c>
    </row>
    <row r="876" spans="1:11" x14ac:dyDescent="0.2">
      <c r="A876">
        <v>15</v>
      </c>
      <c r="B876">
        <v>2016</v>
      </c>
      <c r="C876" t="s">
        <v>542</v>
      </c>
      <c r="D876" t="s">
        <v>170</v>
      </c>
      <c r="E876" t="s">
        <v>172</v>
      </c>
      <c r="F876" t="s">
        <v>674</v>
      </c>
      <c r="G876" t="s">
        <v>657</v>
      </c>
      <c r="H876">
        <v>68</v>
      </c>
      <c r="K876" s="1">
        <v>16</v>
      </c>
    </row>
    <row r="877" spans="1:11" x14ac:dyDescent="0.2">
      <c r="A877">
        <v>16</v>
      </c>
      <c r="B877">
        <v>2016</v>
      </c>
      <c r="C877" t="s">
        <v>542</v>
      </c>
      <c r="D877" t="s">
        <v>75</v>
      </c>
      <c r="E877" t="s">
        <v>132</v>
      </c>
      <c r="F877" t="s">
        <v>558</v>
      </c>
      <c r="G877" t="s">
        <v>657</v>
      </c>
      <c r="H877">
        <v>67</v>
      </c>
      <c r="K877" s="1">
        <v>16</v>
      </c>
    </row>
    <row r="878" spans="1:11" x14ac:dyDescent="0.2">
      <c r="A878">
        <v>17</v>
      </c>
      <c r="B878">
        <v>2016</v>
      </c>
      <c r="C878">
        <v>1</v>
      </c>
      <c r="D878" t="s">
        <v>280</v>
      </c>
      <c r="E878" t="s">
        <v>14</v>
      </c>
      <c r="F878" t="s">
        <v>400</v>
      </c>
      <c r="G878" t="s">
        <v>657</v>
      </c>
      <c r="H878">
        <v>2</v>
      </c>
      <c r="K878" s="1">
        <v>1</v>
      </c>
    </row>
    <row r="879" spans="1:11" x14ac:dyDescent="0.2">
      <c r="A879">
        <v>18</v>
      </c>
      <c r="B879">
        <v>2016</v>
      </c>
      <c r="C879">
        <v>2</v>
      </c>
      <c r="D879" t="s">
        <v>86</v>
      </c>
      <c r="E879" t="s">
        <v>20</v>
      </c>
      <c r="F879" t="s">
        <v>675</v>
      </c>
      <c r="G879" t="s">
        <v>508</v>
      </c>
      <c r="H879">
        <v>8</v>
      </c>
      <c r="K879" s="1">
        <v>2</v>
      </c>
    </row>
    <row r="880" spans="1:11" x14ac:dyDescent="0.2">
      <c r="A880">
        <v>19</v>
      </c>
      <c r="B880">
        <v>2016</v>
      </c>
      <c r="C880">
        <v>3</v>
      </c>
      <c r="D880" t="s">
        <v>356</v>
      </c>
      <c r="E880" t="s">
        <v>8</v>
      </c>
      <c r="F880" t="s">
        <v>564</v>
      </c>
      <c r="G880" t="s">
        <v>508</v>
      </c>
      <c r="H880">
        <v>9</v>
      </c>
      <c r="K880" s="1">
        <v>3</v>
      </c>
    </row>
    <row r="881" spans="1:11" x14ac:dyDescent="0.2">
      <c r="A881">
        <v>20</v>
      </c>
      <c r="B881">
        <v>2016</v>
      </c>
      <c r="C881">
        <v>4</v>
      </c>
      <c r="D881" t="s">
        <v>133</v>
      </c>
      <c r="E881" t="s">
        <v>28</v>
      </c>
      <c r="F881" t="s">
        <v>564</v>
      </c>
      <c r="G881" t="s">
        <v>657</v>
      </c>
      <c r="H881">
        <v>15</v>
      </c>
      <c r="K881" s="1">
        <v>4</v>
      </c>
    </row>
    <row r="882" spans="1:11" x14ac:dyDescent="0.2">
      <c r="A882">
        <v>21</v>
      </c>
      <c r="B882">
        <v>2016</v>
      </c>
      <c r="C882">
        <v>5</v>
      </c>
      <c r="D882" t="s">
        <v>149</v>
      </c>
      <c r="E882" t="s">
        <v>98</v>
      </c>
      <c r="F882" t="s">
        <v>185</v>
      </c>
      <c r="G882" t="s">
        <v>508</v>
      </c>
      <c r="H882">
        <v>17</v>
      </c>
      <c r="K882" s="1">
        <v>5</v>
      </c>
    </row>
    <row r="883" spans="1:11" x14ac:dyDescent="0.2">
      <c r="A883">
        <v>22</v>
      </c>
      <c r="B883">
        <v>2016</v>
      </c>
      <c r="C883">
        <v>6</v>
      </c>
      <c r="D883" t="s">
        <v>190</v>
      </c>
      <c r="E883" t="s">
        <v>14</v>
      </c>
      <c r="F883" t="s">
        <v>222</v>
      </c>
      <c r="G883" t="s">
        <v>508</v>
      </c>
      <c r="H883">
        <v>22</v>
      </c>
      <c r="K883" s="1">
        <v>6</v>
      </c>
    </row>
    <row r="884" spans="1:11" x14ac:dyDescent="0.2">
      <c r="A884">
        <v>23</v>
      </c>
      <c r="B884">
        <v>2016</v>
      </c>
      <c r="C884">
        <v>7</v>
      </c>
      <c r="D884" t="s">
        <v>144</v>
      </c>
      <c r="E884" t="s">
        <v>98</v>
      </c>
      <c r="F884" t="s">
        <v>151</v>
      </c>
      <c r="G884" t="s">
        <v>508</v>
      </c>
      <c r="H884">
        <v>25</v>
      </c>
      <c r="K884" s="1">
        <v>7</v>
      </c>
    </row>
    <row r="885" spans="1:11" x14ac:dyDescent="0.2">
      <c r="A885">
        <v>24</v>
      </c>
      <c r="B885">
        <v>2016</v>
      </c>
      <c r="C885">
        <v>8</v>
      </c>
      <c r="D885" t="s">
        <v>461</v>
      </c>
      <c r="E885" t="s">
        <v>559</v>
      </c>
      <c r="F885" t="s">
        <v>436</v>
      </c>
      <c r="G885" t="s">
        <v>508</v>
      </c>
      <c r="H885">
        <v>31</v>
      </c>
      <c r="K885" s="1">
        <v>8</v>
      </c>
    </row>
    <row r="886" spans="1:11" x14ac:dyDescent="0.2">
      <c r="A886">
        <v>25</v>
      </c>
      <c r="B886">
        <v>2016</v>
      </c>
      <c r="C886">
        <v>9</v>
      </c>
      <c r="D886" t="s">
        <v>252</v>
      </c>
      <c r="E886" t="s">
        <v>20</v>
      </c>
      <c r="F886" t="s">
        <v>235</v>
      </c>
      <c r="G886" t="s">
        <v>508</v>
      </c>
      <c r="H886">
        <v>33</v>
      </c>
      <c r="K886" s="1">
        <v>9</v>
      </c>
    </row>
    <row r="887" spans="1:11" x14ac:dyDescent="0.2">
      <c r="A887">
        <v>26</v>
      </c>
      <c r="B887">
        <v>2016</v>
      </c>
      <c r="C887">
        <v>10</v>
      </c>
      <c r="D887" t="s">
        <v>136</v>
      </c>
      <c r="E887" t="s">
        <v>14</v>
      </c>
      <c r="F887" t="s">
        <v>222</v>
      </c>
      <c r="G887" t="s">
        <v>508</v>
      </c>
      <c r="H887">
        <v>37</v>
      </c>
      <c r="K887" s="1">
        <v>10</v>
      </c>
    </row>
    <row r="888" spans="1:11" x14ac:dyDescent="0.2">
      <c r="A888">
        <v>27</v>
      </c>
      <c r="B888">
        <v>2016</v>
      </c>
      <c r="C888" t="s">
        <v>548</v>
      </c>
      <c r="D888" t="s">
        <v>526</v>
      </c>
      <c r="E888" t="s">
        <v>98</v>
      </c>
      <c r="F888" t="s">
        <v>558</v>
      </c>
      <c r="G888" t="s">
        <v>508</v>
      </c>
      <c r="H888">
        <v>42</v>
      </c>
      <c r="K888" s="1">
        <v>11</v>
      </c>
    </row>
    <row r="889" spans="1:11" x14ac:dyDescent="0.2">
      <c r="A889">
        <v>28</v>
      </c>
      <c r="B889">
        <v>2016</v>
      </c>
      <c r="C889" t="s">
        <v>548</v>
      </c>
      <c r="D889" t="s">
        <v>166</v>
      </c>
      <c r="E889" t="s">
        <v>476</v>
      </c>
      <c r="F889" t="s">
        <v>50</v>
      </c>
      <c r="G889" t="s">
        <v>508</v>
      </c>
      <c r="H889">
        <v>45</v>
      </c>
      <c r="K889" s="1">
        <v>11</v>
      </c>
    </row>
    <row r="890" spans="1:11" x14ac:dyDescent="0.2">
      <c r="A890">
        <v>29</v>
      </c>
      <c r="B890">
        <v>2016</v>
      </c>
      <c r="C890">
        <v>12</v>
      </c>
      <c r="D890" t="s">
        <v>367</v>
      </c>
      <c r="E890" t="s">
        <v>75</v>
      </c>
      <c r="F890" t="s">
        <v>453</v>
      </c>
      <c r="G890" t="s">
        <v>657</v>
      </c>
      <c r="H890">
        <v>47</v>
      </c>
      <c r="K890" s="1">
        <v>12</v>
      </c>
    </row>
    <row r="891" spans="1:11" x14ac:dyDescent="0.2">
      <c r="A891">
        <v>30</v>
      </c>
      <c r="B891">
        <v>2016</v>
      </c>
      <c r="C891">
        <v>13</v>
      </c>
      <c r="D891" t="s">
        <v>676</v>
      </c>
      <c r="E891" t="s">
        <v>221</v>
      </c>
      <c r="F891" t="s">
        <v>345</v>
      </c>
      <c r="G891" t="s">
        <v>657</v>
      </c>
      <c r="H891">
        <v>53</v>
      </c>
      <c r="K891" s="1">
        <v>13</v>
      </c>
    </row>
    <row r="892" spans="1:11" x14ac:dyDescent="0.2">
      <c r="A892">
        <v>31</v>
      </c>
      <c r="B892">
        <v>2016</v>
      </c>
      <c r="C892">
        <v>14</v>
      </c>
      <c r="D892" t="s">
        <v>528</v>
      </c>
      <c r="E892" t="s">
        <v>124</v>
      </c>
      <c r="F892" t="s">
        <v>278</v>
      </c>
      <c r="G892" t="s">
        <v>657</v>
      </c>
      <c r="H892">
        <v>58</v>
      </c>
      <c r="K892" s="1">
        <v>14</v>
      </c>
    </row>
    <row r="893" spans="1:11" x14ac:dyDescent="0.2">
      <c r="A893">
        <v>32</v>
      </c>
      <c r="B893">
        <v>2016</v>
      </c>
      <c r="C893">
        <v>15</v>
      </c>
      <c r="D893" t="s">
        <v>163</v>
      </c>
      <c r="E893" t="s">
        <v>165</v>
      </c>
      <c r="F893" t="s">
        <v>564</v>
      </c>
      <c r="G893" t="s">
        <v>657</v>
      </c>
      <c r="H893">
        <v>62</v>
      </c>
      <c r="K893" s="1">
        <v>15</v>
      </c>
    </row>
    <row r="894" spans="1:11" x14ac:dyDescent="0.2">
      <c r="A894">
        <v>33</v>
      </c>
      <c r="B894">
        <v>2016</v>
      </c>
      <c r="C894" t="s">
        <v>542</v>
      </c>
      <c r="D894" t="s">
        <v>576</v>
      </c>
      <c r="E894" t="s">
        <v>120</v>
      </c>
      <c r="F894" t="s">
        <v>179</v>
      </c>
      <c r="G894" t="s">
        <v>657</v>
      </c>
      <c r="H894">
        <v>65</v>
      </c>
      <c r="K894" s="1">
        <v>16</v>
      </c>
    </row>
    <row r="895" spans="1:11" x14ac:dyDescent="0.2">
      <c r="A895">
        <v>34</v>
      </c>
      <c r="B895">
        <v>2016</v>
      </c>
      <c r="C895" t="s">
        <v>542</v>
      </c>
      <c r="D895" t="s">
        <v>354</v>
      </c>
      <c r="E895" t="s">
        <v>669</v>
      </c>
      <c r="F895" t="s">
        <v>393</v>
      </c>
      <c r="G895" t="s">
        <v>657</v>
      </c>
      <c r="H895">
        <v>66</v>
      </c>
      <c r="K895" s="1">
        <v>16</v>
      </c>
    </row>
    <row r="896" spans="1:11" x14ac:dyDescent="0.2">
      <c r="A896">
        <v>35</v>
      </c>
      <c r="B896">
        <v>2016</v>
      </c>
      <c r="C896">
        <v>1</v>
      </c>
      <c r="D896" t="s">
        <v>463</v>
      </c>
      <c r="E896" t="s">
        <v>14</v>
      </c>
      <c r="F896" t="s">
        <v>382</v>
      </c>
      <c r="G896" t="s">
        <v>508</v>
      </c>
      <c r="H896">
        <v>3</v>
      </c>
      <c r="K896" s="1">
        <v>1</v>
      </c>
    </row>
    <row r="897" spans="1:11" x14ac:dyDescent="0.2">
      <c r="A897">
        <v>36</v>
      </c>
      <c r="B897">
        <v>2016</v>
      </c>
      <c r="C897">
        <v>2</v>
      </c>
      <c r="D897" t="s">
        <v>96</v>
      </c>
      <c r="E897" t="s">
        <v>98</v>
      </c>
      <c r="F897" t="s">
        <v>453</v>
      </c>
      <c r="G897" t="s">
        <v>657</v>
      </c>
      <c r="H897">
        <v>5</v>
      </c>
      <c r="K897" s="1">
        <v>2</v>
      </c>
    </row>
    <row r="898" spans="1:11" x14ac:dyDescent="0.2">
      <c r="A898">
        <v>37</v>
      </c>
      <c r="B898">
        <v>2016</v>
      </c>
      <c r="C898">
        <v>3</v>
      </c>
      <c r="D898" t="s">
        <v>155</v>
      </c>
      <c r="E898" t="s">
        <v>559</v>
      </c>
      <c r="F898" t="s">
        <v>564</v>
      </c>
      <c r="G898" t="s">
        <v>508</v>
      </c>
      <c r="H898">
        <v>11</v>
      </c>
      <c r="K898" s="1">
        <v>3</v>
      </c>
    </row>
    <row r="899" spans="1:11" x14ac:dyDescent="0.2">
      <c r="A899">
        <v>38</v>
      </c>
      <c r="B899">
        <v>2016</v>
      </c>
      <c r="C899">
        <v>4</v>
      </c>
      <c r="D899" t="s">
        <v>377</v>
      </c>
      <c r="E899" t="s">
        <v>8</v>
      </c>
      <c r="F899" t="s">
        <v>222</v>
      </c>
      <c r="G899" t="s">
        <v>508</v>
      </c>
      <c r="H899">
        <v>16</v>
      </c>
      <c r="K899" s="1">
        <v>4</v>
      </c>
    </row>
    <row r="900" spans="1:11" x14ac:dyDescent="0.2">
      <c r="A900">
        <v>39</v>
      </c>
      <c r="B900">
        <v>2016</v>
      </c>
      <c r="C900">
        <v>5</v>
      </c>
      <c r="D900" t="s">
        <v>103</v>
      </c>
      <c r="E900" t="s">
        <v>98</v>
      </c>
      <c r="F900" t="s">
        <v>564</v>
      </c>
      <c r="G900" t="s">
        <v>508</v>
      </c>
      <c r="H900">
        <v>18</v>
      </c>
      <c r="K900" s="1">
        <v>5</v>
      </c>
    </row>
    <row r="901" spans="1:11" x14ac:dyDescent="0.2">
      <c r="A901">
        <v>40</v>
      </c>
      <c r="B901">
        <v>2016</v>
      </c>
      <c r="C901">
        <v>6</v>
      </c>
      <c r="D901" t="s">
        <v>281</v>
      </c>
      <c r="E901" t="s">
        <v>20</v>
      </c>
      <c r="F901" t="s">
        <v>409</v>
      </c>
      <c r="G901" t="s">
        <v>657</v>
      </c>
      <c r="H901">
        <v>24</v>
      </c>
      <c r="K901" s="1">
        <v>6</v>
      </c>
    </row>
    <row r="902" spans="1:11" x14ac:dyDescent="0.2">
      <c r="A902">
        <v>41</v>
      </c>
      <c r="B902">
        <v>2016</v>
      </c>
      <c r="C902">
        <v>7</v>
      </c>
      <c r="D902" t="s">
        <v>142</v>
      </c>
      <c r="E902" t="s">
        <v>36</v>
      </c>
      <c r="F902" t="s">
        <v>185</v>
      </c>
      <c r="G902" t="s">
        <v>508</v>
      </c>
      <c r="H902">
        <v>26</v>
      </c>
      <c r="K902" s="1">
        <v>7</v>
      </c>
    </row>
    <row r="903" spans="1:11" x14ac:dyDescent="0.2">
      <c r="A903">
        <v>42</v>
      </c>
      <c r="B903">
        <v>2016</v>
      </c>
      <c r="C903">
        <v>8</v>
      </c>
      <c r="D903" t="s">
        <v>228</v>
      </c>
      <c r="E903" t="s">
        <v>8</v>
      </c>
      <c r="F903" t="s">
        <v>99</v>
      </c>
      <c r="G903" t="s">
        <v>508</v>
      </c>
      <c r="H903">
        <v>29</v>
      </c>
      <c r="K903" s="1">
        <v>8</v>
      </c>
    </row>
    <row r="904" spans="1:11" x14ac:dyDescent="0.2">
      <c r="A904">
        <v>43</v>
      </c>
      <c r="B904">
        <v>2016</v>
      </c>
      <c r="C904">
        <v>9</v>
      </c>
      <c r="D904" t="s">
        <v>58</v>
      </c>
      <c r="E904" t="s">
        <v>20</v>
      </c>
      <c r="F904" t="s">
        <v>102</v>
      </c>
      <c r="G904" t="s">
        <v>508</v>
      </c>
      <c r="H904">
        <v>34</v>
      </c>
      <c r="K904" s="1">
        <v>9</v>
      </c>
    </row>
    <row r="905" spans="1:11" x14ac:dyDescent="0.2">
      <c r="A905">
        <v>44</v>
      </c>
      <c r="B905">
        <v>2016</v>
      </c>
      <c r="C905">
        <v>10</v>
      </c>
      <c r="D905" t="s">
        <v>18</v>
      </c>
      <c r="E905" t="s">
        <v>14</v>
      </c>
      <c r="F905" t="s">
        <v>215</v>
      </c>
      <c r="G905" t="s">
        <v>508</v>
      </c>
      <c r="H905">
        <v>39</v>
      </c>
      <c r="K905" s="1">
        <v>10</v>
      </c>
    </row>
    <row r="906" spans="1:11" x14ac:dyDescent="0.2">
      <c r="A906">
        <v>45</v>
      </c>
      <c r="B906">
        <v>2016</v>
      </c>
      <c r="C906">
        <v>11</v>
      </c>
      <c r="D906" t="s">
        <v>199</v>
      </c>
      <c r="E906" t="s">
        <v>116</v>
      </c>
      <c r="F906" t="s">
        <v>382</v>
      </c>
      <c r="G906" t="s">
        <v>657</v>
      </c>
      <c r="H906">
        <v>44</v>
      </c>
      <c r="K906" s="1">
        <v>11</v>
      </c>
    </row>
    <row r="907" spans="1:11" x14ac:dyDescent="0.2">
      <c r="A907">
        <v>46</v>
      </c>
      <c r="B907">
        <v>2016</v>
      </c>
      <c r="C907">
        <v>12</v>
      </c>
      <c r="D907" t="s">
        <v>677</v>
      </c>
      <c r="E907" t="s">
        <v>211</v>
      </c>
      <c r="F907" t="s">
        <v>194</v>
      </c>
      <c r="G907" t="s">
        <v>657</v>
      </c>
      <c r="H907">
        <v>48</v>
      </c>
      <c r="K907" s="1">
        <v>12</v>
      </c>
    </row>
    <row r="908" spans="1:11" x14ac:dyDescent="0.2">
      <c r="A908">
        <v>47</v>
      </c>
      <c r="B908">
        <v>2016</v>
      </c>
      <c r="C908">
        <v>13</v>
      </c>
      <c r="D908" t="s">
        <v>413</v>
      </c>
      <c r="E908" t="s">
        <v>70</v>
      </c>
      <c r="F908" t="s">
        <v>411</v>
      </c>
      <c r="G908" t="s">
        <v>657</v>
      </c>
      <c r="H908">
        <v>54</v>
      </c>
      <c r="K908" s="1">
        <v>13</v>
      </c>
    </row>
    <row r="909" spans="1:11" x14ac:dyDescent="0.2">
      <c r="A909">
        <v>48</v>
      </c>
      <c r="B909">
        <v>2016</v>
      </c>
      <c r="C909">
        <v>14</v>
      </c>
      <c r="D909" t="s">
        <v>678</v>
      </c>
      <c r="E909" t="s">
        <v>113</v>
      </c>
      <c r="F909" t="s">
        <v>341</v>
      </c>
      <c r="G909" t="s">
        <v>657</v>
      </c>
      <c r="H909">
        <v>57</v>
      </c>
      <c r="K909" s="1">
        <v>14</v>
      </c>
    </row>
    <row r="910" spans="1:11" x14ac:dyDescent="0.2">
      <c r="A910">
        <v>49</v>
      </c>
      <c r="B910">
        <v>2016</v>
      </c>
      <c r="C910">
        <v>15</v>
      </c>
      <c r="D910" t="s">
        <v>607</v>
      </c>
      <c r="E910" t="s">
        <v>226</v>
      </c>
      <c r="F910" t="s">
        <v>125</v>
      </c>
      <c r="G910" t="s">
        <v>657</v>
      </c>
      <c r="H910">
        <v>59</v>
      </c>
      <c r="K910" s="1">
        <v>15</v>
      </c>
    </row>
    <row r="911" spans="1:11" x14ac:dyDescent="0.2">
      <c r="A911">
        <v>50</v>
      </c>
      <c r="B911">
        <v>2016</v>
      </c>
      <c r="C911">
        <v>16</v>
      </c>
      <c r="D911" t="s">
        <v>450</v>
      </c>
      <c r="E911" t="s">
        <v>80</v>
      </c>
      <c r="F911" t="s">
        <v>102</v>
      </c>
      <c r="G911" t="s">
        <v>657</v>
      </c>
      <c r="H911">
        <v>64</v>
      </c>
      <c r="K911" s="1">
        <v>16</v>
      </c>
    </row>
    <row r="912" spans="1:11" x14ac:dyDescent="0.2">
      <c r="A912">
        <v>51</v>
      </c>
      <c r="B912">
        <v>2016</v>
      </c>
      <c r="C912">
        <v>1</v>
      </c>
      <c r="D912" t="s">
        <v>183</v>
      </c>
      <c r="E912" t="s">
        <v>8</v>
      </c>
      <c r="F912" t="s">
        <v>513</v>
      </c>
      <c r="G912" t="s">
        <v>657</v>
      </c>
      <c r="H912">
        <v>1</v>
      </c>
      <c r="K912" s="1">
        <v>1</v>
      </c>
    </row>
    <row r="913" spans="1:11" x14ac:dyDescent="0.2">
      <c r="A913">
        <v>52</v>
      </c>
      <c r="B913">
        <v>2016</v>
      </c>
      <c r="C913">
        <v>2</v>
      </c>
      <c r="D913" t="s">
        <v>373</v>
      </c>
      <c r="E913" t="s">
        <v>20</v>
      </c>
      <c r="F913" t="s">
        <v>453</v>
      </c>
      <c r="G913" t="s">
        <v>508</v>
      </c>
      <c r="H913">
        <v>7</v>
      </c>
      <c r="K913" s="1">
        <v>2</v>
      </c>
    </row>
    <row r="914" spans="1:11" x14ac:dyDescent="0.2">
      <c r="A914">
        <v>53</v>
      </c>
      <c r="B914">
        <v>2016</v>
      </c>
      <c r="C914">
        <v>3</v>
      </c>
      <c r="D914" t="s">
        <v>590</v>
      </c>
      <c r="E914" t="s">
        <v>14</v>
      </c>
      <c r="F914" t="s">
        <v>185</v>
      </c>
      <c r="G914" t="s">
        <v>508</v>
      </c>
      <c r="H914">
        <v>10</v>
      </c>
      <c r="K914" s="1">
        <v>3</v>
      </c>
    </row>
    <row r="915" spans="1:11" x14ac:dyDescent="0.2">
      <c r="A915">
        <v>54</v>
      </c>
      <c r="B915">
        <v>2016</v>
      </c>
      <c r="C915">
        <v>4</v>
      </c>
      <c r="D915" t="s">
        <v>39</v>
      </c>
      <c r="E915" t="s">
        <v>559</v>
      </c>
      <c r="F915" t="s">
        <v>235</v>
      </c>
      <c r="G915" t="s">
        <v>508</v>
      </c>
      <c r="H915">
        <v>14</v>
      </c>
      <c r="K915" s="1">
        <v>4</v>
      </c>
    </row>
    <row r="916" spans="1:11" x14ac:dyDescent="0.2">
      <c r="A916">
        <v>55</v>
      </c>
      <c r="B916">
        <v>2016</v>
      </c>
      <c r="C916">
        <v>5</v>
      </c>
      <c r="D916" t="s">
        <v>93</v>
      </c>
      <c r="E916" t="s">
        <v>98</v>
      </c>
      <c r="F916" t="s">
        <v>409</v>
      </c>
      <c r="G916" t="s">
        <v>508</v>
      </c>
      <c r="H916">
        <v>19</v>
      </c>
      <c r="K916" s="1">
        <v>5</v>
      </c>
    </row>
    <row r="917" spans="1:11" x14ac:dyDescent="0.2">
      <c r="A917">
        <v>56</v>
      </c>
      <c r="B917">
        <v>2016</v>
      </c>
      <c r="C917">
        <v>6</v>
      </c>
      <c r="D917" t="s">
        <v>180</v>
      </c>
      <c r="E917" t="s">
        <v>559</v>
      </c>
      <c r="F917" t="s">
        <v>409</v>
      </c>
      <c r="G917" t="s">
        <v>508</v>
      </c>
      <c r="H917">
        <v>23</v>
      </c>
      <c r="K917" s="1">
        <v>6</v>
      </c>
    </row>
    <row r="918" spans="1:11" x14ac:dyDescent="0.2">
      <c r="A918">
        <v>57</v>
      </c>
      <c r="B918">
        <v>2016</v>
      </c>
      <c r="C918">
        <v>7</v>
      </c>
      <c r="D918" t="s">
        <v>395</v>
      </c>
      <c r="E918" t="s">
        <v>98</v>
      </c>
      <c r="F918" t="s">
        <v>102</v>
      </c>
      <c r="G918" t="s">
        <v>508</v>
      </c>
      <c r="H918">
        <v>27</v>
      </c>
      <c r="K918" s="1">
        <v>7</v>
      </c>
    </row>
    <row r="919" spans="1:11" x14ac:dyDescent="0.2">
      <c r="A919">
        <v>58</v>
      </c>
      <c r="B919">
        <v>2016</v>
      </c>
      <c r="C919">
        <v>8</v>
      </c>
      <c r="D919" t="s">
        <v>106</v>
      </c>
      <c r="E919" t="s">
        <v>559</v>
      </c>
      <c r="F919" t="s">
        <v>343</v>
      </c>
      <c r="G919" t="s">
        <v>508</v>
      </c>
      <c r="H919">
        <v>30</v>
      </c>
      <c r="K919" s="1">
        <v>8</v>
      </c>
    </row>
    <row r="920" spans="1:11" x14ac:dyDescent="0.2">
      <c r="A920">
        <v>59</v>
      </c>
      <c r="B920">
        <v>2016</v>
      </c>
      <c r="C920">
        <v>9</v>
      </c>
      <c r="D920" t="s">
        <v>626</v>
      </c>
      <c r="E920" t="s">
        <v>476</v>
      </c>
      <c r="F920" t="s">
        <v>484</v>
      </c>
      <c r="G920" t="s">
        <v>657</v>
      </c>
      <c r="H920">
        <v>36</v>
      </c>
      <c r="K920" s="1">
        <v>9</v>
      </c>
    </row>
    <row r="921" spans="1:11" x14ac:dyDescent="0.2">
      <c r="A921">
        <v>60</v>
      </c>
      <c r="B921">
        <v>2016</v>
      </c>
      <c r="C921">
        <v>10</v>
      </c>
      <c r="D921" t="s">
        <v>503</v>
      </c>
      <c r="E921" t="s">
        <v>476</v>
      </c>
      <c r="F921" t="s">
        <v>222</v>
      </c>
      <c r="G921" t="s">
        <v>508</v>
      </c>
      <c r="H921">
        <v>38</v>
      </c>
      <c r="K921" s="1">
        <v>10</v>
      </c>
    </row>
    <row r="922" spans="1:11" x14ac:dyDescent="0.2">
      <c r="A922">
        <v>61</v>
      </c>
      <c r="B922">
        <v>2016</v>
      </c>
      <c r="C922" t="s">
        <v>548</v>
      </c>
      <c r="D922" t="s">
        <v>302</v>
      </c>
      <c r="E922" t="s">
        <v>28</v>
      </c>
      <c r="F922" t="s">
        <v>215</v>
      </c>
      <c r="G922" t="s">
        <v>508</v>
      </c>
      <c r="H922">
        <v>41</v>
      </c>
      <c r="K922" s="1">
        <v>11</v>
      </c>
    </row>
    <row r="923" spans="1:11" x14ac:dyDescent="0.2">
      <c r="A923">
        <v>62</v>
      </c>
      <c r="B923">
        <v>2016</v>
      </c>
      <c r="C923" t="s">
        <v>548</v>
      </c>
      <c r="D923" t="s">
        <v>434</v>
      </c>
      <c r="E923" t="s">
        <v>162</v>
      </c>
      <c r="F923" t="s">
        <v>212</v>
      </c>
      <c r="G923" t="s">
        <v>508</v>
      </c>
      <c r="H923">
        <v>43</v>
      </c>
      <c r="K923" s="1">
        <v>11</v>
      </c>
    </row>
    <row r="924" spans="1:11" x14ac:dyDescent="0.2">
      <c r="A924">
        <v>63</v>
      </c>
      <c r="B924">
        <v>2016</v>
      </c>
      <c r="C924">
        <v>12</v>
      </c>
      <c r="D924" t="s">
        <v>565</v>
      </c>
      <c r="E924" t="s">
        <v>679</v>
      </c>
      <c r="F924" t="s">
        <v>382</v>
      </c>
      <c r="G924" t="s">
        <v>657</v>
      </c>
      <c r="H924">
        <v>50</v>
      </c>
      <c r="K924" s="1">
        <v>12</v>
      </c>
    </row>
    <row r="925" spans="1:11" x14ac:dyDescent="0.2">
      <c r="A925">
        <v>64</v>
      </c>
      <c r="B925">
        <v>2016</v>
      </c>
      <c r="C925">
        <v>13</v>
      </c>
      <c r="D925" t="s">
        <v>680</v>
      </c>
      <c r="E925" t="s">
        <v>218</v>
      </c>
      <c r="F925" t="s">
        <v>278</v>
      </c>
      <c r="G925" t="s">
        <v>657</v>
      </c>
      <c r="H925">
        <v>52</v>
      </c>
      <c r="K925" s="1">
        <v>13</v>
      </c>
    </row>
    <row r="926" spans="1:11" x14ac:dyDescent="0.2">
      <c r="A926">
        <v>65</v>
      </c>
      <c r="B926">
        <v>2016</v>
      </c>
      <c r="C926">
        <v>14</v>
      </c>
      <c r="D926" t="s">
        <v>658</v>
      </c>
      <c r="E926" t="s">
        <v>206</v>
      </c>
      <c r="F926" t="s">
        <v>538</v>
      </c>
      <c r="G926" t="s">
        <v>657</v>
      </c>
      <c r="H926">
        <v>56</v>
      </c>
      <c r="K926" s="1">
        <v>14</v>
      </c>
    </row>
    <row r="927" spans="1:11" x14ac:dyDescent="0.2">
      <c r="A927">
        <v>66</v>
      </c>
      <c r="B927">
        <v>2016</v>
      </c>
      <c r="C927">
        <v>15</v>
      </c>
      <c r="D927" t="s">
        <v>126</v>
      </c>
      <c r="E927" t="s">
        <v>128</v>
      </c>
      <c r="F927" t="s">
        <v>343</v>
      </c>
      <c r="G927" t="s">
        <v>657</v>
      </c>
      <c r="H927">
        <v>61</v>
      </c>
      <c r="K927" s="1">
        <v>15</v>
      </c>
    </row>
    <row r="928" spans="1:11" x14ac:dyDescent="0.2">
      <c r="A928">
        <v>67</v>
      </c>
      <c r="B928">
        <v>2016</v>
      </c>
      <c r="C928">
        <v>16</v>
      </c>
      <c r="D928" t="s">
        <v>63</v>
      </c>
      <c r="E928" t="s">
        <v>287</v>
      </c>
      <c r="F928" t="s">
        <v>681</v>
      </c>
      <c r="G928" t="s">
        <v>657</v>
      </c>
      <c r="H928">
        <v>63</v>
      </c>
      <c r="K928" s="1">
        <v>16</v>
      </c>
    </row>
    <row r="929" spans="1:11" x14ac:dyDescent="0.2">
      <c r="A929">
        <v>0</v>
      </c>
      <c r="B929">
        <v>2017</v>
      </c>
      <c r="C929">
        <v>1</v>
      </c>
      <c r="D929" t="s">
        <v>199</v>
      </c>
      <c r="E929" t="s">
        <v>116</v>
      </c>
      <c r="F929" t="s">
        <v>323</v>
      </c>
      <c r="G929" t="s">
        <v>657</v>
      </c>
      <c r="H929">
        <v>4</v>
      </c>
      <c r="K929" s="1">
        <v>1</v>
      </c>
    </row>
    <row r="930" spans="1:11" x14ac:dyDescent="0.2">
      <c r="A930">
        <v>1</v>
      </c>
      <c r="B930">
        <v>2017</v>
      </c>
      <c r="C930">
        <v>2</v>
      </c>
      <c r="D930" t="s">
        <v>180</v>
      </c>
      <c r="E930" t="s">
        <v>559</v>
      </c>
      <c r="F930" t="s">
        <v>513</v>
      </c>
      <c r="G930" t="s">
        <v>657</v>
      </c>
      <c r="H930">
        <v>6</v>
      </c>
      <c r="K930" s="1">
        <v>2</v>
      </c>
    </row>
    <row r="931" spans="1:11" x14ac:dyDescent="0.2">
      <c r="A931">
        <v>2</v>
      </c>
      <c r="B931">
        <v>2017</v>
      </c>
      <c r="C931">
        <v>3</v>
      </c>
      <c r="D931" t="s">
        <v>510</v>
      </c>
      <c r="E931" t="s">
        <v>14</v>
      </c>
      <c r="F931" t="s">
        <v>409</v>
      </c>
      <c r="G931" t="s">
        <v>625</v>
      </c>
      <c r="H931">
        <v>10</v>
      </c>
      <c r="K931" s="1">
        <v>3</v>
      </c>
    </row>
    <row r="932" spans="1:11" x14ac:dyDescent="0.2">
      <c r="A932">
        <v>3</v>
      </c>
      <c r="B932">
        <v>2017</v>
      </c>
      <c r="C932">
        <v>4</v>
      </c>
      <c r="D932" t="s">
        <v>356</v>
      </c>
      <c r="E932" t="s">
        <v>8</v>
      </c>
      <c r="F932" t="s">
        <v>564</v>
      </c>
      <c r="G932" t="s">
        <v>625</v>
      </c>
      <c r="H932">
        <v>15</v>
      </c>
      <c r="K932" s="1">
        <v>4</v>
      </c>
    </row>
    <row r="933" spans="1:11" x14ac:dyDescent="0.2">
      <c r="A933">
        <v>4</v>
      </c>
      <c r="B933">
        <v>2017</v>
      </c>
      <c r="C933">
        <v>5</v>
      </c>
      <c r="D933" t="s">
        <v>190</v>
      </c>
      <c r="E933" t="s">
        <v>14</v>
      </c>
      <c r="F933" t="s">
        <v>341</v>
      </c>
      <c r="G933" t="s">
        <v>625</v>
      </c>
      <c r="H933">
        <v>19</v>
      </c>
      <c r="K933" s="1">
        <v>5</v>
      </c>
    </row>
    <row r="934" spans="1:11" x14ac:dyDescent="0.2">
      <c r="A934">
        <v>5</v>
      </c>
      <c r="B934">
        <v>2017</v>
      </c>
      <c r="C934">
        <v>6</v>
      </c>
      <c r="D934" t="s">
        <v>93</v>
      </c>
      <c r="E934" t="s">
        <v>98</v>
      </c>
      <c r="F934" t="s">
        <v>212</v>
      </c>
      <c r="G934" t="s">
        <v>625</v>
      </c>
      <c r="H934">
        <v>23</v>
      </c>
      <c r="K934" s="1">
        <v>6</v>
      </c>
    </row>
    <row r="935" spans="1:11" x14ac:dyDescent="0.2">
      <c r="A935">
        <v>6</v>
      </c>
      <c r="B935">
        <v>2017</v>
      </c>
      <c r="C935">
        <v>7</v>
      </c>
      <c r="D935" t="s">
        <v>339</v>
      </c>
      <c r="E935" t="s">
        <v>116</v>
      </c>
      <c r="F935" t="s">
        <v>455</v>
      </c>
      <c r="G935" t="s">
        <v>625</v>
      </c>
      <c r="H935">
        <v>25</v>
      </c>
      <c r="K935" s="1">
        <v>7</v>
      </c>
    </row>
    <row r="936" spans="1:11" x14ac:dyDescent="0.2">
      <c r="A936">
        <v>7</v>
      </c>
      <c r="B936">
        <v>2017</v>
      </c>
      <c r="C936">
        <v>8</v>
      </c>
      <c r="D936" t="s">
        <v>682</v>
      </c>
      <c r="E936" t="s">
        <v>98</v>
      </c>
      <c r="F936" t="s">
        <v>230</v>
      </c>
      <c r="G936" t="s">
        <v>625</v>
      </c>
      <c r="H936">
        <v>32</v>
      </c>
      <c r="K936" s="1">
        <v>8</v>
      </c>
    </row>
    <row r="937" spans="1:11" x14ac:dyDescent="0.2">
      <c r="A937">
        <v>8</v>
      </c>
      <c r="B937">
        <v>2017</v>
      </c>
      <c r="C937">
        <v>9</v>
      </c>
      <c r="D937" t="s">
        <v>302</v>
      </c>
      <c r="E937" t="s">
        <v>28</v>
      </c>
      <c r="F937" t="s">
        <v>524</v>
      </c>
      <c r="G937" t="s">
        <v>625</v>
      </c>
      <c r="H937">
        <v>33</v>
      </c>
      <c r="K937" s="1">
        <v>9</v>
      </c>
    </row>
    <row r="938" spans="1:11" x14ac:dyDescent="0.2">
      <c r="A938">
        <v>9</v>
      </c>
      <c r="B938">
        <v>2017</v>
      </c>
      <c r="C938">
        <v>10</v>
      </c>
      <c r="D938" t="s">
        <v>238</v>
      </c>
      <c r="E938" t="s">
        <v>36</v>
      </c>
      <c r="F938" t="s">
        <v>564</v>
      </c>
      <c r="G938" t="s">
        <v>625</v>
      </c>
      <c r="H938">
        <v>40</v>
      </c>
      <c r="K938" s="1">
        <v>10</v>
      </c>
    </row>
    <row r="939" spans="1:11" x14ac:dyDescent="0.2">
      <c r="A939">
        <v>10</v>
      </c>
      <c r="B939">
        <v>2017</v>
      </c>
      <c r="C939">
        <v>11</v>
      </c>
      <c r="D939" t="s">
        <v>86</v>
      </c>
      <c r="E939" t="s">
        <v>20</v>
      </c>
      <c r="F939" t="s">
        <v>459</v>
      </c>
      <c r="G939" t="s">
        <v>625</v>
      </c>
      <c r="H939">
        <v>41</v>
      </c>
      <c r="K939" s="1">
        <v>11</v>
      </c>
    </row>
    <row r="940" spans="1:11" x14ac:dyDescent="0.2">
      <c r="A940">
        <v>11</v>
      </c>
      <c r="B940">
        <v>2017</v>
      </c>
      <c r="C940">
        <v>12</v>
      </c>
      <c r="D940" t="s">
        <v>290</v>
      </c>
      <c r="E940" t="s">
        <v>54</v>
      </c>
      <c r="F940" t="s">
        <v>71</v>
      </c>
      <c r="G940" t="s">
        <v>657</v>
      </c>
      <c r="H940">
        <v>50</v>
      </c>
      <c r="K940" s="1">
        <v>12</v>
      </c>
    </row>
    <row r="941" spans="1:11" x14ac:dyDescent="0.2">
      <c r="A941">
        <v>12</v>
      </c>
      <c r="B941">
        <v>2017</v>
      </c>
      <c r="C941">
        <v>13</v>
      </c>
      <c r="D941" t="s">
        <v>385</v>
      </c>
      <c r="E941" t="s">
        <v>172</v>
      </c>
      <c r="F941" t="s">
        <v>564</v>
      </c>
      <c r="G941" t="s">
        <v>657</v>
      </c>
      <c r="H941">
        <v>51</v>
      </c>
      <c r="K941" s="1">
        <v>13</v>
      </c>
    </row>
    <row r="942" spans="1:11" x14ac:dyDescent="0.2">
      <c r="A942">
        <v>13</v>
      </c>
      <c r="B942">
        <v>2017</v>
      </c>
      <c r="C942">
        <v>14</v>
      </c>
      <c r="D942" t="s">
        <v>576</v>
      </c>
      <c r="E942" t="s">
        <v>120</v>
      </c>
      <c r="F942" t="s">
        <v>382</v>
      </c>
      <c r="G942" t="s">
        <v>657</v>
      </c>
      <c r="H942">
        <v>56</v>
      </c>
      <c r="K942" s="1">
        <v>14</v>
      </c>
    </row>
    <row r="943" spans="1:11" x14ac:dyDescent="0.2">
      <c r="A943">
        <v>14</v>
      </c>
      <c r="B943">
        <v>2017</v>
      </c>
      <c r="C943">
        <v>15</v>
      </c>
      <c r="D943" t="s">
        <v>683</v>
      </c>
      <c r="E943" t="s">
        <v>165</v>
      </c>
      <c r="F943" t="s">
        <v>169</v>
      </c>
      <c r="G943" t="s">
        <v>657</v>
      </c>
      <c r="H943">
        <v>62</v>
      </c>
      <c r="K943" s="1">
        <v>15</v>
      </c>
    </row>
    <row r="944" spans="1:11" x14ac:dyDescent="0.2">
      <c r="A944">
        <v>15</v>
      </c>
      <c r="B944">
        <v>2017</v>
      </c>
      <c r="C944">
        <v>16</v>
      </c>
      <c r="D944" t="s">
        <v>565</v>
      </c>
      <c r="E944" t="s">
        <v>679</v>
      </c>
      <c r="F944" t="s">
        <v>517</v>
      </c>
      <c r="G944" t="s">
        <v>657</v>
      </c>
      <c r="H944">
        <v>64</v>
      </c>
      <c r="K944" s="1">
        <v>16</v>
      </c>
    </row>
    <row r="945" spans="1:11" x14ac:dyDescent="0.2">
      <c r="A945">
        <v>16</v>
      </c>
      <c r="B945">
        <v>2017</v>
      </c>
      <c r="C945">
        <v>1</v>
      </c>
      <c r="D945" t="s">
        <v>183</v>
      </c>
      <c r="E945" t="s">
        <v>8</v>
      </c>
      <c r="F945" t="s">
        <v>455</v>
      </c>
      <c r="G945" t="s">
        <v>625</v>
      </c>
      <c r="H945">
        <v>2</v>
      </c>
      <c r="K945" s="1">
        <v>1</v>
      </c>
    </row>
    <row r="946" spans="1:11" x14ac:dyDescent="0.2">
      <c r="A946">
        <v>17</v>
      </c>
      <c r="B946">
        <v>2017</v>
      </c>
      <c r="C946">
        <v>2</v>
      </c>
      <c r="D946" t="s">
        <v>22</v>
      </c>
      <c r="E946" t="s">
        <v>14</v>
      </c>
      <c r="F946" t="s">
        <v>212</v>
      </c>
      <c r="G946" t="s">
        <v>625</v>
      </c>
      <c r="H946">
        <v>8</v>
      </c>
      <c r="K946" s="1">
        <v>2</v>
      </c>
    </row>
    <row r="947" spans="1:11" x14ac:dyDescent="0.2">
      <c r="A947">
        <v>18</v>
      </c>
      <c r="B947">
        <v>2017</v>
      </c>
      <c r="C947">
        <v>3</v>
      </c>
      <c r="D947" t="s">
        <v>152</v>
      </c>
      <c r="E947" t="s">
        <v>559</v>
      </c>
      <c r="F947" t="s">
        <v>453</v>
      </c>
      <c r="G947" t="s">
        <v>625</v>
      </c>
      <c r="H947">
        <v>9</v>
      </c>
      <c r="K947" s="1">
        <v>3</v>
      </c>
    </row>
    <row r="948" spans="1:11" x14ac:dyDescent="0.2">
      <c r="A948">
        <v>19</v>
      </c>
      <c r="B948">
        <v>2017</v>
      </c>
      <c r="C948">
        <v>4</v>
      </c>
      <c r="D948" t="s">
        <v>103</v>
      </c>
      <c r="E948" t="s">
        <v>98</v>
      </c>
      <c r="F948" t="s">
        <v>185</v>
      </c>
      <c r="G948" t="s">
        <v>625</v>
      </c>
      <c r="H948">
        <v>16</v>
      </c>
      <c r="K948" s="1">
        <v>4</v>
      </c>
    </row>
    <row r="949" spans="1:11" x14ac:dyDescent="0.2">
      <c r="A949">
        <v>20</v>
      </c>
      <c r="B949">
        <v>2017</v>
      </c>
      <c r="C949">
        <v>5</v>
      </c>
      <c r="D949" t="s">
        <v>377</v>
      </c>
      <c r="E949" t="s">
        <v>8</v>
      </c>
      <c r="F949" t="s">
        <v>235</v>
      </c>
      <c r="G949" t="s">
        <v>657</v>
      </c>
      <c r="H949">
        <v>20</v>
      </c>
      <c r="K949" s="1">
        <v>5</v>
      </c>
    </row>
    <row r="950" spans="1:11" x14ac:dyDescent="0.2">
      <c r="A950">
        <v>21</v>
      </c>
      <c r="B950">
        <v>2017</v>
      </c>
      <c r="C950">
        <v>6</v>
      </c>
      <c r="D950" t="s">
        <v>192</v>
      </c>
      <c r="E950" t="s">
        <v>20</v>
      </c>
      <c r="F950" t="s">
        <v>341</v>
      </c>
      <c r="G950" t="s">
        <v>625</v>
      </c>
      <c r="H950">
        <v>24</v>
      </c>
      <c r="K950" s="1">
        <v>6</v>
      </c>
    </row>
    <row r="951" spans="1:11" x14ac:dyDescent="0.2">
      <c r="A951">
        <v>22</v>
      </c>
      <c r="B951">
        <v>2017</v>
      </c>
      <c r="C951">
        <v>7</v>
      </c>
      <c r="D951" t="s">
        <v>526</v>
      </c>
      <c r="E951" t="s">
        <v>98</v>
      </c>
      <c r="F951" t="s">
        <v>358</v>
      </c>
      <c r="G951" t="s">
        <v>657</v>
      </c>
      <c r="H951">
        <v>27</v>
      </c>
      <c r="K951" s="1">
        <v>7</v>
      </c>
    </row>
    <row r="952" spans="1:11" x14ac:dyDescent="0.2">
      <c r="A952">
        <v>23</v>
      </c>
      <c r="B952">
        <v>2017</v>
      </c>
      <c r="C952">
        <v>8</v>
      </c>
      <c r="D952" t="s">
        <v>684</v>
      </c>
      <c r="E952" t="s">
        <v>14</v>
      </c>
      <c r="F952" t="s">
        <v>222</v>
      </c>
      <c r="G952" t="s">
        <v>625</v>
      </c>
      <c r="H952">
        <v>30</v>
      </c>
      <c r="K952" s="1">
        <v>8</v>
      </c>
    </row>
    <row r="953" spans="1:11" x14ac:dyDescent="0.2">
      <c r="A953">
        <v>24</v>
      </c>
      <c r="B953">
        <v>2017</v>
      </c>
      <c r="C953">
        <v>9</v>
      </c>
      <c r="D953" t="s">
        <v>96</v>
      </c>
      <c r="E953" t="s">
        <v>98</v>
      </c>
      <c r="F953" t="s">
        <v>407</v>
      </c>
      <c r="G953" t="s">
        <v>625</v>
      </c>
      <c r="H953">
        <v>35</v>
      </c>
      <c r="K953" s="1">
        <v>9</v>
      </c>
    </row>
    <row r="954" spans="1:11" x14ac:dyDescent="0.2">
      <c r="A954">
        <v>25</v>
      </c>
      <c r="B954">
        <v>2017</v>
      </c>
      <c r="C954">
        <v>10</v>
      </c>
      <c r="D954" t="s">
        <v>31</v>
      </c>
      <c r="E954" t="s">
        <v>8</v>
      </c>
      <c r="F954" t="s">
        <v>151</v>
      </c>
      <c r="G954" t="s">
        <v>625</v>
      </c>
      <c r="H954">
        <v>37</v>
      </c>
      <c r="K954" s="1">
        <v>10</v>
      </c>
    </row>
    <row r="955" spans="1:11" x14ac:dyDescent="0.2">
      <c r="A955">
        <v>26</v>
      </c>
      <c r="B955">
        <v>2017</v>
      </c>
      <c r="C955">
        <v>11</v>
      </c>
      <c r="D955" t="s">
        <v>685</v>
      </c>
      <c r="E955" t="s">
        <v>36</v>
      </c>
      <c r="F955" t="s">
        <v>125</v>
      </c>
      <c r="G955" t="s">
        <v>657</v>
      </c>
      <c r="H955">
        <v>44</v>
      </c>
      <c r="K955" s="1">
        <v>11</v>
      </c>
    </row>
    <row r="956" spans="1:11" x14ac:dyDescent="0.2">
      <c r="A956">
        <v>27</v>
      </c>
      <c r="B956">
        <v>2017</v>
      </c>
      <c r="C956">
        <v>12</v>
      </c>
      <c r="D956" t="s">
        <v>262</v>
      </c>
      <c r="E956" t="s">
        <v>113</v>
      </c>
      <c r="F956" t="s">
        <v>400</v>
      </c>
      <c r="G956" t="s">
        <v>657</v>
      </c>
      <c r="H956">
        <v>47</v>
      </c>
      <c r="K956" s="1">
        <v>12</v>
      </c>
    </row>
    <row r="957" spans="1:11" x14ac:dyDescent="0.2">
      <c r="A957">
        <v>28</v>
      </c>
      <c r="B957">
        <v>2017</v>
      </c>
      <c r="C957">
        <v>13</v>
      </c>
      <c r="D957" t="s">
        <v>219</v>
      </c>
      <c r="E957" t="s">
        <v>221</v>
      </c>
      <c r="F957" t="s">
        <v>453</v>
      </c>
      <c r="G957" t="s">
        <v>657</v>
      </c>
      <c r="H957">
        <v>53</v>
      </c>
      <c r="K957" s="1">
        <v>13</v>
      </c>
    </row>
    <row r="958" spans="1:11" x14ac:dyDescent="0.2">
      <c r="A958">
        <v>29</v>
      </c>
      <c r="B958">
        <v>2017</v>
      </c>
      <c r="C958">
        <v>14</v>
      </c>
      <c r="D958" t="s">
        <v>413</v>
      </c>
      <c r="E958" t="s">
        <v>70</v>
      </c>
      <c r="F958" t="s">
        <v>558</v>
      </c>
      <c r="G958" t="s">
        <v>657</v>
      </c>
      <c r="H958">
        <v>58</v>
      </c>
      <c r="K958" s="1">
        <v>14</v>
      </c>
    </row>
    <row r="959" spans="1:11" x14ac:dyDescent="0.2">
      <c r="A959">
        <v>30</v>
      </c>
      <c r="B959">
        <v>2017</v>
      </c>
      <c r="C959">
        <v>15</v>
      </c>
      <c r="D959" t="s">
        <v>686</v>
      </c>
      <c r="E959" t="s">
        <v>287</v>
      </c>
      <c r="F959" t="s">
        <v>538</v>
      </c>
      <c r="G959" t="s">
        <v>657</v>
      </c>
      <c r="H959">
        <v>61</v>
      </c>
      <c r="K959" s="1">
        <v>15</v>
      </c>
    </row>
    <row r="960" spans="1:11" x14ac:dyDescent="0.2">
      <c r="A960">
        <v>31</v>
      </c>
      <c r="B960">
        <v>2017</v>
      </c>
      <c r="C960" t="s">
        <v>542</v>
      </c>
      <c r="D960" t="s">
        <v>632</v>
      </c>
      <c r="E960" t="s">
        <v>80</v>
      </c>
      <c r="F960" t="s">
        <v>409</v>
      </c>
      <c r="G960" t="s">
        <v>657</v>
      </c>
      <c r="H960">
        <v>66</v>
      </c>
      <c r="K960" s="1">
        <v>16</v>
      </c>
    </row>
    <row r="961" spans="1:11" x14ac:dyDescent="0.2">
      <c r="A961">
        <v>32</v>
      </c>
      <c r="B961">
        <v>2017</v>
      </c>
      <c r="C961" t="s">
        <v>542</v>
      </c>
      <c r="D961" t="s">
        <v>687</v>
      </c>
      <c r="E961" t="s">
        <v>218</v>
      </c>
      <c r="F961" t="s">
        <v>558</v>
      </c>
      <c r="G961" t="s">
        <v>657</v>
      </c>
      <c r="H961">
        <v>65</v>
      </c>
      <c r="K961" s="1">
        <v>16</v>
      </c>
    </row>
    <row r="962" spans="1:11" x14ac:dyDescent="0.2">
      <c r="A962">
        <v>33</v>
      </c>
      <c r="B962">
        <v>2017</v>
      </c>
      <c r="C962">
        <v>1</v>
      </c>
      <c r="D962" t="s">
        <v>280</v>
      </c>
      <c r="E962" t="s">
        <v>14</v>
      </c>
      <c r="F962" t="s">
        <v>468</v>
      </c>
      <c r="G962" t="s">
        <v>625</v>
      </c>
      <c r="H962">
        <v>3</v>
      </c>
      <c r="K962" s="1">
        <v>1</v>
      </c>
    </row>
    <row r="963" spans="1:11" x14ac:dyDescent="0.2">
      <c r="A963">
        <v>34</v>
      </c>
      <c r="B963">
        <v>2017</v>
      </c>
      <c r="C963">
        <v>2</v>
      </c>
      <c r="D963" t="s">
        <v>133</v>
      </c>
      <c r="E963" t="s">
        <v>28</v>
      </c>
      <c r="F963" t="s">
        <v>453</v>
      </c>
      <c r="G963" t="s">
        <v>657</v>
      </c>
      <c r="H963">
        <v>5</v>
      </c>
      <c r="K963" s="1">
        <v>2</v>
      </c>
    </row>
    <row r="964" spans="1:11" x14ac:dyDescent="0.2">
      <c r="A964">
        <v>35</v>
      </c>
      <c r="B964">
        <v>2017</v>
      </c>
      <c r="C964">
        <v>3</v>
      </c>
      <c r="D964" t="s">
        <v>360</v>
      </c>
      <c r="E964" t="s">
        <v>559</v>
      </c>
      <c r="F964" t="s">
        <v>194</v>
      </c>
      <c r="G964" t="s">
        <v>625</v>
      </c>
      <c r="H964">
        <v>11</v>
      </c>
      <c r="K964" s="1">
        <v>3</v>
      </c>
    </row>
    <row r="965" spans="1:11" x14ac:dyDescent="0.2">
      <c r="A965">
        <v>36</v>
      </c>
      <c r="B965">
        <v>2017</v>
      </c>
      <c r="C965">
        <v>4</v>
      </c>
      <c r="D965" t="s">
        <v>58</v>
      </c>
      <c r="E965" t="s">
        <v>20</v>
      </c>
      <c r="F965" t="s">
        <v>90</v>
      </c>
      <c r="G965" t="s">
        <v>625</v>
      </c>
      <c r="H965">
        <v>13</v>
      </c>
      <c r="K965" s="1">
        <v>4</v>
      </c>
    </row>
    <row r="966" spans="1:11" x14ac:dyDescent="0.2">
      <c r="A966">
        <v>37</v>
      </c>
      <c r="B966">
        <v>2017</v>
      </c>
      <c r="C966">
        <v>5</v>
      </c>
      <c r="D966" t="s">
        <v>375</v>
      </c>
      <c r="E966" t="s">
        <v>98</v>
      </c>
      <c r="F966" t="s">
        <v>125</v>
      </c>
      <c r="G966" t="s">
        <v>625</v>
      </c>
      <c r="H966">
        <v>18</v>
      </c>
      <c r="K966" s="1">
        <v>5</v>
      </c>
    </row>
    <row r="967" spans="1:11" x14ac:dyDescent="0.2">
      <c r="A967">
        <v>38</v>
      </c>
      <c r="B967">
        <v>2017</v>
      </c>
      <c r="C967">
        <v>6</v>
      </c>
      <c r="D967" t="s">
        <v>197</v>
      </c>
      <c r="E967" t="s">
        <v>476</v>
      </c>
      <c r="F967" t="s">
        <v>453</v>
      </c>
      <c r="G967" t="s">
        <v>625</v>
      </c>
      <c r="H967">
        <v>22</v>
      </c>
      <c r="K967" s="1">
        <v>6</v>
      </c>
    </row>
    <row r="968" spans="1:11" x14ac:dyDescent="0.2">
      <c r="A968">
        <v>39</v>
      </c>
      <c r="B968">
        <v>2017</v>
      </c>
      <c r="C968">
        <v>7</v>
      </c>
      <c r="D968" t="s">
        <v>142</v>
      </c>
      <c r="E968" t="s">
        <v>36</v>
      </c>
      <c r="F968" t="s">
        <v>85</v>
      </c>
      <c r="G968" t="s">
        <v>625</v>
      </c>
      <c r="H968">
        <v>28</v>
      </c>
      <c r="K968" s="1">
        <v>7</v>
      </c>
    </row>
    <row r="969" spans="1:11" x14ac:dyDescent="0.2">
      <c r="A969">
        <v>40</v>
      </c>
      <c r="B969">
        <v>2017</v>
      </c>
      <c r="C969">
        <v>8</v>
      </c>
      <c r="D969" t="s">
        <v>418</v>
      </c>
      <c r="E969" t="s">
        <v>28</v>
      </c>
      <c r="F969" t="s">
        <v>341</v>
      </c>
      <c r="G969" t="s">
        <v>625</v>
      </c>
      <c r="H969">
        <v>31</v>
      </c>
      <c r="K969" s="1">
        <v>8</v>
      </c>
    </row>
    <row r="970" spans="1:11" x14ac:dyDescent="0.2">
      <c r="A970">
        <v>41</v>
      </c>
      <c r="B970">
        <v>2017</v>
      </c>
      <c r="C970">
        <v>9</v>
      </c>
      <c r="D970" t="s">
        <v>281</v>
      </c>
      <c r="E970" t="s">
        <v>20</v>
      </c>
      <c r="F970" t="s">
        <v>222</v>
      </c>
      <c r="G970" t="s">
        <v>625</v>
      </c>
      <c r="H970">
        <v>34</v>
      </c>
      <c r="K970" s="1">
        <v>9</v>
      </c>
    </row>
    <row r="971" spans="1:11" x14ac:dyDescent="0.2">
      <c r="A971">
        <v>42</v>
      </c>
      <c r="B971">
        <v>2017</v>
      </c>
      <c r="C971">
        <v>10</v>
      </c>
      <c r="D971" t="s">
        <v>434</v>
      </c>
      <c r="E971" t="s">
        <v>162</v>
      </c>
      <c r="F971" t="s">
        <v>513</v>
      </c>
      <c r="G971" t="s">
        <v>657</v>
      </c>
      <c r="H971">
        <v>38</v>
      </c>
      <c r="K971" s="1">
        <v>10</v>
      </c>
    </row>
    <row r="972" spans="1:11" x14ac:dyDescent="0.2">
      <c r="A972">
        <v>43</v>
      </c>
      <c r="B972">
        <v>2017</v>
      </c>
      <c r="C972" t="s">
        <v>548</v>
      </c>
      <c r="D972" t="s">
        <v>493</v>
      </c>
      <c r="E972" t="s">
        <v>8</v>
      </c>
      <c r="F972" t="s">
        <v>179</v>
      </c>
      <c r="G972" t="s">
        <v>625</v>
      </c>
      <c r="H972">
        <v>46</v>
      </c>
      <c r="K972" s="1">
        <v>11</v>
      </c>
    </row>
    <row r="973" spans="1:11" x14ac:dyDescent="0.2">
      <c r="A973">
        <v>44</v>
      </c>
      <c r="B973">
        <v>2017</v>
      </c>
      <c r="C973" t="s">
        <v>548</v>
      </c>
      <c r="D973" t="s">
        <v>12</v>
      </c>
      <c r="E973" t="s">
        <v>14</v>
      </c>
      <c r="F973" t="s">
        <v>215</v>
      </c>
      <c r="G973" t="s">
        <v>625</v>
      </c>
      <c r="H973">
        <v>43</v>
      </c>
      <c r="K973" s="1">
        <v>11</v>
      </c>
    </row>
    <row r="974" spans="1:11" x14ac:dyDescent="0.2">
      <c r="A974">
        <v>45</v>
      </c>
      <c r="B974">
        <v>2017</v>
      </c>
      <c r="C974">
        <v>12</v>
      </c>
      <c r="D974" t="s">
        <v>607</v>
      </c>
      <c r="E974" t="s">
        <v>24</v>
      </c>
      <c r="F974" t="s">
        <v>513</v>
      </c>
      <c r="G974" t="s">
        <v>657</v>
      </c>
      <c r="H974">
        <v>48</v>
      </c>
      <c r="K974" s="1">
        <v>12</v>
      </c>
    </row>
    <row r="975" spans="1:11" x14ac:dyDescent="0.2">
      <c r="A975">
        <v>46</v>
      </c>
      <c r="B975">
        <v>2017</v>
      </c>
      <c r="C975">
        <v>13</v>
      </c>
      <c r="D975" t="s">
        <v>365</v>
      </c>
      <c r="E975" t="s">
        <v>128</v>
      </c>
      <c r="F975" t="s">
        <v>345</v>
      </c>
      <c r="G975" t="s">
        <v>657</v>
      </c>
      <c r="H975">
        <v>54</v>
      </c>
      <c r="K975" s="1">
        <v>13</v>
      </c>
    </row>
    <row r="976" spans="1:11" x14ac:dyDescent="0.2">
      <c r="A976">
        <v>47</v>
      </c>
      <c r="B976">
        <v>2017</v>
      </c>
      <c r="C976">
        <v>14</v>
      </c>
      <c r="D976" t="s">
        <v>422</v>
      </c>
      <c r="E976" t="s">
        <v>206</v>
      </c>
      <c r="F976" t="s">
        <v>562</v>
      </c>
      <c r="G976" t="s">
        <v>657</v>
      </c>
      <c r="H976">
        <v>57</v>
      </c>
      <c r="K976" s="1">
        <v>14</v>
      </c>
    </row>
    <row r="977" spans="1:11" x14ac:dyDescent="0.2">
      <c r="A977">
        <v>48</v>
      </c>
      <c r="B977">
        <v>2017</v>
      </c>
      <c r="C977">
        <v>15</v>
      </c>
      <c r="D977" t="s">
        <v>688</v>
      </c>
      <c r="E977" t="s">
        <v>60</v>
      </c>
      <c r="F977" t="s">
        <v>484</v>
      </c>
      <c r="G977" t="s">
        <v>657</v>
      </c>
      <c r="H977">
        <v>59</v>
      </c>
      <c r="K977" s="1">
        <v>15</v>
      </c>
    </row>
    <row r="978" spans="1:11" x14ac:dyDescent="0.2">
      <c r="A978">
        <v>49</v>
      </c>
      <c r="B978">
        <v>2017</v>
      </c>
      <c r="C978">
        <v>16</v>
      </c>
      <c r="D978" t="s">
        <v>130</v>
      </c>
      <c r="E978" t="s">
        <v>132</v>
      </c>
      <c r="F978" t="s">
        <v>230</v>
      </c>
      <c r="G978" t="s">
        <v>657</v>
      </c>
      <c r="H978">
        <v>63</v>
      </c>
      <c r="K978" s="1">
        <v>16</v>
      </c>
    </row>
    <row r="979" spans="1:11" x14ac:dyDescent="0.2">
      <c r="A979">
        <v>50</v>
      </c>
      <c r="B979">
        <v>2017</v>
      </c>
      <c r="C979">
        <v>1</v>
      </c>
      <c r="D979" t="s">
        <v>373</v>
      </c>
      <c r="E979" t="s">
        <v>20</v>
      </c>
      <c r="F979" t="s">
        <v>482</v>
      </c>
      <c r="G979" t="s">
        <v>657</v>
      </c>
      <c r="H979">
        <v>1</v>
      </c>
      <c r="K979" s="1">
        <v>1</v>
      </c>
    </row>
    <row r="980" spans="1:11" x14ac:dyDescent="0.2">
      <c r="A980">
        <v>51</v>
      </c>
      <c r="B980">
        <v>2017</v>
      </c>
      <c r="C980">
        <v>2</v>
      </c>
      <c r="D980" t="s">
        <v>186</v>
      </c>
      <c r="E980" t="s">
        <v>14</v>
      </c>
      <c r="F980" t="s">
        <v>334</v>
      </c>
      <c r="G980" t="s">
        <v>657</v>
      </c>
      <c r="H980">
        <v>7</v>
      </c>
      <c r="K980" s="1">
        <v>2</v>
      </c>
    </row>
    <row r="981" spans="1:11" x14ac:dyDescent="0.2">
      <c r="A981">
        <v>52</v>
      </c>
      <c r="B981">
        <v>2017</v>
      </c>
      <c r="C981">
        <v>3</v>
      </c>
      <c r="D981" t="s">
        <v>485</v>
      </c>
      <c r="E981" t="s">
        <v>8</v>
      </c>
      <c r="F981" t="s">
        <v>185</v>
      </c>
      <c r="G981" t="s">
        <v>625</v>
      </c>
      <c r="H981">
        <v>12</v>
      </c>
      <c r="K981" s="1">
        <v>3</v>
      </c>
    </row>
    <row r="982" spans="1:11" x14ac:dyDescent="0.2">
      <c r="A982">
        <v>53</v>
      </c>
      <c r="B982">
        <v>2017</v>
      </c>
      <c r="C982">
        <v>4</v>
      </c>
      <c r="D982" t="s">
        <v>83</v>
      </c>
      <c r="E982" t="s">
        <v>28</v>
      </c>
      <c r="F982" t="s">
        <v>212</v>
      </c>
      <c r="G982" t="s">
        <v>625</v>
      </c>
      <c r="H982">
        <v>14</v>
      </c>
      <c r="K982" s="1">
        <v>4</v>
      </c>
    </row>
    <row r="983" spans="1:11" x14ac:dyDescent="0.2">
      <c r="A983">
        <v>54</v>
      </c>
      <c r="B983">
        <v>2017</v>
      </c>
      <c r="C983">
        <v>5</v>
      </c>
      <c r="D983" t="s">
        <v>463</v>
      </c>
      <c r="E983" t="s">
        <v>14</v>
      </c>
      <c r="F983" t="s">
        <v>411</v>
      </c>
      <c r="G983" t="s">
        <v>625</v>
      </c>
      <c r="H983">
        <v>17</v>
      </c>
      <c r="K983" s="1">
        <v>5</v>
      </c>
    </row>
    <row r="984" spans="1:11" x14ac:dyDescent="0.2">
      <c r="A984">
        <v>55</v>
      </c>
      <c r="B984">
        <v>2017</v>
      </c>
      <c r="C984">
        <v>6</v>
      </c>
      <c r="D984" t="s">
        <v>667</v>
      </c>
      <c r="E984" t="s">
        <v>476</v>
      </c>
      <c r="F984" t="s">
        <v>513</v>
      </c>
      <c r="G984" t="s">
        <v>657</v>
      </c>
      <c r="H984">
        <v>21</v>
      </c>
      <c r="K984" s="1">
        <v>6</v>
      </c>
    </row>
    <row r="985" spans="1:11" x14ac:dyDescent="0.2">
      <c r="A985">
        <v>56</v>
      </c>
      <c r="B985">
        <v>2017</v>
      </c>
      <c r="C985">
        <v>7</v>
      </c>
      <c r="D985" t="s">
        <v>233</v>
      </c>
      <c r="E985" t="s">
        <v>28</v>
      </c>
      <c r="F985" t="s">
        <v>411</v>
      </c>
      <c r="G985" t="s">
        <v>625</v>
      </c>
      <c r="H985">
        <v>26</v>
      </c>
      <c r="K985" s="1">
        <v>7</v>
      </c>
    </row>
    <row r="986" spans="1:11" x14ac:dyDescent="0.2">
      <c r="A986">
        <v>57</v>
      </c>
      <c r="B986">
        <v>2017</v>
      </c>
      <c r="C986">
        <v>8</v>
      </c>
      <c r="D986" t="s">
        <v>144</v>
      </c>
      <c r="E986" t="s">
        <v>98</v>
      </c>
      <c r="F986" t="s">
        <v>341</v>
      </c>
      <c r="G986" t="s">
        <v>625</v>
      </c>
      <c r="H986">
        <v>29</v>
      </c>
      <c r="K986" s="1">
        <v>8</v>
      </c>
    </row>
    <row r="987" spans="1:11" x14ac:dyDescent="0.2">
      <c r="A987">
        <v>58</v>
      </c>
      <c r="B987">
        <v>2017</v>
      </c>
      <c r="C987">
        <v>9</v>
      </c>
      <c r="D987" t="s">
        <v>470</v>
      </c>
      <c r="E987" t="s">
        <v>14</v>
      </c>
      <c r="F987" t="s">
        <v>411</v>
      </c>
      <c r="G987" t="s">
        <v>625</v>
      </c>
      <c r="H987">
        <v>36</v>
      </c>
      <c r="K987" s="1">
        <v>9</v>
      </c>
    </row>
    <row r="988" spans="1:11" x14ac:dyDescent="0.2">
      <c r="A988">
        <v>59</v>
      </c>
      <c r="B988">
        <v>2017</v>
      </c>
      <c r="C988">
        <v>10</v>
      </c>
      <c r="D988" t="s">
        <v>139</v>
      </c>
      <c r="E988" t="s">
        <v>20</v>
      </c>
      <c r="F988" t="s">
        <v>99</v>
      </c>
      <c r="G988" t="s">
        <v>625</v>
      </c>
      <c r="H988">
        <v>39</v>
      </c>
      <c r="K988" s="1">
        <v>10</v>
      </c>
    </row>
    <row r="989" spans="1:11" x14ac:dyDescent="0.2">
      <c r="A989">
        <v>60</v>
      </c>
      <c r="B989">
        <v>2017</v>
      </c>
      <c r="C989" t="s">
        <v>548</v>
      </c>
      <c r="D989" t="s">
        <v>252</v>
      </c>
      <c r="E989" t="s">
        <v>20</v>
      </c>
      <c r="F989" t="s">
        <v>151</v>
      </c>
      <c r="G989" t="s">
        <v>625</v>
      </c>
      <c r="H989">
        <v>42</v>
      </c>
      <c r="K989" s="1">
        <v>11</v>
      </c>
    </row>
    <row r="990" spans="1:11" x14ac:dyDescent="0.2">
      <c r="A990">
        <v>61</v>
      </c>
      <c r="B990">
        <v>2017</v>
      </c>
      <c r="C990" t="s">
        <v>548</v>
      </c>
      <c r="D990" t="s">
        <v>461</v>
      </c>
      <c r="E990" t="s">
        <v>559</v>
      </c>
      <c r="F990" t="s">
        <v>125</v>
      </c>
      <c r="G990" t="s">
        <v>625</v>
      </c>
      <c r="H990">
        <v>45</v>
      </c>
      <c r="K990" s="1">
        <v>11</v>
      </c>
    </row>
    <row r="991" spans="1:11" x14ac:dyDescent="0.2">
      <c r="A991">
        <v>62</v>
      </c>
      <c r="B991">
        <v>2017</v>
      </c>
      <c r="C991">
        <v>12</v>
      </c>
      <c r="D991" t="s">
        <v>108</v>
      </c>
      <c r="E991" t="s">
        <v>110</v>
      </c>
      <c r="F991" t="s">
        <v>453</v>
      </c>
      <c r="G991" t="s">
        <v>657</v>
      </c>
      <c r="H991">
        <v>49</v>
      </c>
      <c r="K991" s="1">
        <v>12</v>
      </c>
    </row>
    <row r="992" spans="1:11" x14ac:dyDescent="0.2">
      <c r="A992">
        <v>63</v>
      </c>
      <c r="B992">
        <v>2017</v>
      </c>
      <c r="C992">
        <v>13</v>
      </c>
      <c r="D992" t="s">
        <v>73</v>
      </c>
      <c r="E992" t="s">
        <v>75</v>
      </c>
      <c r="F992" t="s">
        <v>468</v>
      </c>
      <c r="G992" t="s">
        <v>657</v>
      </c>
      <c r="H992">
        <v>52</v>
      </c>
      <c r="K992" s="1">
        <v>13</v>
      </c>
    </row>
    <row r="993" spans="1:11" x14ac:dyDescent="0.2">
      <c r="A993">
        <v>64</v>
      </c>
      <c r="B993">
        <v>2017</v>
      </c>
      <c r="C993">
        <v>14</v>
      </c>
      <c r="D993" t="s">
        <v>462</v>
      </c>
      <c r="E993" t="s">
        <v>168</v>
      </c>
      <c r="F993" t="s">
        <v>518</v>
      </c>
      <c r="G993" t="s">
        <v>657</v>
      </c>
      <c r="H993">
        <v>55</v>
      </c>
      <c r="K993" s="1">
        <v>14</v>
      </c>
    </row>
    <row r="994" spans="1:11" x14ac:dyDescent="0.2">
      <c r="A994">
        <v>65</v>
      </c>
      <c r="B994">
        <v>2017</v>
      </c>
      <c r="C994">
        <v>15</v>
      </c>
      <c r="D994" t="s">
        <v>118</v>
      </c>
      <c r="E994" t="s">
        <v>211</v>
      </c>
      <c r="F994" t="s">
        <v>689</v>
      </c>
      <c r="G994" t="s">
        <v>657</v>
      </c>
      <c r="H994">
        <v>60</v>
      </c>
      <c r="K994" s="1">
        <v>15</v>
      </c>
    </row>
    <row r="995" spans="1:11" x14ac:dyDescent="0.2">
      <c r="A995">
        <v>66</v>
      </c>
      <c r="B995">
        <v>2017</v>
      </c>
      <c r="C995" t="s">
        <v>542</v>
      </c>
      <c r="D995" t="s">
        <v>621</v>
      </c>
      <c r="E995" t="s">
        <v>669</v>
      </c>
      <c r="F995" t="s">
        <v>524</v>
      </c>
      <c r="G995" t="s">
        <v>657</v>
      </c>
      <c r="H995">
        <v>68</v>
      </c>
      <c r="K995" s="1">
        <v>16</v>
      </c>
    </row>
    <row r="996" spans="1:11" x14ac:dyDescent="0.2">
      <c r="A996">
        <v>67</v>
      </c>
      <c r="B996">
        <v>2017</v>
      </c>
      <c r="C996" t="s">
        <v>542</v>
      </c>
      <c r="D996" t="s">
        <v>690</v>
      </c>
      <c r="E996" t="s">
        <v>124</v>
      </c>
      <c r="F996" t="s">
        <v>50</v>
      </c>
      <c r="G996" t="s">
        <v>657</v>
      </c>
      <c r="H996">
        <v>67</v>
      </c>
      <c r="K996" s="1">
        <v>16</v>
      </c>
    </row>
    <row r="997" spans="1:11" x14ac:dyDescent="0.2">
      <c r="A997">
        <v>0</v>
      </c>
      <c r="B997">
        <v>2018</v>
      </c>
      <c r="C997">
        <v>1</v>
      </c>
      <c r="D997" t="s">
        <v>86</v>
      </c>
      <c r="E997" t="s">
        <v>20</v>
      </c>
      <c r="F997" t="s">
        <v>518</v>
      </c>
      <c r="G997" t="s">
        <v>508</v>
      </c>
      <c r="H997">
        <v>4</v>
      </c>
      <c r="K997" s="1">
        <v>1</v>
      </c>
    </row>
    <row r="998" spans="1:11" x14ac:dyDescent="0.2">
      <c r="A998">
        <v>1</v>
      </c>
      <c r="B998">
        <v>2018</v>
      </c>
      <c r="C998">
        <v>2</v>
      </c>
      <c r="D998" t="s">
        <v>280</v>
      </c>
      <c r="E998" t="s">
        <v>14</v>
      </c>
      <c r="F998" t="s">
        <v>520</v>
      </c>
      <c r="G998" t="s">
        <v>508</v>
      </c>
      <c r="H998">
        <v>5</v>
      </c>
      <c r="K998" s="1">
        <v>2</v>
      </c>
    </row>
    <row r="999" spans="1:11" x14ac:dyDescent="0.2">
      <c r="A999">
        <v>2</v>
      </c>
      <c r="B999">
        <v>2018</v>
      </c>
      <c r="C999">
        <v>3</v>
      </c>
      <c r="D999" t="s">
        <v>526</v>
      </c>
      <c r="E999" t="s">
        <v>98</v>
      </c>
      <c r="F999" t="s">
        <v>691</v>
      </c>
      <c r="G999" t="s">
        <v>657</v>
      </c>
      <c r="H999">
        <v>11</v>
      </c>
      <c r="K999" s="1">
        <v>3</v>
      </c>
    </row>
    <row r="1000" spans="1:11" x14ac:dyDescent="0.2">
      <c r="A1000">
        <v>3</v>
      </c>
      <c r="B1000">
        <v>2018</v>
      </c>
      <c r="C1000">
        <v>4</v>
      </c>
      <c r="D1000" t="s">
        <v>199</v>
      </c>
      <c r="E1000" t="s">
        <v>116</v>
      </c>
      <c r="F1000" t="s">
        <v>513</v>
      </c>
      <c r="G1000" t="s">
        <v>657</v>
      </c>
      <c r="H1000">
        <v>15</v>
      </c>
      <c r="K1000" s="1">
        <v>4</v>
      </c>
    </row>
    <row r="1001" spans="1:11" x14ac:dyDescent="0.2">
      <c r="A1001">
        <v>4</v>
      </c>
      <c r="B1001">
        <v>2018</v>
      </c>
      <c r="C1001">
        <v>5</v>
      </c>
      <c r="D1001" t="s">
        <v>442</v>
      </c>
      <c r="E1001" t="s">
        <v>98</v>
      </c>
      <c r="F1001" t="s">
        <v>212</v>
      </c>
      <c r="G1001" t="s">
        <v>508</v>
      </c>
      <c r="H1001">
        <v>20</v>
      </c>
      <c r="K1001" s="1">
        <v>5</v>
      </c>
    </row>
    <row r="1002" spans="1:11" x14ac:dyDescent="0.2">
      <c r="A1002">
        <v>5</v>
      </c>
      <c r="B1002">
        <v>2018</v>
      </c>
      <c r="C1002">
        <v>6</v>
      </c>
      <c r="D1002" t="s">
        <v>531</v>
      </c>
      <c r="E1002" t="s">
        <v>476</v>
      </c>
      <c r="F1002" t="s">
        <v>382</v>
      </c>
      <c r="G1002" t="s">
        <v>508</v>
      </c>
      <c r="H1002">
        <v>23</v>
      </c>
      <c r="K1002" s="1">
        <v>6</v>
      </c>
    </row>
    <row r="1003" spans="1:11" x14ac:dyDescent="0.2">
      <c r="A1003">
        <v>6</v>
      </c>
      <c r="B1003">
        <v>2018</v>
      </c>
      <c r="C1003">
        <v>7</v>
      </c>
      <c r="D1003" t="s">
        <v>412</v>
      </c>
      <c r="E1003" t="s">
        <v>28</v>
      </c>
      <c r="F1003" t="s">
        <v>151</v>
      </c>
      <c r="G1003" t="s">
        <v>508</v>
      </c>
      <c r="H1003">
        <v>25</v>
      </c>
      <c r="K1003" s="1">
        <v>7</v>
      </c>
    </row>
    <row r="1004" spans="1:11" x14ac:dyDescent="0.2">
      <c r="A1004">
        <v>7</v>
      </c>
      <c r="B1004">
        <v>2018</v>
      </c>
      <c r="C1004">
        <v>8</v>
      </c>
      <c r="D1004" t="s">
        <v>147</v>
      </c>
      <c r="E1004" t="s">
        <v>28</v>
      </c>
      <c r="F1004" t="s">
        <v>151</v>
      </c>
      <c r="G1004" t="s">
        <v>508</v>
      </c>
      <c r="H1004">
        <v>32</v>
      </c>
      <c r="K1004" s="1">
        <v>8</v>
      </c>
    </row>
    <row r="1005" spans="1:11" x14ac:dyDescent="0.2">
      <c r="A1005">
        <v>8</v>
      </c>
      <c r="B1005">
        <v>2018</v>
      </c>
      <c r="C1005">
        <v>9</v>
      </c>
      <c r="D1005" t="s">
        <v>510</v>
      </c>
      <c r="E1005" t="s">
        <v>14</v>
      </c>
      <c r="F1005" t="s">
        <v>50</v>
      </c>
      <c r="G1005" t="s">
        <v>508</v>
      </c>
      <c r="H1005">
        <v>38</v>
      </c>
      <c r="K1005" s="1">
        <v>9</v>
      </c>
    </row>
    <row r="1006" spans="1:11" x14ac:dyDescent="0.2">
      <c r="A1006">
        <v>9</v>
      </c>
      <c r="B1006">
        <v>2018</v>
      </c>
      <c r="C1006">
        <v>10</v>
      </c>
      <c r="D1006" t="s">
        <v>252</v>
      </c>
      <c r="E1006" t="s">
        <v>20</v>
      </c>
      <c r="F1006" t="s">
        <v>459</v>
      </c>
      <c r="G1006" t="s">
        <v>508</v>
      </c>
      <c r="H1006">
        <v>35</v>
      </c>
      <c r="K1006" s="1">
        <v>10</v>
      </c>
    </row>
    <row r="1007" spans="1:11" x14ac:dyDescent="0.2">
      <c r="A1007">
        <v>10</v>
      </c>
      <c r="B1007">
        <v>2018</v>
      </c>
      <c r="C1007">
        <v>11</v>
      </c>
      <c r="D1007" t="s">
        <v>420</v>
      </c>
      <c r="E1007" t="s">
        <v>113</v>
      </c>
      <c r="F1007" t="s">
        <v>411</v>
      </c>
      <c r="G1007" t="s">
        <v>657</v>
      </c>
      <c r="H1007">
        <v>45</v>
      </c>
      <c r="K1007" s="1">
        <v>11</v>
      </c>
    </row>
    <row r="1008" spans="1:11" x14ac:dyDescent="0.2">
      <c r="A1008">
        <v>11</v>
      </c>
      <c r="B1008">
        <v>2018</v>
      </c>
      <c r="C1008">
        <v>12</v>
      </c>
      <c r="D1008" t="s">
        <v>565</v>
      </c>
      <c r="E1008" t="s">
        <v>679</v>
      </c>
      <c r="F1008" t="s">
        <v>400</v>
      </c>
      <c r="G1008" t="s">
        <v>657</v>
      </c>
      <c r="H1008">
        <v>49</v>
      </c>
      <c r="K1008" s="1">
        <v>12</v>
      </c>
    </row>
    <row r="1009" spans="1:11" x14ac:dyDescent="0.2">
      <c r="A1009">
        <v>12</v>
      </c>
      <c r="B1009">
        <v>2018</v>
      </c>
      <c r="C1009">
        <v>13</v>
      </c>
      <c r="D1009" t="s">
        <v>692</v>
      </c>
      <c r="E1009" t="s">
        <v>75</v>
      </c>
      <c r="F1009" t="s">
        <v>468</v>
      </c>
      <c r="G1009" t="s">
        <v>657</v>
      </c>
      <c r="H1009">
        <v>52</v>
      </c>
      <c r="K1009" s="1">
        <v>13</v>
      </c>
    </row>
    <row r="1010" spans="1:11" x14ac:dyDescent="0.2">
      <c r="A1010">
        <v>13</v>
      </c>
      <c r="B1010">
        <v>2018</v>
      </c>
      <c r="C1010">
        <v>14</v>
      </c>
      <c r="D1010" t="s">
        <v>369</v>
      </c>
      <c r="E1010" t="s">
        <v>165</v>
      </c>
      <c r="F1010" t="s">
        <v>382</v>
      </c>
      <c r="G1010" t="s">
        <v>657</v>
      </c>
      <c r="H1010">
        <v>56</v>
      </c>
      <c r="K1010" s="1">
        <v>14</v>
      </c>
    </row>
    <row r="1011" spans="1:11" x14ac:dyDescent="0.2">
      <c r="A1011">
        <v>14</v>
      </c>
      <c r="B1011">
        <v>2018</v>
      </c>
      <c r="C1011">
        <v>15</v>
      </c>
      <c r="D1011" t="s">
        <v>693</v>
      </c>
      <c r="E1011" t="s">
        <v>120</v>
      </c>
      <c r="F1011" t="s">
        <v>154</v>
      </c>
      <c r="G1011" t="s">
        <v>657</v>
      </c>
      <c r="H1011">
        <v>59</v>
      </c>
      <c r="K1011" s="1">
        <v>15</v>
      </c>
    </row>
    <row r="1012" spans="1:11" x14ac:dyDescent="0.2">
      <c r="A1012">
        <v>15</v>
      </c>
      <c r="B1012">
        <v>2018</v>
      </c>
      <c r="C1012" t="s">
        <v>542</v>
      </c>
      <c r="D1012" t="s">
        <v>632</v>
      </c>
      <c r="E1012" t="s">
        <v>80</v>
      </c>
      <c r="F1012" t="s">
        <v>524</v>
      </c>
      <c r="G1012" t="s">
        <v>657</v>
      </c>
      <c r="H1012">
        <v>67</v>
      </c>
      <c r="K1012" s="1">
        <v>16</v>
      </c>
    </row>
    <row r="1013" spans="1:11" x14ac:dyDescent="0.2">
      <c r="A1013">
        <v>16</v>
      </c>
      <c r="B1013">
        <v>2018</v>
      </c>
      <c r="C1013" t="s">
        <v>542</v>
      </c>
      <c r="D1013" t="s">
        <v>130</v>
      </c>
      <c r="E1013" t="s">
        <v>132</v>
      </c>
      <c r="F1013" t="s">
        <v>694</v>
      </c>
      <c r="G1013" t="s">
        <v>657</v>
      </c>
      <c r="H1013">
        <v>68</v>
      </c>
      <c r="K1013" s="1">
        <v>16</v>
      </c>
    </row>
    <row r="1014" spans="1:11" x14ac:dyDescent="0.2">
      <c r="A1014">
        <v>17</v>
      </c>
      <c r="B1014">
        <v>2018</v>
      </c>
      <c r="C1014">
        <v>1</v>
      </c>
      <c r="D1014" t="s">
        <v>373</v>
      </c>
      <c r="E1014" t="s">
        <v>20</v>
      </c>
      <c r="F1014" t="s">
        <v>513</v>
      </c>
      <c r="G1014" t="s">
        <v>657</v>
      </c>
      <c r="H1014">
        <v>2</v>
      </c>
      <c r="K1014" s="1">
        <v>1</v>
      </c>
    </row>
    <row r="1015" spans="1:11" x14ac:dyDescent="0.2">
      <c r="A1015">
        <v>18</v>
      </c>
      <c r="B1015">
        <v>2018</v>
      </c>
      <c r="C1015">
        <v>2</v>
      </c>
      <c r="D1015" t="s">
        <v>103</v>
      </c>
      <c r="E1015" t="s">
        <v>98</v>
      </c>
      <c r="F1015" t="s">
        <v>400</v>
      </c>
      <c r="G1015" t="s">
        <v>508</v>
      </c>
      <c r="H1015">
        <v>7</v>
      </c>
      <c r="K1015" s="1">
        <v>2</v>
      </c>
    </row>
    <row r="1016" spans="1:11" x14ac:dyDescent="0.2">
      <c r="A1016">
        <v>19</v>
      </c>
      <c r="B1016">
        <v>2018</v>
      </c>
      <c r="C1016">
        <v>3</v>
      </c>
      <c r="D1016" t="s">
        <v>228</v>
      </c>
      <c r="E1016" t="s">
        <v>8</v>
      </c>
      <c r="F1016" t="s">
        <v>125</v>
      </c>
      <c r="G1016" t="s">
        <v>508</v>
      </c>
      <c r="H1016">
        <v>12</v>
      </c>
      <c r="K1016" s="1">
        <v>3</v>
      </c>
    </row>
    <row r="1017" spans="1:11" x14ac:dyDescent="0.2">
      <c r="A1017">
        <v>20</v>
      </c>
      <c r="B1017">
        <v>2018</v>
      </c>
      <c r="C1017">
        <v>4</v>
      </c>
      <c r="D1017" t="s">
        <v>434</v>
      </c>
      <c r="E1017" t="s">
        <v>476</v>
      </c>
      <c r="F1017" t="s">
        <v>185</v>
      </c>
      <c r="G1017" t="s">
        <v>508</v>
      </c>
      <c r="H1017">
        <v>14</v>
      </c>
      <c r="K1017" s="1">
        <v>4</v>
      </c>
    </row>
    <row r="1018" spans="1:11" x14ac:dyDescent="0.2">
      <c r="A1018">
        <v>21</v>
      </c>
      <c r="B1018">
        <v>2018</v>
      </c>
      <c r="C1018">
        <v>5</v>
      </c>
      <c r="D1018" t="s">
        <v>356</v>
      </c>
      <c r="E1018" t="s">
        <v>8</v>
      </c>
      <c r="F1018" t="s">
        <v>484</v>
      </c>
      <c r="G1018" t="s">
        <v>508</v>
      </c>
      <c r="H1018">
        <v>18</v>
      </c>
      <c r="K1018" s="1">
        <v>5</v>
      </c>
    </row>
    <row r="1019" spans="1:11" x14ac:dyDescent="0.2">
      <c r="A1019">
        <v>22</v>
      </c>
      <c r="B1019">
        <v>2018</v>
      </c>
      <c r="C1019">
        <v>6</v>
      </c>
      <c r="D1019" t="s">
        <v>83</v>
      </c>
      <c r="E1019" t="s">
        <v>28</v>
      </c>
      <c r="F1019" t="s">
        <v>151</v>
      </c>
      <c r="G1019" t="s">
        <v>508</v>
      </c>
      <c r="H1019">
        <v>21</v>
      </c>
      <c r="K1019" s="1">
        <v>6</v>
      </c>
    </row>
    <row r="1020" spans="1:11" x14ac:dyDescent="0.2">
      <c r="A1020">
        <v>23</v>
      </c>
      <c r="B1020">
        <v>2018</v>
      </c>
      <c r="C1020">
        <v>7</v>
      </c>
      <c r="D1020" t="s">
        <v>418</v>
      </c>
      <c r="E1020" t="s">
        <v>28</v>
      </c>
      <c r="F1020" t="s">
        <v>230</v>
      </c>
      <c r="G1020" t="s">
        <v>508</v>
      </c>
      <c r="H1020">
        <v>26</v>
      </c>
      <c r="K1020" s="1">
        <v>7</v>
      </c>
    </row>
    <row r="1021" spans="1:11" x14ac:dyDescent="0.2">
      <c r="A1021">
        <v>24</v>
      </c>
      <c r="B1021">
        <v>2018</v>
      </c>
      <c r="C1021">
        <v>8</v>
      </c>
      <c r="D1021" t="s">
        <v>470</v>
      </c>
      <c r="E1021" t="s">
        <v>14</v>
      </c>
      <c r="F1021" t="s">
        <v>222</v>
      </c>
      <c r="G1021" t="s">
        <v>508</v>
      </c>
      <c r="H1021">
        <v>31</v>
      </c>
      <c r="K1021" s="1">
        <v>8</v>
      </c>
    </row>
    <row r="1022" spans="1:11" x14ac:dyDescent="0.2">
      <c r="A1022">
        <v>25</v>
      </c>
      <c r="B1022">
        <v>2018</v>
      </c>
      <c r="C1022">
        <v>9</v>
      </c>
      <c r="D1022" t="s">
        <v>157</v>
      </c>
      <c r="E1022" t="s">
        <v>28</v>
      </c>
      <c r="F1022" t="s">
        <v>524</v>
      </c>
      <c r="G1022" t="s">
        <v>508</v>
      </c>
      <c r="H1022">
        <v>36</v>
      </c>
      <c r="K1022" s="1">
        <v>9</v>
      </c>
    </row>
    <row r="1023" spans="1:11" x14ac:dyDescent="0.2">
      <c r="A1023">
        <v>26</v>
      </c>
      <c r="B1023">
        <v>2018</v>
      </c>
      <c r="C1023">
        <v>10</v>
      </c>
      <c r="D1023" t="s">
        <v>58</v>
      </c>
      <c r="E1023" t="s">
        <v>20</v>
      </c>
      <c r="F1023" t="s">
        <v>179</v>
      </c>
      <c r="G1023" t="s">
        <v>508</v>
      </c>
      <c r="H1023">
        <v>33</v>
      </c>
      <c r="K1023" s="1">
        <v>10</v>
      </c>
    </row>
    <row r="1024" spans="1:11" x14ac:dyDescent="0.2">
      <c r="A1024">
        <v>27</v>
      </c>
      <c r="B1024">
        <v>2018</v>
      </c>
      <c r="C1024" t="s">
        <v>548</v>
      </c>
      <c r="D1024" t="s">
        <v>556</v>
      </c>
      <c r="E1024" t="s">
        <v>36</v>
      </c>
      <c r="F1024" t="s">
        <v>185</v>
      </c>
      <c r="G1024" t="s">
        <v>508</v>
      </c>
      <c r="H1024">
        <v>42</v>
      </c>
      <c r="K1024" s="1">
        <v>11</v>
      </c>
    </row>
    <row r="1025" spans="1:11" x14ac:dyDescent="0.2">
      <c r="A1025">
        <v>28</v>
      </c>
      <c r="B1025">
        <v>2018</v>
      </c>
      <c r="C1025" t="s">
        <v>548</v>
      </c>
      <c r="D1025" t="s">
        <v>360</v>
      </c>
      <c r="E1025" t="s">
        <v>559</v>
      </c>
      <c r="F1025" t="s">
        <v>222</v>
      </c>
      <c r="G1025" t="s">
        <v>508</v>
      </c>
      <c r="H1025">
        <v>41</v>
      </c>
      <c r="K1025" s="1">
        <v>11</v>
      </c>
    </row>
    <row r="1026" spans="1:11" x14ac:dyDescent="0.2">
      <c r="A1026">
        <v>29</v>
      </c>
      <c r="B1026">
        <v>2018</v>
      </c>
      <c r="C1026">
        <v>12</v>
      </c>
      <c r="D1026" t="s">
        <v>285</v>
      </c>
      <c r="E1026" t="s">
        <v>287</v>
      </c>
      <c r="F1026" t="s">
        <v>121</v>
      </c>
      <c r="G1026" t="s">
        <v>657</v>
      </c>
      <c r="H1026">
        <v>50</v>
      </c>
      <c r="K1026" s="1">
        <v>12</v>
      </c>
    </row>
    <row r="1027" spans="1:11" x14ac:dyDescent="0.2">
      <c r="A1027">
        <v>30</v>
      </c>
      <c r="B1027">
        <v>2018</v>
      </c>
      <c r="C1027">
        <v>13</v>
      </c>
      <c r="D1027" t="s">
        <v>695</v>
      </c>
      <c r="E1027" t="s">
        <v>24</v>
      </c>
      <c r="F1027" t="s">
        <v>484</v>
      </c>
      <c r="G1027" t="s">
        <v>657</v>
      </c>
      <c r="H1027">
        <v>54</v>
      </c>
      <c r="K1027" s="1">
        <v>13</v>
      </c>
    </row>
    <row r="1028" spans="1:11" x14ac:dyDescent="0.2">
      <c r="A1028">
        <v>31</v>
      </c>
      <c r="B1028">
        <v>2018</v>
      </c>
      <c r="C1028">
        <v>14</v>
      </c>
      <c r="D1028" t="s">
        <v>528</v>
      </c>
      <c r="E1028" t="s">
        <v>124</v>
      </c>
      <c r="F1028" t="s">
        <v>400</v>
      </c>
      <c r="G1028" t="s">
        <v>657</v>
      </c>
      <c r="H1028">
        <v>58</v>
      </c>
      <c r="K1028" s="1">
        <v>14</v>
      </c>
    </row>
    <row r="1029" spans="1:11" x14ac:dyDescent="0.2">
      <c r="A1029">
        <v>32</v>
      </c>
      <c r="B1029">
        <v>2018</v>
      </c>
      <c r="C1029">
        <v>15</v>
      </c>
      <c r="D1029" t="s">
        <v>495</v>
      </c>
      <c r="E1029" t="s">
        <v>218</v>
      </c>
      <c r="F1029" t="s">
        <v>50</v>
      </c>
      <c r="G1029" t="s">
        <v>657</v>
      </c>
      <c r="H1029">
        <v>61</v>
      </c>
      <c r="K1029" s="1">
        <v>15</v>
      </c>
    </row>
    <row r="1030" spans="1:11" x14ac:dyDescent="0.2">
      <c r="A1030">
        <v>33</v>
      </c>
      <c r="B1030">
        <v>2018</v>
      </c>
      <c r="C1030" t="s">
        <v>542</v>
      </c>
      <c r="D1030" t="s">
        <v>696</v>
      </c>
      <c r="E1030" t="s">
        <v>669</v>
      </c>
      <c r="F1030" t="s">
        <v>517</v>
      </c>
      <c r="G1030" t="s">
        <v>657</v>
      </c>
      <c r="H1030">
        <v>66</v>
      </c>
      <c r="K1030" s="1">
        <v>16</v>
      </c>
    </row>
    <row r="1031" spans="1:11" x14ac:dyDescent="0.2">
      <c r="A1031">
        <v>34</v>
      </c>
      <c r="B1031">
        <v>2018</v>
      </c>
      <c r="C1031" t="s">
        <v>542</v>
      </c>
      <c r="D1031" t="s">
        <v>530</v>
      </c>
      <c r="E1031" t="s">
        <v>128</v>
      </c>
      <c r="F1031" t="s">
        <v>558</v>
      </c>
      <c r="G1031" t="s">
        <v>657</v>
      </c>
      <c r="H1031">
        <v>65</v>
      </c>
      <c r="K1031" s="1">
        <v>16</v>
      </c>
    </row>
    <row r="1032" spans="1:11" x14ac:dyDescent="0.2">
      <c r="A1032">
        <v>35</v>
      </c>
      <c r="B1032">
        <v>2018</v>
      </c>
      <c r="C1032">
        <v>1</v>
      </c>
      <c r="D1032" t="s">
        <v>183</v>
      </c>
      <c r="E1032" t="s">
        <v>8</v>
      </c>
      <c r="F1032" t="s">
        <v>468</v>
      </c>
      <c r="G1032" t="s">
        <v>657</v>
      </c>
      <c r="H1032">
        <v>3</v>
      </c>
      <c r="K1032" s="1">
        <v>1</v>
      </c>
    </row>
    <row r="1033" spans="1:11" x14ac:dyDescent="0.2">
      <c r="A1033">
        <v>36</v>
      </c>
      <c r="B1033">
        <v>2018</v>
      </c>
      <c r="C1033">
        <v>2</v>
      </c>
      <c r="D1033" t="s">
        <v>186</v>
      </c>
      <c r="E1033" t="s">
        <v>14</v>
      </c>
      <c r="F1033" t="s">
        <v>382</v>
      </c>
      <c r="G1033" t="s">
        <v>508</v>
      </c>
      <c r="H1033">
        <v>6</v>
      </c>
      <c r="K1033" s="1">
        <v>2</v>
      </c>
    </row>
    <row r="1034" spans="1:11" x14ac:dyDescent="0.2">
      <c r="A1034">
        <v>37</v>
      </c>
      <c r="B1034">
        <v>2018</v>
      </c>
      <c r="C1034">
        <v>3</v>
      </c>
      <c r="D1034" t="s">
        <v>96</v>
      </c>
      <c r="E1034" t="s">
        <v>98</v>
      </c>
      <c r="F1034" t="s">
        <v>194</v>
      </c>
      <c r="G1034" t="s">
        <v>508</v>
      </c>
      <c r="H1034">
        <v>9</v>
      </c>
      <c r="K1034" s="1">
        <v>3</v>
      </c>
    </row>
    <row r="1035" spans="1:11" x14ac:dyDescent="0.2">
      <c r="A1035">
        <v>38</v>
      </c>
      <c r="B1035">
        <v>2018</v>
      </c>
      <c r="C1035">
        <v>4</v>
      </c>
      <c r="D1035" t="s">
        <v>48</v>
      </c>
      <c r="E1035" t="s">
        <v>28</v>
      </c>
      <c r="F1035" t="s">
        <v>185</v>
      </c>
      <c r="G1035" t="s">
        <v>508</v>
      </c>
      <c r="H1035">
        <v>13</v>
      </c>
      <c r="K1035" s="1">
        <v>4</v>
      </c>
    </row>
    <row r="1036" spans="1:11" x14ac:dyDescent="0.2">
      <c r="A1036">
        <v>39</v>
      </c>
      <c r="B1036">
        <v>2018</v>
      </c>
      <c r="C1036">
        <v>5</v>
      </c>
      <c r="D1036" t="s">
        <v>490</v>
      </c>
      <c r="E1036" t="s">
        <v>14</v>
      </c>
      <c r="F1036" t="s">
        <v>154</v>
      </c>
      <c r="G1036" t="s">
        <v>508</v>
      </c>
      <c r="H1036">
        <v>19</v>
      </c>
      <c r="K1036" s="1">
        <v>5</v>
      </c>
    </row>
    <row r="1037" spans="1:11" x14ac:dyDescent="0.2">
      <c r="A1037">
        <v>40</v>
      </c>
      <c r="B1037">
        <v>2018</v>
      </c>
      <c r="C1037">
        <v>6</v>
      </c>
      <c r="D1037" t="s">
        <v>697</v>
      </c>
      <c r="E1037" t="s">
        <v>8</v>
      </c>
      <c r="F1037" t="s">
        <v>222</v>
      </c>
      <c r="G1037" t="s">
        <v>508</v>
      </c>
      <c r="H1037">
        <v>24</v>
      </c>
      <c r="K1037" s="1">
        <v>6</v>
      </c>
    </row>
    <row r="1038" spans="1:11" x14ac:dyDescent="0.2">
      <c r="A1038">
        <v>41</v>
      </c>
      <c r="B1038">
        <v>2018</v>
      </c>
      <c r="C1038">
        <v>7</v>
      </c>
      <c r="D1038" t="s">
        <v>685</v>
      </c>
      <c r="E1038" t="s">
        <v>36</v>
      </c>
      <c r="F1038" t="s">
        <v>185</v>
      </c>
      <c r="G1038" t="s">
        <v>508</v>
      </c>
      <c r="H1038">
        <v>28</v>
      </c>
      <c r="K1038" s="1">
        <v>7</v>
      </c>
    </row>
    <row r="1039" spans="1:11" x14ac:dyDescent="0.2">
      <c r="A1039">
        <v>42</v>
      </c>
      <c r="B1039">
        <v>2018</v>
      </c>
      <c r="C1039">
        <v>8</v>
      </c>
      <c r="D1039" t="s">
        <v>281</v>
      </c>
      <c r="E1039" t="s">
        <v>20</v>
      </c>
      <c r="F1039" t="s">
        <v>222</v>
      </c>
      <c r="G1039" t="s">
        <v>508</v>
      </c>
      <c r="H1039">
        <v>29</v>
      </c>
      <c r="K1039" s="1">
        <v>8</v>
      </c>
    </row>
    <row r="1040" spans="1:11" x14ac:dyDescent="0.2">
      <c r="A1040">
        <v>43</v>
      </c>
      <c r="B1040">
        <v>2018</v>
      </c>
      <c r="C1040">
        <v>9</v>
      </c>
      <c r="D1040" t="s">
        <v>301</v>
      </c>
      <c r="E1040" t="s">
        <v>14</v>
      </c>
      <c r="F1040" t="s">
        <v>222</v>
      </c>
      <c r="G1040" t="s">
        <v>508</v>
      </c>
      <c r="H1040">
        <v>37</v>
      </c>
      <c r="K1040" s="1">
        <v>9</v>
      </c>
    </row>
    <row r="1041" spans="1:11" x14ac:dyDescent="0.2">
      <c r="A1041">
        <v>44</v>
      </c>
      <c r="B1041">
        <v>2018</v>
      </c>
      <c r="C1041">
        <v>10</v>
      </c>
      <c r="D1041" t="s">
        <v>6</v>
      </c>
      <c r="E1041" t="s">
        <v>8</v>
      </c>
      <c r="F1041" t="s">
        <v>371</v>
      </c>
      <c r="G1041" t="s">
        <v>508</v>
      </c>
      <c r="H1041">
        <v>40</v>
      </c>
      <c r="K1041" s="1">
        <v>10</v>
      </c>
    </row>
    <row r="1042" spans="1:11" x14ac:dyDescent="0.2">
      <c r="A1042">
        <v>45</v>
      </c>
      <c r="B1042">
        <v>2018</v>
      </c>
      <c r="C1042" t="s">
        <v>548</v>
      </c>
      <c r="D1042" t="s">
        <v>201</v>
      </c>
      <c r="E1042" t="s">
        <v>559</v>
      </c>
      <c r="F1042" t="s">
        <v>50</v>
      </c>
      <c r="G1042" t="s">
        <v>508</v>
      </c>
      <c r="H1042">
        <v>43</v>
      </c>
      <c r="K1042" s="1">
        <v>11</v>
      </c>
    </row>
    <row r="1043" spans="1:11" x14ac:dyDescent="0.2">
      <c r="A1043">
        <v>46</v>
      </c>
      <c r="B1043">
        <v>2018</v>
      </c>
      <c r="C1043" t="s">
        <v>548</v>
      </c>
      <c r="D1043" t="s">
        <v>18</v>
      </c>
      <c r="E1043" t="s">
        <v>14</v>
      </c>
      <c r="F1043" t="s">
        <v>179</v>
      </c>
      <c r="G1043" t="s">
        <v>508</v>
      </c>
      <c r="H1043">
        <v>44</v>
      </c>
      <c r="K1043" s="1">
        <v>11</v>
      </c>
    </row>
    <row r="1044" spans="1:11" x14ac:dyDescent="0.2">
      <c r="A1044">
        <v>47</v>
      </c>
      <c r="B1044">
        <v>2018</v>
      </c>
      <c r="C1044">
        <v>12</v>
      </c>
      <c r="D1044" t="s">
        <v>462</v>
      </c>
      <c r="E1044" t="s">
        <v>168</v>
      </c>
      <c r="F1044" t="s">
        <v>518</v>
      </c>
      <c r="G1044" t="s">
        <v>657</v>
      </c>
      <c r="H1044">
        <v>47</v>
      </c>
      <c r="K1044" s="1">
        <v>12</v>
      </c>
    </row>
    <row r="1045" spans="1:11" x14ac:dyDescent="0.2">
      <c r="A1045">
        <v>48</v>
      </c>
      <c r="B1045">
        <v>2018</v>
      </c>
      <c r="C1045">
        <v>13</v>
      </c>
      <c r="D1045" t="s">
        <v>698</v>
      </c>
      <c r="E1045" t="s">
        <v>110</v>
      </c>
      <c r="F1045" t="s">
        <v>382</v>
      </c>
      <c r="G1045" t="s">
        <v>657</v>
      </c>
      <c r="H1045">
        <v>53</v>
      </c>
      <c r="K1045" s="1">
        <v>13</v>
      </c>
    </row>
    <row r="1046" spans="1:11" x14ac:dyDescent="0.2">
      <c r="A1046">
        <v>49</v>
      </c>
      <c r="B1046">
        <v>2018</v>
      </c>
      <c r="C1046">
        <v>14</v>
      </c>
      <c r="D1046" t="s">
        <v>385</v>
      </c>
      <c r="E1046" t="s">
        <v>172</v>
      </c>
      <c r="F1046" t="s">
        <v>341</v>
      </c>
      <c r="G1046" t="s">
        <v>657</v>
      </c>
      <c r="H1046">
        <v>55</v>
      </c>
      <c r="K1046" s="1">
        <v>14</v>
      </c>
    </row>
    <row r="1047" spans="1:11" x14ac:dyDescent="0.2">
      <c r="A1047">
        <v>50</v>
      </c>
      <c r="B1047">
        <v>2018</v>
      </c>
      <c r="C1047">
        <v>15</v>
      </c>
      <c r="D1047" t="s">
        <v>413</v>
      </c>
      <c r="E1047" t="s">
        <v>70</v>
      </c>
      <c r="F1047" t="s">
        <v>179</v>
      </c>
      <c r="G1047" t="s">
        <v>657</v>
      </c>
      <c r="H1047">
        <v>62</v>
      </c>
      <c r="K1047" s="1">
        <v>15</v>
      </c>
    </row>
    <row r="1048" spans="1:11" x14ac:dyDescent="0.2">
      <c r="A1048">
        <v>51</v>
      </c>
      <c r="B1048">
        <v>2018</v>
      </c>
      <c r="C1048">
        <v>16</v>
      </c>
      <c r="D1048" t="s">
        <v>347</v>
      </c>
      <c r="E1048" t="s">
        <v>54</v>
      </c>
      <c r="F1048" t="s">
        <v>212</v>
      </c>
      <c r="G1048" t="s">
        <v>657</v>
      </c>
      <c r="H1048">
        <v>64</v>
      </c>
      <c r="K1048" s="1">
        <v>16</v>
      </c>
    </row>
    <row r="1049" spans="1:11" x14ac:dyDescent="0.2">
      <c r="A1049">
        <v>52</v>
      </c>
      <c r="B1049">
        <v>2018</v>
      </c>
      <c r="C1049">
        <v>1</v>
      </c>
      <c r="D1049" t="s">
        <v>463</v>
      </c>
      <c r="E1049" t="s">
        <v>14</v>
      </c>
      <c r="F1049" t="s">
        <v>553</v>
      </c>
      <c r="G1049" t="s">
        <v>657</v>
      </c>
      <c r="H1049">
        <v>1</v>
      </c>
      <c r="K1049" s="1">
        <v>1</v>
      </c>
    </row>
    <row r="1050" spans="1:11" x14ac:dyDescent="0.2">
      <c r="A1050">
        <v>53</v>
      </c>
      <c r="B1050">
        <v>2018</v>
      </c>
      <c r="C1050">
        <v>2</v>
      </c>
      <c r="D1050" t="s">
        <v>197</v>
      </c>
      <c r="E1050" t="s">
        <v>476</v>
      </c>
      <c r="F1050" t="s">
        <v>513</v>
      </c>
      <c r="G1050" t="s">
        <v>657</v>
      </c>
      <c r="H1050">
        <v>8</v>
      </c>
      <c r="K1050" s="1">
        <v>2</v>
      </c>
    </row>
    <row r="1051" spans="1:11" x14ac:dyDescent="0.2">
      <c r="A1051">
        <v>54</v>
      </c>
      <c r="B1051">
        <v>2018</v>
      </c>
      <c r="C1051">
        <v>3</v>
      </c>
      <c r="D1051" t="s">
        <v>431</v>
      </c>
      <c r="E1051" t="s">
        <v>28</v>
      </c>
      <c r="F1051" t="s">
        <v>409</v>
      </c>
      <c r="G1051" t="s">
        <v>508</v>
      </c>
      <c r="H1051">
        <v>10</v>
      </c>
      <c r="K1051" s="1">
        <v>3</v>
      </c>
    </row>
    <row r="1052" spans="1:11" x14ac:dyDescent="0.2">
      <c r="A1052">
        <v>55</v>
      </c>
      <c r="B1052">
        <v>2018</v>
      </c>
      <c r="C1052">
        <v>4</v>
      </c>
      <c r="D1052" t="s">
        <v>180</v>
      </c>
      <c r="E1052" t="s">
        <v>559</v>
      </c>
      <c r="F1052" t="s">
        <v>468</v>
      </c>
      <c r="G1052" t="s">
        <v>657</v>
      </c>
      <c r="H1052">
        <v>16</v>
      </c>
      <c r="K1052" s="1">
        <v>4</v>
      </c>
    </row>
    <row r="1053" spans="1:11" x14ac:dyDescent="0.2">
      <c r="A1053">
        <v>56</v>
      </c>
      <c r="B1053">
        <v>2018</v>
      </c>
      <c r="C1053">
        <v>5</v>
      </c>
      <c r="D1053" t="s">
        <v>133</v>
      </c>
      <c r="E1053" t="s">
        <v>28</v>
      </c>
      <c r="F1053" t="s">
        <v>484</v>
      </c>
      <c r="G1053" t="s">
        <v>657</v>
      </c>
      <c r="H1053">
        <v>17</v>
      </c>
      <c r="K1053" s="1">
        <v>5</v>
      </c>
    </row>
    <row r="1054" spans="1:11" x14ac:dyDescent="0.2">
      <c r="A1054">
        <v>57</v>
      </c>
      <c r="B1054">
        <v>2018</v>
      </c>
      <c r="C1054">
        <v>6</v>
      </c>
      <c r="D1054" t="s">
        <v>684</v>
      </c>
      <c r="E1054" t="s">
        <v>14</v>
      </c>
      <c r="F1054" t="s">
        <v>169</v>
      </c>
      <c r="G1054" t="s">
        <v>508</v>
      </c>
      <c r="H1054">
        <v>22</v>
      </c>
      <c r="K1054" s="1">
        <v>6</v>
      </c>
    </row>
    <row r="1055" spans="1:11" x14ac:dyDescent="0.2">
      <c r="A1055">
        <v>58</v>
      </c>
      <c r="B1055">
        <v>2018</v>
      </c>
      <c r="C1055">
        <v>7</v>
      </c>
      <c r="D1055" t="s">
        <v>262</v>
      </c>
      <c r="E1055" t="s">
        <v>113</v>
      </c>
      <c r="F1055" t="s">
        <v>468</v>
      </c>
      <c r="G1055" t="s">
        <v>508</v>
      </c>
      <c r="H1055">
        <v>27</v>
      </c>
      <c r="K1055" s="1">
        <v>7</v>
      </c>
    </row>
    <row r="1056" spans="1:11" x14ac:dyDescent="0.2">
      <c r="A1056">
        <v>59</v>
      </c>
      <c r="B1056">
        <v>2018</v>
      </c>
      <c r="C1056">
        <v>8</v>
      </c>
      <c r="D1056" t="s">
        <v>192</v>
      </c>
      <c r="E1056" t="s">
        <v>20</v>
      </c>
      <c r="F1056" t="s">
        <v>222</v>
      </c>
      <c r="G1056" t="s">
        <v>508</v>
      </c>
      <c r="H1056">
        <v>30</v>
      </c>
      <c r="K1056" s="1">
        <v>8</v>
      </c>
    </row>
    <row r="1057" spans="1:11" x14ac:dyDescent="0.2">
      <c r="A1057">
        <v>60</v>
      </c>
      <c r="B1057">
        <v>2018</v>
      </c>
      <c r="C1057">
        <v>9</v>
      </c>
      <c r="D1057" t="s">
        <v>493</v>
      </c>
      <c r="E1057" t="s">
        <v>8</v>
      </c>
      <c r="F1057" t="s">
        <v>343</v>
      </c>
      <c r="G1057" t="s">
        <v>508</v>
      </c>
      <c r="H1057">
        <v>34</v>
      </c>
      <c r="K1057" s="1">
        <v>9</v>
      </c>
    </row>
    <row r="1058" spans="1:11" x14ac:dyDescent="0.2">
      <c r="A1058">
        <v>61</v>
      </c>
      <c r="B1058">
        <v>2018</v>
      </c>
      <c r="C1058">
        <v>10</v>
      </c>
      <c r="D1058" t="s">
        <v>81</v>
      </c>
      <c r="E1058" t="s">
        <v>8</v>
      </c>
      <c r="F1058" t="s">
        <v>407</v>
      </c>
      <c r="G1058" t="s">
        <v>508</v>
      </c>
      <c r="H1058">
        <v>39</v>
      </c>
      <c r="K1058" s="1">
        <v>10</v>
      </c>
    </row>
    <row r="1059" spans="1:11" x14ac:dyDescent="0.2">
      <c r="A1059">
        <v>62</v>
      </c>
      <c r="B1059">
        <v>2018</v>
      </c>
      <c r="C1059">
        <v>11</v>
      </c>
      <c r="D1059" t="s">
        <v>699</v>
      </c>
      <c r="E1059" t="s">
        <v>162</v>
      </c>
      <c r="F1059" t="s">
        <v>518</v>
      </c>
      <c r="G1059" t="s">
        <v>657</v>
      </c>
      <c r="H1059">
        <v>46</v>
      </c>
      <c r="K1059" s="1">
        <v>11</v>
      </c>
    </row>
    <row r="1060" spans="1:11" x14ac:dyDescent="0.2">
      <c r="A1060">
        <v>63</v>
      </c>
      <c r="B1060">
        <v>2018</v>
      </c>
      <c r="C1060">
        <v>12</v>
      </c>
      <c r="D1060" t="s">
        <v>447</v>
      </c>
      <c r="E1060" t="s">
        <v>36</v>
      </c>
      <c r="F1060" t="s">
        <v>222</v>
      </c>
      <c r="G1060" t="s">
        <v>657</v>
      </c>
      <c r="H1060">
        <v>48</v>
      </c>
      <c r="K1060" s="1">
        <v>12</v>
      </c>
    </row>
    <row r="1061" spans="1:11" x14ac:dyDescent="0.2">
      <c r="A1061">
        <v>64</v>
      </c>
      <c r="B1061">
        <v>2018</v>
      </c>
      <c r="C1061">
        <v>13</v>
      </c>
      <c r="D1061" t="s">
        <v>658</v>
      </c>
      <c r="E1061" t="s">
        <v>206</v>
      </c>
      <c r="F1061" t="s">
        <v>564</v>
      </c>
      <c r="G1061" t="s">
        <v>657</v>
      </c>
      <c r="H1061">
        <v>51</v>
      </c>
      <c r="K1061" s="1">
        <v>13</v>
      </c>
    </row>
    <row r="1062" spans="1:11" x14ac:dyDescent="0.2">
      <c r="A1062">
        <v>65</v>
      </c>
      <c r="B1062">
        <v>2018</v>
      </c>
      <c r="C1062">
        <v>14</v>
      </c>
      <c r="D1062" t="s">
        <v>471</v>
      </c>
      <c r="E1062" t="s">
        <v>60</v>
      </c>
      <c r="F1062" t="s">
        <v>341</v>
      </c>
      <c r="G1062" t="s">
        <v>657</v>
      </c>
      <c r="H1062">
        <v>57</v>
      </c>
      <c r="K1062" s="1">
        <v>14</v>
      </c>
    </row>
    <row r="1063" spans="1:11" x14ac:dyDescent="0.2">
      <c r="A1063">
        <v>66</v>
      </c>
      <c r="B1063">
        <v>2018</v>
      </c>
      <c r="C1063">
        <v>15</v>
      </c>
      <c r="D1063" t="s">
        <v>663</v>
      </c>
      <c r="E1063" t="s">
        <v>211</v>
      </c>
      <c r="F1063" t="s">
        <v>484</v>
      </c>
      <c r="G1063" t="s">
        <v>657</v>
      </c>
      <c r="H1063">
        <v>60</v>
      </c>
      <c r="K1063" s="1">
        <v>15</v>
      </c>
    </row>
    <row r="1064" spans="1:11" x14ac:dyDescent="0.2">
      <c r="A1064">
        <v>67</v>
      </c>
      <c r="B1064">
        <v>2018</v>
      </c>
      <c r="C1064">
        <v>16</v>
      </c>
      <c r="D1064" t="s">
        <v>496</v>
      </c>
      <c r="E1064" t="s">
        <v>221</v>
      </c>
      <c r="F1064" t="s">
        <v>484</v>
      </c>
      <c r="G1064" t="s">
        <v>657</v>
      </c>
      <c r="H1064">
        <v>63</v>
      </c>
      <c r="K1064" s="1">
        <v>16</v>
      </c>
    </row>
    <row r="1065" spans="1:11" x14ac:dyDescent="0.2">
      <c r="A1065">
        <v>0</v>
      </c>
      <c r="B1065">
        <v>2019</v>
      </c>
      <c r="C1065">
        <v>1</v>
      </c>
      <c r="D1065" t="s">
        <v>186</v>
      </c>
      <c r="E1065" t="s">
        <v>14</v>
      </c>
      <c r="F1065" t="s">
        <v>453</v>
      </c>
      <c r="G1065">
        <v>1</v>
      </c>
      <c r="H1065" t="s">
        <v>537</v>
      </c>
      <c r="K1065" s="1">
        <v>1</v>
      </c>
    </row>
    <row r="1066" spans="1:11" x14ac:dyDescent="0.2">
      <c r="A1066">
        <v>1</v>
      </c>
      <c r="B1066">
        <v>2019</v>
      </c>
      <c r="C1066">
        <v>2</v>
      </c>
      <c r="D1066" t="s">
        <v>96</v>
      </c>
      <c r="E1066" t="s">
        <v>98</v>
      </c>
      <c r="F1066" t="s">
        <v>400</v>
      </c>
      <c r="G1066">
        <v>6</v>
      </c>
      <c r="H1066" t="s">
        <v>537</v>
      </c>
      <c r="K1066" s="1">
        <v>2</v>
      </c>
    </row>
    <row r="1067" spans="1:11" x14ac:dyDescent="0.2">
      <c r="A1067">
        <v>2</v>
      </c>
      <c r="B1067">
        <v>2019</v>
      </c>
      <c r="C1067">
        <v>3</v>
      </c>
      <c r="D1067" t="s">
        <v>100</v>
      </c>
      <c r="E1067" t="s">
        <v>28</v>
      </c>
      <c r="F1067" t="s">
        <v>345</v>
      </c>
      <c r="G1067">
        <v>11</v>
      </c>
      <c r="H1067" t="s">
        <v>625</v>
      </c>
      <c r="K1067" s="1">
        <v>3</v>
      </c>
    </row>
    <row r="1068" spans="1:11" x14ac:dyDescent="0.2">
      <c r="A1068">
        <v>3</v>
      </c>
      <c r="B1068">
        <v>2019</v>
      </c>
      <c r="C1068">
        <v>4</v>
      </c>
      <c r="D1068" t="s">
        <v>470</v>
      </c>
      <c r="E1068" t="s">
        <v>14</v>
      </c>
      <c r="F1068" t="s">
        <v>212</v>
      </c>
      <c r="G1068">
        <v>16</v>
      </c>
      <c r="H1068" t="s">
        <v>625</v>
      </c>
      <c r="K1068" s="1">
        <v>4</v>
      </c>
    </row>
    <row r="1069" spans="1:11" x14ac:dyDescent="0.2">
      <c r="A1069">
        <v>4</v>
      </c>
      <c r="B1069">
        <v>2019</v>
      </c>
      <c r="C1069">
        <v>5</v>
      </c>
      <c r="D1069" t="s">
        <v>26</v>
      </c>
      <c r="E1069" t="s">
        <v>28</v>
      </c>
      <c r="F1069" t="s">
        <v>235</v>
      </c>
      <c r="G1069">
        <v>20</v>
      </c>
      <c r="H1069" t="s">
        <v>625</v>
      </c>
      <c r="K1069" s="1">
        <v>5</v>
      </c>
    </row>
    <row r="1070" spans="1:11" x14ac:dyDescent="0.2">
      <c r="A1070">
        <v>5</v>
      </c>
      <c r="B1070">
        <v>2019</v>
      </c>
      <c r="C1070">
        <v>6</v>
      </c>
      <c r="D1070" t="s">
        <v>93</v>
      </c>
      <c r="E1070" t="s">
        <v>98</v>
      </c>
      <c r="F1070" t="s">
        <v>411</v>
      </c>
      <c r="G1070">
        <v>22</v>
      </c>
      <c r="H1070" t="s">
        <v>625</v>
      </c>
      <c r="K1070" s="1">
        <v>6</v>
      </c>
    </row>
    <row r="1071" spans="1:11" x14ac:dyDescent="0.2">
      <c r="A1071">
        <v>6</v>
      </c>
      <c r="B1071">
        <v>2019</v>
      </c>
      <c r="C1071">
        <v>7</v>
      </c>
      <c r="D1071" t="s">
        <v>22</v>
      </c>
      <c r="E1071" t="s">
        <v>14</v>
      </c>
      <c r="F1071" t="s">
        <v>179</v>
      </c>
      <c r="G1071">
        <v>25</v>
      </c>
      <c r="H1071" t="s">
        <v>625</v>
      </c>
      <c r="K1071" s="1">
        <v>7</v>
      </c>
    </row>
    <row r="1072" spans="1:11" x14ac:dyDescent="0.2">
      <c r="A1072">
        <v>7</v>
      </c>
      <c r="B1072">
        <v>2019</v>
      </c>
      <c r="C1072">
        <v>8</v>
      </c>
      <c r="D1072" t="s">
        <v>238</v>
      </c>
      <c r="E1072" t="s">
        <v>36</v>
      </c>
      <c r="F1072" t="s">
        <v>185</v>
      </c>
      <c r="G1072">
        <v>29</v>
      </c>
      <c r="H1072" t="s">
        <v>625</v>
      </c>
      <c r="K1072" s="1">
        <v>8</v>
      </c>
    </row>
    <row r="1073" spans="1:11" x14ac:dyDescent="0.2">
      <c r="A1073">
        <v>8</v>
      </c>
      <c r="B1073">
        <v>2019</v>
      </c>
      <c r="C1073">
        <v>9</v>
      </c>
      <c r="D1073" t="s">
        <v>387</v>
      </c>
      <c r="E1073" t="s">
        <v>476</v>
      </c>
      <c r="F1073" t="s">
        <v>90</v>
      </c>
      <c r="G1073">
        <v>34</v>
      </c>
      <c r="H1073" t="s">
        <v>625</v>
      </c>
      <c r="K1073" s="1">
        <v>9</v>
      </c>
    </row>
    <row r="1074" spans="1:11" x14ac:dyDescent="0.2">
      <c r="A1074">
        <v>9</v>
      </c>
      <c r="B1074">
        <v>2019</v>
      </c>
      <c r="C1074">
        <v>10</v>
      </c>
      <c r="D1074" t="s">
        <v>375</v>
      </c>
      <c r="E1074" t="s">
        <v>98</v>
      </c>
      <c r="F1074" t="s">
        <v>459</v>
      </c>
      <c r="G1074">
        <v>39</v>
      </c>
      <c r="H1074" t="s">
        <v>625</v>
      </c>
      <c r="K1074" s="1">
        <v>10</v>
      </c>
    </row>
    <row r="1075" spans="1:11" x14ac:dyDescent="0.2">
      <c r="A1075">
        <v>10</v>
      </c>
      <c r="B1075">
        <v>2019</v>
      </c>
      <c r="C1075" t="s">
        <v>548</v>
      </c>
      <c r="D1075" t="s">
        <v>503</v>
      </c>
      <c r="E1075" t="s">
        <v>476</v>
      </c>
      <c r="F1075" t="s">
        <v>154</v>
      </c>
      <c r="G1075">
        <v>43</v>
      </c>
      <c r="H1075" t="s">
        <v>625</v>
      </c>
      <c r="K1075" s="1">
        <v>11</v>
      </c>
    </row>
    <row r="1076" spans="1:11" x14ac:dyDescent="0.2">
      <c r="A1076">
        <v>11</v>
      </c>
      <c r="B1076">
        <v>2019</v>
      </c>
      <c r="C1076" t="s">
        <v>548</v>
      </c>
      <c r="D1076" t="s">
        <v>427</v>
      </c>
      <c r="E1076" t="s">
        <v>287</v>
      </c>
      <c r="F1076" t="s">
        <v>121</v>
      </c>
      <c r="G1076">
        <v>42</v>
      </c>
      <c r="H1076" t="s">
        <v>625</v>
      </c>
      <c r="K1076" s="1">
        <v>11</v>
      </c>
    </row>
    <row r="1077" spans="1:11" x14ac:dyDescent="0.2">
      <c r="A1077">
        <v>12</v>
      </c>
      <c r="B1077">
        <v>2019</v>
      </c>
      <c r="C1077">
        <v>12</v>
      </c>
      <c r="D1077" t="s">
        <v>245</v>
      </c>
      <c r="E1077" t="s">
        <v>120</v>
      </c>
      <c r="F1077" t="s">
        <v>400</v>
      </c>
      <c r="G1077">
        <v>50</v>
      </c>
      <c r="H1077" t="s">
        <v>537</v>
      </c>
      <c r="K1077" s="1">
        <v>12</v>
      </c>
    </row>
    <row r="1078" spans="1:11" x14ac:dyDescent="0.2">
      <c r="A1078">
        <v>13</v>
      </c>
      <c r="B1078">
        <v>2019</v>
      </c>
      <c r="C1078">
        <v>13</v>
      </c>
      <c r="D1078" t="s">
        <v>568</v>
      </c>
      <c r="E1078" t="s">
        <v>36</v>
      </c>
      <c r="F1078" t="s">
        <v>514</v>
      </c>
      <c r="G1078">
        <v>53</v>
      </c>
      <c r="H1078" t="s">
        <v>537</v>
      </c>
      <c r="K1078" s="1">
        <v>13</v>
      </c>
    </row>
    <row r="1079" spans="1:11" x14ac:dyDescent="0.2">
      <c r="A1079">
        <v>14</v>
      </c>
      <c r="B1079">
        <v>2019</v>
      </c>
      <c r="C1079">
        <v>14</v>
      </c>
      <c r="D1079" t="s">
        <v>671</v>
      </c>
      <c r="E1079" t="s">
        <v>292</v>
      </c>
      <c r="F1079" t="s">
        <v>146</v>
      </c>
      <c r="G1079">
        <v>55</v>
      </c>
      <c r="H1079" t="s">
        <v>537</v>
      </c>
      <c r="K1079" s="1">
        <v>14</v>
      </c>
    </row>
    <row r="1080" spans="1:11" x14ac:dyDescent="0.2">
      <c r="A1080">
        <v>15</v>
      </c>
      <c r="B1080">
        <v>2019</v>
      </c>
      <c r="C1080">
        <v>15</v>
      </c>
      <c r="D1080" t="s">
        <v>424</v>
      </c>
      <c r="E1080" t="s">
        <v>162</v>
      </c>
      <c r="F1080" t="s">
        <v>538</v>
      </c>
      <c r="G1080">
        <v>61</v>
      </c>
      <c r="H1080" t="s">
        <v>537</v>
      </c>
      <c r="K1080" s="1">
        <v>15</v>
      </c>
    </row>
    <row r="1081" spans="1:11" x14ac:dyDescent="0.2">
      <c r="A1081">
        <v>16</v>
      </c>
      <c r="B1081">
        <v>2019</v>
      </c>
      <c r="C1081" t="s">
        <v>542</v>
      </c>
      <c r="D1081" t="s">
        <v>632</v>
      </c>
      <c r="E1081" t="s">
        <v>80</v>
      </c>
      <c r="F1081" t="s">
        <v>700</v>
      </c>
      <c r="G1081">
        <v>68</v>
      </c>
      <c r="H1081" t="s">
        <v>537</v>
      </c>
      <c r="K1081" s="1">
        <v>16</v>
      </c>
    </row>
    <row r="1082" spans="1:11" x14ac:dyDescent="0.2">
      <c r="A1082">
        <v>17</v>
      </c>
      <c r="B1082">
        <v>2019</v>
      </c>
      <c r="C1082" t="s">
        <v>542</v>
      </c>
      <c r="D1082" t="s">
        <v>521</v>
      </c>
      <c r="E1082" t="s">
        <v>504</v>
      </c>
      <c r="F1082" t="s">
        <v>700</v>
      </c>
      <c r="G1082">
        <v>67</v>
      </c>
      <c r="H1082" t="s">
        <v>537</v>
      </c>
      <c r="K1082" s="1">
        <v>16</v>
      </c>
    </row>
    <row r="1083" spans="1:11" x14ac:dyDescent="0.2">
      <c r="A1083">
        <v>18</v>
      </c>
      <c r="B1083">
        <v>2019</v>
      </c>
      <c r="C1083">
        <v>1</v>
      </c>
      <c r="D1083" t="s">
        <v>199</v>
      </c>
      <c r="E1083" t="s">
        <v>525</v>
      </c>
      <c r="F1083" t="s">
        <v>408</v>
      </c>
      <c r="G1083">
        <v>4</v>
      </c>
      <c r="H1083" t="s">
        <v>625</v>
      </c>
      <c r="K1083" s="1">
        <v>1</v>
      </c>
    </row>
    <row r="1084" spans="1:11" x14ac:dyDescent="0.2">
      <c r="A1084">
        <v>19</v>
      </c>
      <c r="B1084">
        <v>2019</v>
      </c>
      <c r="C1084">
        <v>2</v>
      </c>
      <c r="D1084" t="s">
        <v>526</v>
      </c>
      <c r="E1084" t="s">
        <v>98</v>
      </c>
      <c r="F1084" t="s">
        <v>400</v>
      </c>
      <c r="G1084">
        <v>8</v>
      </c>
      <c r="H1084" t="s">
        <v>625</v>
      </c>
      <c r="K1084" s="1">
        <v>2</v>
      </c>
    </row>
    <row r="1085" spans="1:11" x14ac:dyDescent="0.2">
      <c r="A1085">
        <v>20</v>
      </c>
      <c r="B1085">
        <v>2019</v>
      </c>
      <c r="C1085">
        <v>3</v>
      </c>
      <c r="D1085" t="s">
        <v>228</v>
      </c>
      <c r="E1085" t="s">
        <v>8</v>
      </c>
      <c r="F1085" t="s">
        <v>345</v>
      </c>
      <c r="G1085">
        <v>10</v>
      </c>
      <c r="H1085" t="s">
        <v>625</v>
      </c>
      <c r="K1085" s="1">
        <v>3</v>
      </c>
    </row>
    <row r="1086" spans="1:11" x14ac:dyDescent="0.2">
      <c r="A1086">
        <v>21</v>
      </c>
      <c r="B1086">
        <v>2019</v>
      </c>
      <c r="C1086">
        <v>4</v>
      </c>
      <c r="D1086" t="s">
        <v>510</v>
      </c>
      <c r="E1086" t="s">
        <v>14</v>
      </c>
      <c r="F1086" t="s">
        <v>468</v>
      </c>
      <c r="G1086">
        <v>14</v>
      </c>
      <c r="H1086" t="s">
        <v>625</v>
      </c>
      <c r="K1086" s="1">
        <v>4</v>
      </c>
    </row>
    <row r="1087" spans="1:11" x14ac:dyDescent="0.2">
      <c r="A1087">
        <v>22</v>
      </c>
      <c r="B1087">
        <v>2019</v>
      </c>
      <c r="C1087">
        <v>5</v>
      </c>
      <c r="D1087" t="s">
        <v>139</v>
      </c>
      <c r="E1087" t="s">
        <v>20</v>
      </c>
      <c r="F1087" t="s">
        <v>125</v>
      </c>
      <c r="G1087">
        <v>17</v>
      </c>
      <c r="H1087" t="s">
        <v>625</v>
      </c>
      <c r="K1087" s="1">
        <v>5</v>
      </c>
    </row>
    <row r="1088" spans="1:11" x14ac:dyDescent="0.2">
      <c r="A1088">
        <v>23</v>
      </c>
      <c r="B1088">
        <v>2019</v>
      </c>
      <c r="C1088">
        <v>6</v>
      </c>
      <c r="D1088" t="s">
        <v>658</v>
      </c>
      <c r="E1088" t="s">
        <v>206</v>
      </c>
      <c r="F1088" t="s">
        <v>482</v>
      </c>
      <c r="G1088">
        <v>23</v>
      </c>
      <c r="H1088" t="s">
        <v>537</v>
      </c>
      <c r="K1088" s="1">
        <v>6</v>
      </c>
    </row>
    <row r="1089" spans="1:11" x14ac:dyDescent="0.2">
      <c r="A1089">
        <v>24</v>
      </c>
      <c r="B1089">
        <v>2019</v>
      </c>
      <c r="C1089">
        <v>7</v>
      </c>
      <c r="D1089" t="s">
        <v>262</v>
      </c>
      <c r="E1089" t="s">
        <v>113</v>
      </c>
      <c r="F1089" t="s">
        <v>194</v>
      </c>
      <c r="G1089">
        <v>26</v>
      </c>
      <c r="H1089" t="s">
        <v>625</v>
      </c>
      <c r="K1089" s="1">
        <v>7</v>
      </c>
    </row>
    <row r="1090" spans="1:11" x14ac:dyDescent="0.2">
      <c r="A1090">
        <v>25</v>
      </c>
      <c r="B1090">
        <v>2019</v>
      </c>
      <c r="C1090">
        <v>8</v>
      </c>
      <c r="D1090" t="s">
        <v>18</v>
      </c>
      <c r="E1090" t="s">
        <v>14</v>
      </c>
      <c r="F1090" t="s">
        <v>179</v>
      </c>
      <c r="G1090">
        <v>30</v>
      </c>
      <c r="H1090" t="s">
        <v>625</v>
      </c>
      <c r="K1090" s="1">
        <v>8</v>
      </c>
    </row>
    <row r="1091" spans="1:11" x14ac:dyDescent="0.2">
      <c r="A1091">
        <v>26</v>
      </c>
      <c r="B1091">
        <v>2019</v>
      </c>
      <c r="C1091">
        <v>9</v>
      </c>
      <c r="D1091" t="s">
        <v>485</v>
      </c>
      <c r="E1091" t="s">
        <v>8</v>
      </c>
      <c r="F1091" t="s">
        <v>215</v>
      </c>
      <c r="G1091">
        <v>35</v>
      </c>
      <c r="H1091" t="s">
        <v>625</v>
      </c>
      <c r="K1091" s="1">
        <v>9</v>
      </c>
    </row>
    <row r="1092" spans="1:11" x14ac:dyDescent="0.2">
      <c r="A1092">
        <v>27</v>
      </c>
      <c r="B1092">
        <v>2019</v>
      </c>
      <c r="C1092">
        <v>10</v>
      </c>
      <c r="D1092" t="s">
        <v>83</v>
      </c>
      <c r="E1092" t="s">
        <v>28</v>
      </c>
      <c r="F1092" t="s">
        <v>524</v>
      </c>
      <c r="G1092">
        <v>40</v>
      </c>
      <c r="H1092" t="s">
        <v>625</v>
      </c>
      <c r="K1092" s="1">
        <v>10</v>
      </c>
    </row>
    <row r="1093" spans="1:11" x14ac:dyDescent="0.2">
      <c r="A1093">
        <v>28</v>
      </c>
      <c r="B1093">
        <v>2019</v>
      </c>
      <c r="C1093" t="s">
        <v>548</v>
      </c>
      <c r="D1093" t="s">
        <v>201</v>
      </c>
      <c r="E1093" t="s">
        <v>559</v>
      </c>
      <c r="F1093" t="s">
        <v>411</v>
      </c>
      <c r="G1093">
        <v>45</v>
      </c>
      <c r="H1093" t="s">
        <v>625</v>
      </c>
      <c r="K1093" s="1">
        <v>11</v>
      </c>
    </row>
    <row r="1094" spans="1:11" x14ac:dyDescent="0.2">
      <c r="A1094">
        <v>29</v>
      </c>
      <c r="B1094">
        <v>2019</v>
      </c>
      <c r="C1094" t="s">
        <v>548</v>
      </c>
      <c r="D1094" t="s">
        <v>545</v>
      </c>
      <c r="E1094" t="s">
        <v>20</v>
      </c>
      <c r="F1094" t="s">
        <v>436</v>
      </c>
      <c r="G1094">
        <v>47</v>
      </c>
      <c r="H1094" t="s">
        <v>625</v>
      </c>
      <c r="K1094" s="1">
        <v>11</v>
      </c>
    </row>
    <row r="1095" spans="1:11" x14ac:dyDescent="0.2">
      <c r="A1095">
        <v>30</v>
      </c>
      <c r="B1095">
        <v>2019</v>
      </c>
      <c r="C1095">
        <v>12</v>
      </c>
      <c r="D1095" t="s">
        <v>285</v>
      </c>
      <c r="E1095" t="s">
        <v>287</v>
      </c>
      <c r="F1095" t="s">
        <v>372</v>
      </c>
      <c r="G1095">
        <v>46</v>
      </c>
      <c r="H1095" t="s">
        <v>537</v>
      </c>
      <c r="K1095" s="1">
        <v>12</v>
      </c>
    </row>
    <row r="1096" spans="1:11" x14ac:dyDescent="0.2">
      <c r="A1096">
        <v>31</v>
      </c>
      <c r="B1096">
        <v>2019</v>
      </c>
      <c r="C1096">
        <v>13</v>
      </c>
      <c r="D1096" t="s">
        <v>219</v>
      </c>
      <c r="E1096" t="s">
        <v>221</v>
      </c>
      <c r="F1096" t="s">
        <v>300</v>
      </c>
      <c r="G1096">
        <v>52</v>
      </c>
      <c r="H1096" t="s">
        <v>537</v>
      </c>
      <c r="K1096" s="1">
        <v>13</v>
      </c>
    </row>
    <row r="1097" spans="1:11" x14ac:dyDescent="0.2">
      <c r="A1097">
        <v>32</v>
      </c>
      <c r="B1097">
        <v>2019</v>
      </c>
      <c r="C1097">
        <v>14</v>
      </c>
      <c r="D1097" t="s">
        <v>688</v>
      </c>
      <c r="E1097" t="s">
        <v>60</v>
      </c>
      <c r="F1097" t="s">
        <v>564</v>
      </c>
      <c r="G1097">
        <v>58</v>
      </c>
      <c r="H1097" t="s">
        <v>537</v>
      </c>
      <c r="K1097" s="1">
        <v>14</v>
      </c>
    </row>
    <row r="1098" spans="1:11" x14ac:dyDescent="0.2">
      <c r="A1098">
        <v>33</v>
      </c>
      <c r="B1098">
        <v>2019</v>
      </c>
      <c r="C1098">
        <v>15</v>
      </c>
      <c r="D1098" t="s">
        <v>369</v>
      </c>
      <c r="E1098" t="s">
        <v>165</v>
      </c>
      <c r="F1098" t="s">
        <v>564</v>
      </c>
      <c r="G1098">
        <v>59</v>
      </c>
      <c r="H1098" t="s">
        <v>537</v>
      </c>
      <c r="K1098" s="1">
        <v>15</v>
      </c>
    </row>
    <row r="1099" spans="1:11" x14ac:dyDescent="0.2">
      <c r="A1099">
        <v>34</v>
      </c>
      <c r="B1099">
        <v>2019</v>
      </c>
      <c r="C1099" t="s">
        <v>542</v>
      </c>
      <c r="D1099" t="s">
        <v>354</v>
      </c>
      <c r="E1099" t="s">
        <v>175</v>
      </c>
      <c r="F1099" t="s">
        <v>179</v>
      </c>
      <c r="G1099">
        <v>66</v>
      </c>
      <c r="H1099" t="s">
        <v>537</v>
      </c>
      <c r="K1099" s="1">
        <v>16</v>
      </c>
    </row>
    <row r="1100" spans="1:11" x14ac:dyDescent="0.2">
      <c r="A1100">
        <v>35</v>
      </c>
      <c r="B1100">
        <v>2019</v>
      </c>
      <c r="C1100" t="s">
        <v>542</v>
      </c>
      <c r="D1100" t="s">
        <v>701</v>
      </c>
      <c r="E1100" t="s">
        <v>132</v>
      </c>
      <c r="F1100" t="s">
        <v>558</v>
      </c>
      <c r="G1100">
        <v>65</v>
      </c>
      <c r="H1100" t="s">
        <v>537</v>
      </c>
      <c r="K1100" s="1">
        <v>16</v>
      </c>
    </row>
    <row r="1101" spans="1:11" x14ac:dyDescent="0.2">
      <c r="A1101">
        <v>36</v>
      </c>
      <c r="B1101">
        <v>2019</v>
      </c>
      <c r="C1101">
        <v>1</v>
      </c>
      <c r="D1101" t="s">
        <v>463</v>
      </c>
      <c r="E1101" t="s">
        <v>14</v>
      </c>
      <c r="F1101" t="s">
        <v>135</v>
      </c>
      <c r="G1101">
        <v>2</v>
      </c>
      <c r="H1101" t="s">
        <v>625</v>
      </c>
      <c r="K1101" s="1">
        <v>1</v>
      </c>
    </row>
    <row r="1102" spans="1:11" x14ac:dyDescent="0.2">
      <c r="A1102">
        <v>37</v>
      </c>
      <c r="B1102">
        <v>2019</v>
      </c>
      <c r="C1102">
        <v>2</v>
      </c>
      <c r="D1102" t="s">
        <v>431</v>
      </c>
      <c r="E1102" t="s">
        <v>28</v>
      </c>
      <c r="F1102" t="s">
        <v>453</v>
      </c>
      <c r="G1102">
        <v>5</v>
      </c>
      <c r="H1102" t="s">
        <v>625</v>
      </c>
      <c r="K1102" s="1">
        <v>2</v>
      </c>
    </row>
    <row r="1103" spans="1:11" x14ac:dyDescent="0.2">
      <c r="A1103">
        <v>38</v>
      </c>
      <c r="B1103">
        <v>2019</v>
      </c>
      <c r="C1103">
        <v>3</v>
      </c>
      <c r="D1103" t="s">
        <v>103</v>
      </c>
      <c r="E1103" t="s">
        <v>98</v>
      </c>
      <c r="F1103" t="s">
        <v>154</v>
      </c>
      <c r="G1103">
        <v>12</v>
      </c>
      <c r="H1103" t="s">
        <v>625</v>
      </c>
      <c r="K1103" s="1">
        <v>3</v>
      </c>
    </row>
    <row r="1104" spans="1:11" x14ac:dyDescent="0.2">
      <c r="A1104">
        <v>39</v>
      </c>
      <c r="B1104">
        <v>2019</v>
      </c>
      <c r="C1104">
        <v>4</v>
      </c>
      <c r="D1104" t="s">
        <v>493</v>
      </c>
      <c r="E1104" t="s">
        <v>8</v>
      </c>
      <c r="F1104" t="s">
        <v>409</v>
      </c>
      <c r="G1104">
        <v>15</v>
      </c>
      <c r="H1104" t="s">
        <v>625</v>
      </c>
      <c r="K1104" s="1">
        <v>4</v>
      </c>
    </row>
    <row r="1105" spans="1:11" x14ac:dyDescent="0.2">
      <c r="A1105">
        <v>40</v>
      </c>
      <c r="B1105">
        <v>2019</v>
      </c>
      <c r="C1105">
        <v>5</v>
      </c>
      <c r="D1105" t="s">
        <v>144</v>
      </c>
      <c r="E1105" t="s">
        <v>98</v>
      </c>
      <c r="F1105" t="s">
        <v>235</v>
      </c>
      <c r="G1105">
        <v>19</v>
      </c>
      <c r="H1105" t="s">
        <v>625</v>
      </c>
      <c r="K1105" s="1">
        <v>5</v>
      </c>
    </row>
    <row r="1106" spans="1:11" x14ac:dyDescent="0.2">
      <c r="A1106">
        <v>41</v>
      </c>
      <c r="B1106">
        <v>2019</v>
      </c>
      <c r="C1106">
        <v>6</v>
      </c>
      <c r="D1106" t="s">
        <v>373</v>
      </c>
      <c r="E1106" t="s">
        <v>20</v>
      </c>
      <c r="F1106" t="s">
        <v>341</v>
      </c>
      <c r="G1106">
        <v>21</v>
      </c>
      <c r="H1106" t="s">
        <v>537</v>
      </c>
      <c r="K1106" s="1">
        <v>6</v>
      </c>
    </row>
    <row r="1107" spans="1:11" x14ac:dyDescent="0.2">
      <c r="A1107">
        <v>42</v>
      </c>
      <c r="B1107">
        <v>2019</v>
      </c>
      <c r="C1107">
        <v>7</v>
      </c>
      <c r="D1107" t="s">
        <v>197</v>
      </c>
      <c r="E1107" t="s">
        <v>476</v>
      </c>
      <c r="F1107" t="s">
        <v>400</v>
      </c>
      <c r="G1107">
        <v>27</v>
      </c>
      <c r="H1107" t="s">
        <v>537</v>
      </c>
      <c r="K1107" s="1">
        <v>7</v>
      </c>
    </row>
    <row r="1108" spans="1:11" x14ac:dyDescent="0.2">
      <c r="A1108">
        <v>43</v>
      </c>
      <c r="B1108">
        <v>2019</v>
      </c>
      <c r="C1108">
        <v>8</v>
      </c>
      <c r="D1108" t="s">
        <v>581</v>
      </c>
      <c r="E1108" t="s">
        <v>28</v>
      </c>
      <c r="F1108" t="s">
        <v>151</v>
      </c>
      <c r="G1108">
        <v>31</v>
      </c>
      <c r="H1108" t="s">
        <v>625</v>
      </c>
      <c r="K1108" s="1">
        <v>8</v>
      </c>
    </row>
    <row r="1109" spans="1:11" x14ac:dyDescent="0.2">
      <c r="A1109">
        <v>44</v>
      </c>
      <c r="B1109">
        <v>2019</v>
      </c>
      <c r="C1109">
        <v>9</v>
      </c>
      <c r="D1109" t="s">
        <v>6</v>
      </c>
      <c r="E1109" t="s">
        <v>8</v>
      </c>
      <c r="F1109" t="s">
        <v>215</v>
      </c>
      <c r="G1109">
        <v>36</v>
      </c>
      <c r="H1109" t="s">
        <v>625</v>
      </c>
      <c r="K1109" s="1">
        <v>9</v>
      </c>
    </row>
    <row r="1110" spans="1:11" x14ac:dyDescent="0.2">
      <c r="A1110">
        <v>45</v>
      </c>
      <c r="B1110">
        <v>2019</v>
      </c>
      <c r="C1110">
        <v>10</v>
      </c>
      <c r="D1110" t="s">
        <v>395</v>
      </c>
      <c r="E1110" t="s">
        <v>98</v>
      </c>
      <c r="F1110" t="s">
        <v>343</v>
      </c>
      <c r="G1110">
        <v>37</v>
      </c>
      <c r="H1110" t="s">
        <v>625</v>
      </c>
      <c r="K1110" s="1">
        <v>10</v>
      </c>
    </row>
    <row r="1111" spans="1:11" x14ac:dyDescent="0.2">
      <c r="A1111">
        <v>46</v>
      </c>
      <c r="B1111">
        <v>2019</v>
      </c>
      <c r="C1111">
        <v>11</v>
      </c>
      <c r="D1111" t="s">
        <v>339</v>
      </c>
      <c r="E1111" t="s">
        <v>525</v>
      </c>
      <c r="F1111" t="s">
        <v>343</v>
      </c>
      <c r="G1111">
        <v>44</v>
      </c>
      <c r="H1111" t="s">
        <v>537</v>
      </c>
      <c r="K1111" s="1">
        <v>11</v>
      </c>
    </row>
    <row r="1112" spans="1:11" x14ac:dyDescent="0.2">
      <c r="A1112">
        <v>47</v>
      </c>
      <c r="B1112">
        <v>2019</v>
      </c>
      <c r="C1112">
        <v>12</v>
      </c>
      <c r="D1112" t="s">
        <v>152</v>
      </c>
      <c r="E1112" t="s">
        <v>559</v>
      </c>
      <c r="F1112" t="s">
        <v>514</v>
      </c>
      <c r="G1112">
        <v>48</v>
      </c>
      <c r="H1112" t="s">
        <v>537</v>
      </c>
      <c r="K1112" s="1">
        <v>12</v>
      </c>
    </row>
    <row r="1113" spans="1:11" x14ac:dyDescent="0.2">
      <c r="A1113">
        <v>48</v>
      </c>
      <c r="B1113">
        <v>2019</v>
      </c>
      <c r="C1113">
        <v>13</v>
      </c>
      <c r="D1113" t="s">
        <v>665</v>
      </c>
      <c r="E1113" t="s">
        <v>218</v>
      </c>
      <c r="F1113" t="s">
        <v>702</v>
      </c>
      <c r="G1113">
        <v>51</v>
      </c>
      <c r="H1113" t="s">
        <v>537</v>
      </c>
      <c r="K1113" s="1">
        <v>13</v>
      </c>
    </row>
    <row r="1114" spans="1:11" x14ac:dyDescent="0.2">
      <c r="A1114">
        <v>49</v>
      </c>
      <c r="B1114">
        <v>2019</v>
      </c>
      <c r="C1114">
        <v>14</v>
      </c>
      <c r="D1114" t="s">
        <v>398</v>
      </c>
      <c r="E1114" t="s">
        <v>226</v>
      </c>
      <c r="F1114" t="s">
        <v>564</v>
      </c>
      <c r="G1114">
        <v>56</v>
      </c>
      <c r="H1114" t="s">
        <v>537</v>
      </c>
      <c r="K1114" s="1">
        <v>14</v>
      </c>
    </row>
    <row r="1115" spans="1:11" x14ac:dyDescent="0.2">
      <c r="A1115">
        <v>50</v>
      </c>
      <c r="B1115">
        <v>2019</v>
      </c>
      <c r="C1115">
        <v>15</v>
      </c>
      <c r="D1115" t="s">
        <v>703</v>
      </c>
      <c r="E1115" t="s">
        <v>172</v>
      </c>
      <c r="F1115" t="s">
        <v>484</v>
      </c>
      <c r="G1115">
        <v>60</v>
      </c>
      <c r="H1115" t="s">
        <v>537</v>
      </c>
      <c r="K1115" s="1">
        <v>15</v>
      </c>
    </row>
    <row r="1116" spans="1:11" x14ac:dyDescent="0.2">
      <c r="A1116">
        <v>51</v>
      </c>
      <c r="B1116">
        <v>2019</v>
      </c>
      <c r="C1116">
        <v>16</v>
      </c>
      <c r="D1116" t="s">
        <v>704</v>
      </c>
      <c r="E1116" t="s">
        <v>128</v>
      </c>
      <c r="F1116" t="s">
        <v>230</v>
      </c>
      <c r="G1116">
        <v>63</v>
      </c>
      <c r="H1116" t="s">
        <v>537</v>
      </c>
      <c r="K1116" s="1">
        <v>16</v>
      </c>
    </row>
    <row r="1117" spans="1:11" x14ac:dyDescent="0.2">
      <c r="A1117">
        <v>54</v>
      </c>
      <c r="B1117">
        <v>2019</v>
      </c>
      <c r="C1117">
        <v>1</v>
      </c>
      <c r="D1117" t="s">
        <v>186</v>
      </c>
      <c r="E1117" t="s">
        <v>14</v>
      </c>
      <c r="F1117" t="s">
        <v>453</v>
      </c>
      <c r="G1117">
        <v>1</v>
      </c>
      <c r="H1117" t="s">
        <v>537</v>
      </c>
      <c r="K1117" s="1">
        <v>1</v>
      </c>
    </row>
    <row r="1118" spans="1:11" x14ac:dyDescent="0.2">
      <c r="A1118">
        <v>55</v>
      </c>
      <c r="B1118">
        <v>2019</v>
      </c>
      <c r="C1118">
        <v>2</v>
      </c>
      <c r="D1118" t="s">
        <v>96</v>
      </c>
      <c r="E1118" t="s">
        <v>98</v>
      </c>
      <c r="F1118" t="s">
        <v>400</v>
      </c>
      <c r="G1118">
        <v>6</v>
      </c>
      <c r="H1118" t="s">
        <v>537</v>
      </c>
      <c r="K1118" s="1">
        <v>2</v>
      </c>
    </row>
    <row r="1119" spans="1:11" x14ac:dyDescent="0.2">
      <c r="A1119">
        <v>56</v>
      </c>
      <c r="B1119">
        <v>2019</v>
      </c>
      <c r="C1119">
        <v>3</v>
      </c>
      <c r="D1119" t="s">
        <v>100</v>
      </c>
      <c r="E1119" t="s">
        <v>28</v>
      </c>
      <c r="F1119" t="s">
        <v>345</v>
      </c>
      <c r="G1119">
        <v>11</v>
      </c>
      <c r="H1119" t="s">
        <v>625</v>
      </c>
      <c r="K1119" s="1">
        <v>3</v>
      </c>
    </row>
    <row r="1120" spans="1:11" x14ac:dyDescent="0.2">
      <c r="A1120">
        <v>57</v>
      </c>
      <c r="B1120">
        <v>2019</v>
      </c>
      <c r="C1120">
        <v>4</v>
      </c>
      <c r="D1120" t="s">
        <v>470</v>
      </c>
      <c r="E1120" t="s">
        <v>14</v>
      </c>
      <c r="F1120" t="s">
        <v>212</v>
      </c>
      <c r="G1120">
        <v>16</v>
      </c>
      <c r="H1120" t="s">
        <v>625</v>
      </c>
      <c r="K1120" s="1">
        <v>4</v>
      </c>
    </row>
    <row r="1121" spans="1:11" x14ac:dyDescent="0.2">
      <c r="A1121">
        <v>58</v>
      </c>
      <c r="B1121">
        <v>2019</v>
      </c>
      <c r="C1121">
        <v>5</v>
      </c>
      <c r="D1121" t="s">
        <v>26</v>
      </c>
      <c r="E1121" t="s">
        <v>28</v>
      </c>
      <c r="F1121" t="s">
        <v>235</v>
      </c>
      <c r="G1121">
        <v>20</v>
      </c>
      <c r="H1121" t="s">
        <v>625</v>
      </c>
      <c r="K1121" s="1">
        <v>5</v>
      </c>
    </row>
    <row r="1122" spans="1:11" x14ac:dyDescent="0.2">
      <c r="A1122">
        <v>59</v>
      </c>
      <c r="B1122">
        <v>2019</v>
      </c>
      <c r="C1122">
        <v>6</v>
      </c>
      <c r="D1122" t="s">
        <v>93</v>
      </c>
      <c r="E1122" t="s">
        <v>98</v>
      </c>
      <c r="F1122" t="s">
        <v>411</v>
      </c>
      <c r="G1122">
        <v>22</v>
      </c>
      <c r="H1122" t="s">
        <v>625</v>
      </c>
      <c r="K1122" s="1">
        <v>6</v>
      </c>
    </row>
    <row r="1123" spans="1:11" x14ac:dyDescent="0.2">
      <c r="A1123">
        <v>60</v>
      </c>
      <c r="B1123">
        <v>2019</v>
      </c>
      <c r="C1123">
        <v>7</v>
      </c>
      <c r="D1123" t="s">
        <v>22</v>
      </c>
      <c r="E1123" t="s">
        <v>14</v>
      </c>
      <c r="F1123" t="s">
        <v>179</v>
      </c>
      <c r="G1123">
        <v>25</v>
      </c>
      <c r="H1123" t="s">
        <v>625</v>
      </c>
      <c r="K1123" s="1">
        <v>7</v>
      </c>
    </row>
    <row r="1124" spans="1:11" x14ac:dyDescent="0.2">
      <c r="A1124">
        <v>61</v>
      </c>
      <c r="B1124">
        <v>2019</v>
      </c>
      <c r="C1124">
        <v>8</v>
      </c>
      <c r="D1124" t="s">
        <v>238</v>
      </c>
      <c r="E1124" t="s">
        <v>36</v>
      </c>
      <c r="F1124" t="s">
        <v>185</v>
      </c>
      <c r="G1124">
        <v>29</v>
      </c>
      <c r="H1124" t="s">
        <v>625</v>
      </c>
      <c r="K1124" s="1">
        <v>8</v>
      </c>
    </row>
    <row r="1125" spans="1:11" x14ac:dyDescent="0.2">
      <c r="A1125">
        <v>62</v>
      </c>
      <c r="B1125">
        <v>2019</v>
      </c>
      <c r="C1125">
        <v>9</v>
      </c>
      <c r="D1125" t="s">
        <v>387</v>
      </c>
      <c r="E1125" t="s">
        <v>476</v>
      </c>
      <c r="F1125" t="s">
        <v>90</v>
      </c>
      <c r="G1125">
        <v>34</v>
      </c>
      <c r="H1125" t="s">
        <v>625</v>
      </c>
      <c r="K1125" s="1">
        <v>9</v>
      </c>
    </row>
    <row r="1126" spans="1:11" x14ac:dyDescent="0.2">
      <c r="A1126">
        <v>63</v>
      </c>
      <c r="B1126">
        <v>2019</v>
      </c>
      <c r="C1126">
        <v>10</v>
      </c>
      <c r="D1126" t="s">
        <v>375</v>
      </c>
      <c r="E1126" t="s">
        <v>98</v>
      </c>
      <c r="F1126" t="s">
        <v>459</v>
      </c>
      <c r="G1126">
        <v>39</v>
      </c>
      <c r="H1126" t="s">
        <v>625</v>
      </c>
      <c r="K1126" s="1">
        <v>10</v>
      </c>
    </row>
    <row r="1127" spans="1:11" x14ac:dyDescent="0.2">
      <c r="A1127">
        <v>64</v>
      </c>
      <c r="B1127">
        <v>2019</v>
      </c>
      <c r="C1127" t="s">
        <v>548</v>
      </c>
      <c r="D1127" t="s">
        <v>503</v>
      </c>
      <c r="E1127" t="s">
        <v>476</v>
      </c>
      <c r="F1127" t="s">
        <v>154</v>
      </c>
      <c r="G1127">
        <v>43</v>
      </c>
      <c r="H1127" t="s">
        <v>625</v>
      </c>
      <c r="K1127" s="1">
        <v>11</v>
      </c>
    </row>
    <row r="1128" spans="1:11" x14ac:dyDescent="0.2">
      <c r="A1128">
        <v>65</v>
      </c>
      <c r="B1128">
        <v>2019</v>
      </c>
      <c r="C1128" t="s">
        <v>548</v>
      </c>
      <c r="D1128" t="s">
        <v>427</v>
      </c>
      <c r="E1128" t="s">
        <v>287</v>
      </c>
      <c r="F1128" t="s">
        <v>121</v>
      </c>
      <c r="G1128">
        <v>42</v>
      </c>
      <c r="H1128" t="s">
        <v>625</v>
      </c>
      <c r="K1128" s="1">
        <v>11</v>
      </c>
    </row>
    <row r="1129" spans="1:11" x14ac:dyDescent="0.2">
      <c r="A1129">
        <v>66</v>
      </c>
      <c r="B1129">
        <v>2019</v>
      </c>
      <c r="C1129">
        <v>12</v>
      </c>
      <c r="D1129" t="s">
        <v>245</v>
      </c>
      <c r="E1129" t="s">
        <v>120</v>
      </c>
      <c r="F1129" t="s">
        <v>400</v>
      </c>
      <c r="G1129">
        <v>50</v>
      </c>
      <c r="H1129" t="s">
        <v>537</v>
      </c>
      <c r="K1129" s="1">
        <v>12</v>
      </c>
    </row>
    <row r="1130" spans="1:11" x14ac:dyDescent="0.2">
      <c r="A1130">
        <v>67</v>
      </c>
      <c r="B1130">
        <v>2019</v>
      </c>
      <c r="C1130">
        <v>13</v>
      </c>
      <c r="D1130" t="s">
        <v>568</v>
      </c>
      <c r="E1130" t="s">
        <v>36</v>
      </c>
      <c r="F1130" t="s">
        <v>514</v>
      </c>
      <c r="G1130">
        <v>53</v>
      </c>
      <c r="H1130" t="s">
        <v>537</v>
      </c>
      <c r="K1130" s="1">
        <v>13</v>
      </c>
    </row>
    <row r="1131" spans="1:11" x14ac:dyDescent="0.2">
      <c r="A1131">
        <v>68</v>
      </c>
      <c r="B1131">
        <v>2019</v>
      </c>
      <c r="C1131">
        <v>14</v>
      </c>
      <c r="D1131" t="s">
        <v>671</v>
      </c>
      <c r="E1131" t="s">
        <v>292</v>
      </c>
      <c r="F1131" t="s">
        <v>146</v>
      </c>
      <c r="G1131">
        <v>55</v>
      </c>
      <c r="H1131" t="s">
        <v>537</v>
      </c>
      <c r="K1131" s="1">
        <v>14</v>
      </c>
    </row>
    <row r="1132" spans="1:11" x14ac:dyDescent="0.2">
      <c r="A1132">
        <v>69</v>
      </c>
      <c r="B1132">
        <v>2019</v>
      </c>
      <c r="C1132">
        <v>15</v>
      </c>
      <c r="D1132" t="s">
        <v>424</v>
      </c>
      <c r="E1132" t="s">
        <v>162</v>
      </c>
      <c r="F1132" t="s">
        <v>538</v>
      </c>
      <c r="G1132">
        <v>61</v>
      </c>
      <c r="H1132" t="s">
        <v>537</v>
      </c>
      <c r="K1132" s="1">
        <v>15</v>
      </c>
    </row>
    <row r="1133" spans="1:11" x14ac:dyDescent="0.2">
      <c r="A1133">
        <v>70</v>
      </c>
      <c r="B1133">
        <v>2019</v>
      </c>
      <c r="C1133" t="s">
        <v>542</v>
      </c>
      <c r="D1133" t="s">
        <v>632</v>
      </c>
      <c r="E1133" t="s">
        <v>80</v>
      </c>
      <c r="F1133" t="s">
        <v>700</v>
      </c>
      <c r="G1133">
        <v>68</v>
      </c>
      <c r="H1133" t="s">
        <v>537</v>
      </c>
      <c r="K1133" s="1">
        <v>16</v>
      </c>
    </row>
    <row r="1134" spans="1:11" x14ac:dyDescent="0.2">
      <c r="A1134">
        <v>71</v>
      </c>
      <c r="B1134">
        <v>2019</v>
      </c>
      <c r="C1134" t="s">
        <v>542</v>
      </c>
      <c r="D1134" t="s">
        <v>521</v>
      </c>
      <c r="E1134" t="s">
        <v>504</v>
      </c>
      <c r="F1134" t="s">
        <v>700</v>
      </c>
      <c r="G1134">
        <v>67</v>
      </c>
      <c r="H1134" t="s">
        <v>537</v>
      </c>
      <c r="K1134" s="1">
        <v>16</v>
      </c>
    </row>
    <row r="1135" spans="1:11" x14ac:dyDescent="0.2">
      <c r="A1135">
        <v>73</v>
      </c>
      <c r="B1135">
        <v>2019</v>
      </c>
      <c r="C1135">
        <v>1</v>
      </c>
      <c r="D1135" t="s">
        <v>199</v>
      </c>
      <c r="E1135" t="s">
        <v>525</v>
      </c>
      <c r="F1135" t="s">
        <v>408</v>
      </c>
      <c r="G1135">
        <v>4</v>
      </c>
      <c r="H1135" t="s">
        <v>625</v>
      </c>
      <c r="K1135" s="1">
        <v>1</v>
      </c>
    </row>
    <row r="1136" spans="1:11" x14ac:dyDescent="0.2">
      <c r="A1136">
        <v>74</v>
      </c>
      <c r="B1136">
        <v>2019</v>
      </c>
      <c r="C1136">
        <v>2</v>
      </c>
      <c r="D1136" t="s">
        <v>526</v>
      </c>
      <c r="E1136" t="s">
        <v>98</v>
      </c>
      <c r="F1136" t="s">
        <v>400</v>
      </c>
      <c r="G1136">
        <v>8</v>
      </c>
      <c r="H1136" t="s">
        <v>625</v>
      </c>
      <c r="K1136" s="1">
        <v>2</v>
      </c>
    </row>
    <row r="1137" spans="1:11" x14ac:dyDescent="0.2">
      <c r="A1137">
        <v>75</v>
      </c>
      <c r="B1137">
        <v>2019</v>
      </c>
      <c r="C1137">
        <v>3</v>
      </c>
      <c r="D1137" t="s">
        <v>228</v>
      </c>
      <c r="E1137" t="s">
        <v>8</v>
      </c>
      <c r="F1137" t="s">
        <v>345</v>
      </c>
      <c r="G1137">
        <v>10</v>
      </c>
      <c r="H1137" t="s">
        <v>625</v>
      </c>
      <c r="K1137" s="1">
        <v>3</v>
      </c>
    </row>
    <row r="1138" spans="1:11" x14ac:dyDescent="0.2">
      <c r="A1138">
        <v>76</v>
      </c>
      <c r="B1138">
        <v>2019</v>
      </c>
      <c r="C1138">
        <v>4</v>
      </c>
      <c r="D1138" t="s">
        <v>510</v>
      </c>
      <c r="E1138" t="s">
        <v>14</v>
      </c>
      <c r="F1138" t="s">
        <v>468</v>
      </c>
      <c r="G1138">
        <v>14</v>
      </c>
      <c r="H1138" t="s">
        <v>625</v>
      </c>
      <c r="K1138" s="1">
        <v>4</v>
      </c>
    </row>
    <row r="1139" spans="1:11" x14ac:dyDescent="0.2">
      <c r="A1139">
        <v>77</v>
      </c>
      <c r="B1139">
        <v>2019</v>
      </c>
      <c r="C1139">
        <v>5</v>
      </c>
      <c r="D1139" t="s">
        <v>139</v>
      </c>
      <c r="E1139" t="s">
        <v>20</v>
      </c>
      <c r="F1139" t="s">
        <v>125</v>
      </c>
      <c r="G1139">
        <v>17</v>
      </c>
      <c r="H1139" t="s">
        <v>625</v>
      </c>
      <c r="K1139" s="1">
        <v>5</v>
      </c>
    </row>
    <row r="1140" spans="1:11" x14ac:dyDescent="0.2">
      <c r="A1140">
        <v>78</v>
      </c>
      <c r="B1140">
        <v>2019</v>
      </c>
      <c r="C1140">
        <v>6</v>
      </c>
      <c r="D1140" t="s">
        <v>658</v>
      </c>
      <c r="E1140" t="s">
        <v>206</v>
      </c>
      <c r="F1140" t="s">
        <v>482</v>
      </c>
      <c r="G1140">
        <v>23</v>
      </c>
      <c r="H1140" t="s">
        <v>537</v>
      </c>
      <c r="K1140" s="1">
        <v>6</v>
      </c>
    </row>
    <row r="1141" spans="1:11" x14ac:dyDescent="0.2">
      <c r="A1141">
        <v>79</v>
      </c>
      <c r="B1141">
        <v>2019</v>
      </c>
      <c r="C1141">
        <v>7</v>
      </c>
      <c r="D1141" t="s">
        <v>262</v>
      </c>
      <c r="E1141" t="s">
        <v>113</v>
      </c>
      <c r="F1141" t="s">
        <v>194</v>
      </c>
      <c r="G1141">
        <v>26</v>
      </c>
      <c r="H1141" t="s">
        <v>625</v>
      </c>
      <c r="K1141" s="1">
        <v>7</v>
      </c>
    </row>
    <row r="1142" spans="1:11" x14ac:dyDescent="0.2">
      <c r="A1142">
        <v>80</v>
      </c>
      <c r="B1142">
        <v>2019</v>
      </c>
      <c r="C1142">
        <v>8</v>
      </c>
      <c r="D1142" t="s">
        <v>18</v>
      </c>
      <c r="E1142" t="s">
        <v>14</v>
      </c>
      <c r="F1142" t="s">
        <v>179</v>
      </c>
      <c r="G1142">
        <v>30</v>
      </c>
      <c r="H1142" t="s">
        <v>625</v>
      </c>
      <c r="K1142" s="1">
        <v>8</v>
      </c>
    </row>
    <row r="1143" spans="1:11" x14ac:dyDescent="0.2">
      <c r="A1143">
        <v>81</v>
      </c>
      <c r="B1143">
        <v>2019</v>
      </c>
      <c r="C1143">
        <v>9</v>
      </c>
      <c r="D1143" t="s">
        <v>485</v>
      </c>
      <c r="E1143" t="s">
        <v>8</v>
      </c>
      <c r="F1143" t="s">
        <v>215</v>
      </c>
      <c r="G1143">
        <v>35</v>
      </c>
      <c r="H1143" t="s">
        <v>625</v>
      </c>
      <c r="K1143" s="1">
        <v>9</v>
      </c>
    </row>
    <row r="1144" spans="1:11" x14ac:dyDescent="0.2">
      <c r="A1144">
        <v>82</v>
      </c>
      <c r="B1144">
        <v>2019</v>
      </c>
      <c r="C1144">
        <v>10</v>
      </c>
      <c r="D1144" t="s">
        <v>83</v>
      </c>
      <c r="E1144" t="s">
        <v>28</v>
      </c>
      <c r="F1144" t="s">
        <v>524</v>
      </c>
      <c r="G1144">
        <v>40</v>
      </c>
      <c r="H1144" t="s">
        <v>625</v>
      </c>
      <c r="K1144" s="1">
        <v>10</v>
      </c>
    </row>
    <row r="1145" spans="1:11" x14ac:dyDescent="0.2">
      <c r="A1145">
        <v>83</v>
      </c>
      <c r="B1145">
        <v>2019</v>
      </c>
      <c r="C1145" t="s">
        <v>548</v>
      </c>
      <c r="D1145" t="s">
        <v>201</v>
      </c>
      <c r="E1145" t="s">
        <v>559</v>
      </c>
      <c r="F1145" t="s">
        <v>411</v>
      </c>
      <c r="G1145">
        <v>45</v>
      </c>
      <c r="H1145" t="s">
        <v>625</v>
      </c>
      <c r="K1145" s="1">
        <v>11</v>
      </c>
    </row>
    <row r="1146" spans="1:11" x14ac:dyDescent="0.2">
      <c r="A1146">
        <v>84</v>
      </c>
      <c r="B1146">
        <v>2019</v>
      </c>
      <c r="C1146" t="s">
        <v>548</v>
      </c>
      <c r="D1146" t="s">
        <v>545</v>
      </c>
      <c r="E1146" t="s">
        <v>20</v>
      </c>
      <c r="F1146" t="s">
        <v>436</v>
      </c>
      <c r="G1146">
        <v>47</v>
      </c>
      <c r="H1146" t="s">
        <v>625</v>
      </c>
      <c r="K1146" s="1">
        <v>11</v>
      </c>
    </row>
    <row r="1147" spans="1:11" x14ac:dyDescent="0.2">
      <c r="A1147">
        <v>85</v>
      </c>
      <c r="B1147">
        <v>2019</v>
      </c>
      <c r="C1147">
        <v>12</v>
      </c>
      <c r="D1147" t="s">
        <v>285</v>
      </c>
      <c r="E1147" t="s">
        <v>287</v>
      </c>
      <c r="F1147" t="s">
        <v>372</v>
      </c>
      <c r="G1147">
        <v>46</v>
      </c>
      <c r="H1147" t="s">
        <v>537</v>
      </c>
      <c r="K1147" s="1">
        <v>12</v>
      </c>
    </row>
    <row r="1148" spans="1:11" x14ac:dyDescent="0.2">
      <c r="A1148">
        <v>86</v>
      </c>
      <c r="B1148">
        <v>2019</v>
      </c>
      <c r="C1148">
        <v>13</v>
      </c>
      <c r="D1148" t="s">
        <v>219</v>
      </c>
      <c r="E1148" t="s">
        <v>221</v>
      </c>
      <c r="F1148" t="s">
        <v>300</v>
      </c>
      <c r="G1148">
        <v>52</v>
      </c>
      <c r="H1148" t="s">
        <v>537</v>
      </c>
      <c r="K1148" s="1">
        <v>13</v>
      </c>
    </row>
    <row r="1149" spans="1:11" x14ac:dyDescent="0.2">
      <c r="A1149">
        <v>87</v>
      </c>
      <c r="B1149">
        <v>2019</v>
      </c>
      <c r="C1149">
        <v>14</v>
      </c>
      <c r="D1149" t="s">
        <v>688</v>
      </c>
      <c r="E1149" t="s">
        <v>60</v>
      </c>
      <c r="F1149" t="s">
        <v>564</v>
      </c>
      <c r="G1149">
        <v>58</v>
      </c>
      <c r="H1149" t="s">
        <v>537</v>
      </c>
      <c r="K1149" s="1">
        <v>14</v>
      </c>
    </row>
    <row r="1150" spans="1:11" x14ac:dyDescent="0.2">
      <c r="A1150">
        <v>88</v>
      </c>
      <c r="B1150">
        <v>2019</v>
      </c>
      <c r="C1150">
        <v>15</v>
      </c>
      <c r="D1150" t="s">
        <v>369</v>
      </c>
      <c r="E1150" t="s">
        <v>165</v>
      </c>
      <c r="F1150" t="s">
        <v>564</v>
      </c>
      <c r="G1150">
        <v>59</v>
      </c>
      <c r="H1150" t="s">
        <v>537</v>
      </c>
      <c r="K1150" s="1">
        <v>15</v>
      </c>
    </row>
    <row r="1151" spans="1:11" x14ac:dyDescent="0.2">
      <c r="A1151">
        <v>89</v>
      </c>
      <c r="B1151">
        <v>2019</v>
      </c>
      <c r="C1151" t="s">
        <v>542</v>
      </c>
      <c r="D1151" t="s">
        <v>354</v>
      </c>
      <c r="E1151" t="s">
        <v>175</v>
      </c>
      <c r="F1151" t="s">
        <v>179</v>
      </c>
      <c r="G1151">
        <v>66</v>
      </c>
      <c r="H1151" t="s">
        <v>537</v>
      </c>
      <c r="K1151" s="1">
        <v>16</v>
      </c>
    </row>
    <row r="1152" spans="1:11" x14ac:dyDescent="0.2">
      <c r="A1152">
        <v>90</v>
      </c>
      <c r="B1152">
        <v>2019</v>
      </c>
      <c r="C1152" t="s">
        <v>542</v>
      </c>
      <c r="D1152" t="s">
        <v>701</v>
      </c>
      <c r="E1152" t="s">
        <v>132</v>
      </c>
      <c r="F1152" t="s">
        <v>558</v>
      </c>
      <c r="G1152">
        <v>65</v>
      </c>
      <c r="H1152" t="s">
        <v>537</v>
      </c>
      <c r="K1152" s="1">
        <v>16</v>
      </c>
    </row>
    <row r="1153" spans="1:11" x14ac:dyDescent="0.2">
      <c r="A1153">
        <v>93</v>
      </c>
      <c r="B1153">
        <v>2019</v>
      </c>
      <c r="C1153">
        <v>1</v>
      </c>
      <c r="D1153" t="s">
        <v>463</v>
      </c>
      <c r="E1153" t="s">
        <v>14</v>
      </c>
      <c r="F1153" t="s">
        <v>135</v>
      </c>
      <c r="G1153">
        <v>2</v>
      </c>
      <c r="H1153" t="s">
        <v>625</v>
      </c>
      <c r="K1153" s="1">
        <v>1</v>
      </c>
    </row>
    <row r="1154" spans="1:11" x14ac:dyDescent="0.2">
      <c r="A1154">
        <v>94</v>
      </c>
      <c r="B1154">
        <v>2019</v>
      </c>
      <c r="C1154">
        <v>2</v>
      </c>
      <c r="D1154" t="s">
        <v>431</v>
      </c>
      <c r="E1154" t="s">
        <v>28</v>
      </c>
      <c r="F1154" t="s">
        <v>453</v>
      </c>
      <c r="G1154">
        <v>5</v>
      </c>
      <c r="H1154" t="s">
        <v>625</v>
      </c>
      <c r="K1154" s="1">
        <v>2</v>
      </c>
    </row>
    <row r="1155" spans="1:11" x14ac:dyDescent="0.2">
      <c r="A1155">
        <v>95</v>
      </c>
      <c r="B1155">
        <v>2019</v>
      </c>
      <c r="C1155">
        <v>3</v>
      </c>
      <c r="D1155" t="s">
        <v>103</v>
      </c>
      <c r="E1155" t="s">
        <v>98</v>
      </c>
      <c r="F1155" t="s">
        <v>154</v>
      </c>
      <c r="G1155">
        <v>12</v>
      </c>
      <c r="H1155" t="s">
        <v>625</v>
      </c>
      <c r="K1155" s="1">
        <v>3</v>
      </c>
    </row>
    <row r="1156" spans="1:11" x14ac:dyDescent="0.2">
      <c r="A1156">
        <v>96</v>
      </c>
      <c r="B1156">
        <v>2019</v>
      </c>
      <c r="C1156">
        <v>4</v>
      </c>
      <c r="D1156" t="s">
        <v>493</v>
      </c>
      <c r="E1156" t="s">
        <v>8</v>
      </c>
      <c r="F1156" t="s">
        <v>409</v>
      </c>
      <c r="G1156">
        <v>15</v>
      </c>
      <c r="H1156" t="s">
        <v>625</v>
      </c>
      <c r="K1156" s="1">
        <v>4</v>
      </c>
    </row>
    <row r="1157" spans="1:11" x14ac:dyDescent="0.2">
      <c r="A1157">
        <v>97</v>
      </c>
      <c r="B1157">
        <v>2019</v>
      </c>
      <c r="C1157">
        <v>5</v>
      </c>
      <c r="D1157" t="s">
        <v>144</v>
      </c>
      <c r="E1157" t="s">
        <v>98</v>
      </c>
      <c r="F1157" t="s">
        <v>235</v>
      </c>
      <c r="G1157">
        <v>19</v>
      </c>
      <c r="H1157" t="s">
        <v>625</v>
      </c>
      <c r="K1157" s="1">
        <v>5</v>
      </c>
    </row>
    <row r="1158" spans="1:11" x14ac:dyDescent="0.2">
      <c r="A1158">
        <v>98</v>
      </c>
      <c r="B1158">
        <v>2019</v>
      </c>
      <c r="C1158">
        <v>6</v>
      </c>
      <c r="D1158" t="s">
        <v>373</v>
      </c>
      <c r="E1158" t="s">
        <v>20</v>
      </c>
      <c r="F1158" t="s">
        <v>341</v>
      </c>
      <c r="G1158">
        <v>21</v>
      </c>
      <c r="H1158" t="s">
        <v>537</v>
      </c>
      <c r="K1158" s="1">
        <v>6</v>
      </c>
    </row>
    <row r="1159" spans="1:11" x14ac:dyDescent="0.2">
      <c r="A1159">
        <v>99</v>
      </c>
      <c r="B1159">
        <v>2019</v>
      </c>
      <c r="C1159">
        <v>7</v>
      </c>
      <c r="D1159" t="s">
        <v>197</v>
      </c>
      <c r="E1159" t="s">
        <v>476</v>
      </c>
      <c r="F1159" t="s">
        <v>400</v>
      </c>
      <c r="G1159">
        <v>27</v>
      </c>
      <c r="H1159" t="s">
        <v>537</v>
      </c>
      <c r="K1159" s="1">
        <v>7</v>
      </c>
    </row>
    <row r="1160" spans="1:11" x14ac:dyDescent="0.2">
      <c r="A1160">
        <v>100</v>
      </c>
      <c r="B1160">
        <v>2019</v>
      </c>
      <c r="C1160">
        <v>8</v>
      </c>
      <c r="D1160" t="s">
        <v>581</v>
      </c>
      <c r="E1160" t="s">
        <v>28</v>
      </c>
      <c r="F1160" t="s">
        <v>151</v>
      </c>
      <c r="G1160">
        <v>31</v>
      </c>
      <c r="H1160" t="s">
        <v>625</v>
      </c>
      <c r="K1160" s="1">
        <v>8</v>
      </c>
    </row>
    <row r="1161" spans="1:11" x14ac:dyDescent="0.2">
      <c r="A1161">
        <v>101</v>
      </c>
      <c r="B1161">
        <v>2019</v>
      </c>
      <c r="C1161">
        <v>9</v>
      </c>
      <c r="D1161" t="s">
        <v>6</v>
      </c>
      <c r="E1161" t="s">
        <v>8</v>
      </c>
      <c r="F1161" t="s">
        <v>215</v>
      </c>
      <c r="G1161">
        <v>36</v>
      </c>
      <c r="H1161" t="s">
        <v>625</v>
      </c>
      <c r="K1161" s="1">
        <v>9</v>
      </c>
    </row>
    <row r="1162" spans="1:11" x14ac:dyDescent="0.2">
      <c r="A1162">
        <v>102</v>
      </c>
      <c r="B1162">
        <v>2019</v>
      </c>
      <c r="C1162">
        <v>10</v>
      </c>
      <c r="D1162" t="s">
        <v>395</v>
      </c>
      <c r="E1162" t="s">
        <v>98</v>
      </c>
      <c r="F1162" t="s">
        <v>343</v>
      </c>
      <c r="G1162">
        <v>37</v>
      </c>
      <c r="H1162" t="s">
        <v>625</v>
      </c>
      <c r="K1162" s="1">
        <v>10</v>
      </c>
    </row>
    <row r="1163" spans="1:11" x14ac:dyDescent="0.2">
      <c r="A1163">
        <v>103</v>
      </c>
      <c r="B1163">
        <v>2019</v>
      </c>
      <c r="C1163">
        <v>11</v>
      </c>
      <c r="D1163" t="s">
        <v>339</v>
      </c>
      <c r="E1163" t="s">
        <v>525</v>
      </c>
      <c r="F1163" t="s">
        <v>343</v>
      </c>
      <c r="G1163">
        <v>44</v>
      </c>
      <c r="H1163" t="s">
        <v>537</v>
      </c>
      <c r="K1163" s="1">
        <v>11</v>
      </c>
    </row>
    <row r="1164" spans="1:11" x14ac:dyDescent="0.2">
      <c r="A1164">
        <v>104</v>
      </c>
      <c r="B1164">
        <v>2019</v>
      </c>
      <c r="C1164">
        <v>12</v>
      </c>
      <c r="D1164" t="s">
        <v>152</v>
      </c>
      <c r="E1164" t="s">
        <v>559</v>
      </c>
      <c r="F1164" t="s">
        <v>514</v>
      </c>
      <c r="G1164">
        <v>48</v>
      </c>
      <c r="H1164" t="s">
        <v>537</v>
      </c>
      <c r="K1164" s="1">
        <v>12</v>
      </c>
    </row>
    <row r="1165" spans="1:11" x14ac:dyDescent="0.2">
      <c r="A1165">
        <v>105</v>
      </c>
      <c r="B1165">
        <v>2019</v>
      </c>
      <c r="C1165">
        <v>13</v>
      </c>
      <c r="D1165" t="s">
        <v>665</v>
      </c>
      <c r="E1165" t="s">
        <v>218</v>
      </c>
      <c r="F1165" t="s">
        <v>702</v>
      </c>
      <c r="G1165">
        <v>51</v>
      </c>
      <c r="H1165" t="s">
        <v>537</v>
      </c>
      <c r="K1165" s="1">
        <v>13</v>
      </c>
    </row>
    <row r="1166" spans="1:11" x14ac:dyDescent="0.2">
      <c r="A1166">
        <v>106</v>
      </c>
      <c r="B1166">
        <v>2019</v>
      </c>
      <c r="C1166">
        <v>14</v>
      </c>
      <c r="D1166" t="s">
        <v>398</v>
      </c>
      <c r="E1166" t="s">
        <v>226</v>
      </c>
      <c r="F1166" t="s">
        <v>564</v>
      </c>
      <c r="G1166">
        <v>56</v>
      </c>
      <c r="H1166" t="s">
        <v>537</v>
      </c>
      <c r="K1166" s="1">
        <v>14</v>
      </c>
    </row>
    <row r="1167" spans="1:11" x14ac:dyDescent="0.2">
      <c r="A1167">
        <v>107</v>
      </c>
      <c r="B1167">
        <v>2019</v>
      </c>
      <c r="C1167">
        <v>15</v>
      </c>
      <c r="D1167" t="s">
        <v>703</v>
      </c>
      <c r="E1167" t="s">
        <v>172</v>
      </c>
      <c r="F1167" t="s">
        <v>484</v>
      </c>
      <c r="G1167">
        <v>60</v>
      </c>
      <c r="H1167" t="s">
        <v>537</v>
      </c>
      <c r="K1167" s="1">
        <v>15</v>
      </c>
    </row>
    <row r="1168" spans="1:11" x14ac:dyDescent="0.2">
      <c r="A1168">
        <v>108</v>
      </c>
      <c r="B1168">
        <v>2019</v>
      </c>
      <c r="C1168">
        <v>16</v>
      </c>
      <c r="D1168" t="s">
        <v>704</v>
      </c>
      <c r="E1168" t="s">
        <v>128</v>
      </c>
      <c r="F1168" t="s">
        <v>230</v>
      </c>
      <c r="G1168">
        <v>63</v>
      </c>
      <c r="H1168" t="s">
        <v>537</v>
      </c>
      <c r="K1168" s="1">
        <v>16</v>
      </c>
    </row>
    <row r="1169" spans="1:11" x14ac:dyDescent="0.2">
      <c r="A1169">
        <v>110</v>
      </c>
      <c r="B1169">
        <v>2019</v>
      </c>
      <c r="C1169">
        <v>1</v>
      </c>
      <c r="D1169" t="s">
        <v>280</v>
      </c>
      <c r="E1169" t="s">
        <v>14</v>
      </c>
      <c r="F1169" t="s">
        <v>300</v>
      </c>
      <c r="G1169">
        <v>3</v>
      </c>
      <c r="H1169" t="s">
        <v>625</v>
      </c>
      <c r="K1169" s="1">
        <v>1</v>
      </c>
    </row>
    <row r="1170" spans="1:11" x14ac:dyDescent="0.2">
      <c r="A1170">
        <v>111</v>
      </c>
      <c r="B1170">
        <v>2019</v>
      </c>
      <c r="C1170">
        <v>2</v>
      </c>
      <c r="D1170" t="s">
        <v>133</v>
      </c>
      <c r="E1170" t="s">
        <v>28</v>
      </c>
      <c r="F1170" t="s">
        <v>300</v>
      </c>
      <c r="G1170">
        <v>7</v>
      </c>
      <c r="H1170" t="s">
        <v>625</v>
      </c>
      <c r="K1170" s="1">
        <v>2</v>
      </c>
    </row>
    <row r="1171" spans="1:11" x14ac:dyDescent="0.2">
      <c r="A1171">
        <v>112</v>
      </c>
      <c r="B1171">
        <v>2019</v>
      </c>
      <c r="C1171">
        <v>3</v>
      </c>
      <c r="D1171" t="s">
        <v>531</v>
      </c>
      <c r="E1171" t="s">
        <v>476</v>
      </c>
      <c r="F1171" t="s">
        <v>482</v>
      </c>
      <c r="G1171">
        <v>9</v>
      </c>
      <c r="H1171" t="s">
        <v>625</v>
      </c>
      <c r="K1171" s="1">
        <v>3</v>
      </c>
    </row>
    <row r="1172" spans="1:11" x14ac:dyDescent="0.2">
      <c r="A1172">
        <v>113</v>
      </c>
      <c r="B1172">
        <v>2019</v>
      </c>
      <c r="C1172">
        <v>4</v>
      </c>
      <c r="D1172" t="s">
        <v>183</v>
      </c>
      <c r="E1172" t="s">
        <v>8</v>
      </c>
      <c r="F1172" t="s">
        <v>341</v>
      </c>
      <c r="G1172">
        <v>13</v>
      </c>
      <c r="H1172" t="s">
        <v>625</v>
      </c>
      <c r="K1172" s="1">
        <v>4</v>
      </c>
    </row>
    <row r="1173" spans="1:11" x14ac:dyDescent="0.2">
      <c r="A1173">
        <v>114</v>
      </c>
      <c r="B1173">
        <v>2019</v>
      </c>
      <c r="C1173">
        <v>5</v>
      </c>
      <c r="D1173" t="s">
        <v>48</v>
      </c>
      <c r="E1173" t="s">
        <v>28</v>
      </c>
      <c r="F1173" t="s">
        <v>500</v>
      </c>
      <c r="G1173">
        <v>18</v>
      </c>
      <c r="H1173" t="s">
        <v>537</v>
      </c>
      <c r="K1173" s="1">
        <v>5</v>
      </c>
    </row>
    <row r="1174" spans="1:11" x14ac:dyDescent="0.2">
      <c r="A1174">
        <v>115</v>
      </c>
      <c r="B1174">
        <v>2019</v>
      </c>
      <c r="C1174">
        <v>6</v>
      </c>
      <c r="D1174" t="s">
        <v>377</v>
      </c>
      <c r="E1174" t="s">
        <v>8</v>
      </c>
      <c r="F1174" t="s">
        <v>230</v>
      </c>
      <c r="G1174">
        <v>24</v>
      </c>
      <c r="H1174" t="s">
        <v>537</v>
      </c>
      <c r="K1174" s="1">
        <v>6</v>
      </c>
    </row>
    <row r="1175" spans="1:11" x14ac:dyDescent="0.2">
      <c r="A1175">
        <v>116</v>
      </c>
      <c r="B1175">
        <v>2019</v>
      </c>
      <c r="C1175">
        <v>7</v>
      </c>
      <c r="D1175" t="s">
        <v>534</v>
      </c>
      <c r="E1175" t="s">
        <v>75</v>
      </c>
      <c r="F1175" t="s">
        <v>194</v>
      </c>
      <c r="G1175">
        <v>28</v>
      </c>
      <c r="H1175" t="s">
        <v>537</v>
      </c>
      <c r="K1175" s="1">
        <v>7</v>
      </c>
    </row>
    <row r="1176" spans="1:11" x14ac:dyDescent="0.2">
      <c r="A1176">
        <v>117</v>
      </c>
      <c r="B1176">
        <v>2019</v>
      </c>
      <c r="C1176">
        <v>8</v>
      </c>
      <c r="D1176" t="s">
        <v>216</v>
      </c>
      <c r="E1176" t="s">
        <v>113</v>
      </c>
      <c r="F1176" t="s">
        <v>400</v>
      </c>
      <c r="G1176">
        <v>32</v>
      </c>
      <c r="H1176" t="s">
        <v>537</v>
      </c>
      <c r="K1176" s="1">
        <v>8</v>
      </c>
    </row>
    <row r="1177" spans="1:11" x14ac:dyDescent="0.2">
      <c r="A1177">
        <v>118</v>
      </c>
      <c r="B1177">
        <v>2019</v>
      </c>
      <c r="C1177">
        <v>9</v>
      </c>
      <c r="D1177" t="s">
        <v>257</v>
      </c>
      <c r="E1177" t="s">
        <v>559</v>
      </c>
      <c r="F1177" t="s">
        <v>564</v>
      </c>
      <c r="G1177">
        <v>33</v>
      </c>
      <c r="H1177" t="s">
        <v>625</v>
      </c>
      <c r="K1177" s="1">
        <v>9</v>
      </c>
    </row>
    <row r="1178" spans="1:11" x14ac:dyDescent="0.2">
      <c r="A1178">
        <v>119</v>
      </c>
      <c r="B1178">
        <v>2019</v>
      </c>
      <c r="C1178">
        <v>10</v>
      </c>
      <c r="D1178" t="s">
        <v>281</v>
      </c>
      <c r="E1178" t="s">
        <v>20</v>
      </c>
      <c r="F1178" t="s">
        <v>179</v>
      </c>
      <c r="G1178">
        <v>38</v>
      </c>
      <c r="H1178" t="s">
        <v>625</v>
      </c>
      <c r="K1178" s="1">
        <v>10</v>
      </c>
    </row>
    <row r="1179" spans="1:11" x14ac:dyDescent="0.2">
      <c r="A1179">
        <v>120</v>
      </c>
      <c r="B1179">
        <v>2019</v>
      </c>
      <c r="C1179">
        <v>11</v>
      </c>
      <c r="D1179" t="s">
        <v>442</v>
      </c>
      <c r="E1179" t="s">
        <v>98</v>
      </c>
      <c r="F1179" t="s">
        <v>407</v>
      </c>
      <c r="G1179">
        <v>41</v>
      </c>
      <c r="H1179" t="s">
        <v>625</v>
      </c>
      <c r="K1179" s="1">
        <v>11</v>
      </c>
    </row>
    <row r="1180" spans="1:11" x14ac:dyDescent="0.2">
      <c r="A1180">
        <v>121</v>
      </c>
      <c r="B1180">
        <v>2019</v>
      </c>
      <c r="C1180">
        <v>12</v>
      </c>
      <c r="D1180" t="s">
        <v>462</v>
      </c>
      <c r="E1180" t="s">
        <v>168</v>
      </c>
      <c r="F1180" t="s">
        <v>513</v>
      </c>
      <c r="G1180">
        <v>49</v>
      </c>
      <c r="H1180" t="s">
        <v>537</v>
      </c>
      <c r="K1180" s="1">
        <v>12</v>
      </c>
    </row>
    <row r="1181" spans="1:11" x14ac:dyDescent="0.2">
      <c r="A1181">
        <v>122</v>
      </c>
      <c r="B1181">
        <v>2019</v>
      </c>
      <c r="C1181">
        <v>13</v>
      </c>
      <c r="D1181" t="s">
        <v>660</v>
      </c>
      <c r="E1181" t="s">
        <v>110</v>
      </c>
      <c r="F1181" t="s">
        <v>235</v>
      </c>
      <c r="G1181">
        <v>54</v>
      </c>
      <c r="H1181" t="s">
        <v>537</v>
      </c>
      <c r="K1181" s="1">
        <v>13</v>
      </c>
    </row>
    <row r="1182" spans="1:11" x14ac:dyDescent="0.2">
      <c r="A1182">
        <v>123</v>
      </c>
      <c r="B1182">
        <v>2019</v>
      </c>
      <c r="C1182">
        <v>14</v>
      </c>
      <c r="D1182" t="s">
        <v>663</v>
      </c>
      <c r="E1182" t="s">
        <v>211</v>
      </c>
      <c r="F1182" t="s">
        <v>125</v>
      </c>
      <c r="G1182">
        <v>57</v>
      </c>
      <c r="H1182" t="s">
        <v>537</v>
      </c>
      <c r="K1182" s="1">
        <v>14</v>
      </c>
    </row>
    <row r="1183" spans="1:11" x14ac:dyDescent="0.2">
      <c r="A1183">
        <v>124</v>
      </c>
      <c r="B1183">
        <v>2019</v>
      </c>
      <c r="C1183">
        <v>15</v>
      </c>
      <c r="D1183" t="s">
        <v>705</v>
      </c>
      <c r="E1183" t="s">
        <v>124</v>
      </c>
      <c r="F1183" t="s">
        <v>300</v>
      </c>
      <c r="G1183">
        <v>62</v>
      </c>
      <c r="H1183" t="s">
        <v>537</v>
      </c>
      <c r="K1183" s="1">
        <v>15</v>
      </c>
    </row>
    <row r="1184" spans="1:11" x14ac:dyDescent="0.2">
      <c r="A1184">
        <v>125</v>
      </c>
      <c r="B1184">
        <v>2019</v>
      </c>
      <c r="C1184">
        <v>16</v>
      </c>
      <c r="D1184" t="s">
        <v>413</v>
      </c>
      <c r="E1184" t="s">
        <v>70</v>
      </c>
      <c r="F1184" t="s">
        <v>489</v>
      </c>
      <c r="G1184">
        <v>64</v>
      </c>
      <c r="H1184" t="s">
        <v>537</v>
      </c>
      <c r="K1184" s="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3B5A-9317-4E43-9323-111604059456}">
  <dimension ref="A1:C2747"/>
  <sheetViews>
    <sheetView zoomScale="150" zoomScaleNormal="150" workbookViewId="0">
      <selection activeCell="A177" sqref="A177"/>
    </sheetView>
  </sheetViews>
  <sheetFormatPr baseColWidth="10" defaultRowHeight="16" x14ac:dyDescent="0.2"/>
  <cols>
    <col min="1" max="1" width="30" bestFit="1" customWidth="1"/>
    <col min="2" max="2" width="15.33203125" bestFit="1" customWidth="1"/>
  </cols>
  <sheetData>
    <row r="1" spans="1:3" x14ac:dyDescent="0.2">
      <c r="A1" t="s">
        <v>824</v>
      </c>
      <c r="B1" t="s">
        <v>725</v>
      </c>
    </row>
    <row r="2" spans="1:3" x14ac:dyDescent="0.2">
      <c r="A2" s="2" t="s">
        <v>705</v>
      </c>
      <c r="B2" s="2" t="s">
        <v>726</v>
      </c>
      <c r="C2" s="3"/>
    </row>
    <row r="3" spans="1:3" x14ac:dyDescent="0.2">
      <c r="A3" s="2" t="s">
        <v>283</v>
      </c>
      <c r="B3" s="2" t="s">
        <v>283</v>
      </c>
    </row>
    <row r="4" spans="1:3" x14ac:dyDescent="0.2">
      <c r="A4" s="2" t="s">
        <v>527</v>
      </c>
      <c r="B4" s="2" t="s">
        <v>527</v>
      </c>
    </row>
    <row r="5" spans="1:3" x14ac:dyDescent="0.2">
      <c r="A5" s="2" t="s">
        <v>157</v>
      </c>
      <c r="B5" s="2" t="s">
        <v>157</v>
      </c>
    </row>
    <row r="6" spans="1:3" x14ac:dyDescent="0.2">
      <c r="A6" s="2" t="s">
        <v>391</v>
      </c>
      <c r="B6" s="2" t="s">
        <v>391</v>
      </c>
    </row>
    <row r="7" spans="1:3" x14ac:dyDescent="0.2">
      <c r="A7" s="2" t="s">
        <v>296</v>
      </c>
      <c r="B7" s="2" t="s">
        <v>727</v>
      </c>
    </row>
    <row r="8" spans="1:3" x14ac:dyDescent="0.2">
      <c r="A8" s="2" t="s">
        <v>440</v>
      </c>
      <c r="B8" s="2" t="s">
        <v>728</v>
      </c>
    </row>
    <row r="9" spans="1:3" x14ac:dyDescent="0.2">
      <c r="A9" s="2" t="s">
        <v>476</v>
      </c>
      <c r="B9" s="2" t="s">
        <v>729</v>
      </c>
    </row>
    <row r="10" spans="1:3" x14ac:dyDescent="0.2">
      <c r="A10" s="2" t="s">
        <v>180</v>
      </c>
      <c r="B10" s="2" t="s">
        <v>180</v>
      </c>
    </row>
    <row r="11" spans="1:3" x14ac:dyDescent="0.2">
      <c r="A11" s="2" t="s">
        <v>201</v>
      </c>
      <c r="B11" s="2" t="s">
        <v>730</v>
      </c>
    </row>
    <row r="12" spans="1:3" x14ac:dyDescent="0.2">
      <c r="A12" s="2" t="s">
        <v>418</v>
      </c>
      <c r="B12" s="2" t="s">
        <v>418</v>
      </c>
    </row>
    <row r="13" spans="1:3" x14ac:dyDescent="0.2">
      <c r="A13" s="2" t="s">
        <v>535</v>
      </c>
      <c r="B13" s="2" t="s">
        <v>732</v>
      </c>
    </row>
    <row r="14" spans="1:3" x14ac:dyDescent="0.2">
      <c r="A14" s="2" t="s">
        <v>546</v>
      </c>
      <c r="B14" s="2" t="s">
        <v>731</v>
      </c>
    </row>
    <row r="15" spans="1:3" x14ac:dyDescent="0.2">
      <c r="A15" s="2" t="s">
        <v>48</v>
      </c>
      <c r="B15" s="2" t="s">
        <v>48</v>
      </c>
    </row>
    <row r="16" spans="1:3" x14ac:dyDescent="0.2">
      <c r="A16" s="2" t="s">
        <v>63</v>
      </c>
      <c r="B16" s="2" t="s">
        <v>63</v>
      </c>
    </row>
    <row r="17" spans="1:2" x14ac:dyDescent="0.2">
      <c r="A17" s="2" t="s">
        <v>485</v>
      </c>
      <c r="B17" s="2" t="s">
        <v>485</v>
      </c>
    </row>
    <row r="18" spans="1:2" x14ac:dyDescent="0.2">
      <c r="A18" s="2" t="s">
        <v>427</v>
      </c>
      <c r="B18" s="2" t="s">
        <v>427</v>
      </c>
    </row>
    <row r="19" spans="1:2" x14ac:dyDescent="0.2">
      <c r="A19" s="2" t="s">
        <v>512</v>
      </c>
      <c r="B19" s="2" t="s">
        <v>512</v>
      </c>
    </row>
    <row r="20" spans="1:2" x14ac:dyDescent="0.2">
      <c r="A20" s="2" t="s">
        <v>475</v>
      </c>
      <c r="B20" s="2" t="s">
        <v>733</v>
      </c>
    </row>
    <row r="21" spans="1:2" x14ac:dyDescent="0.2">
      <c r="A21" s="2" t="s">
        <v>255</v>
      </c>
      <c r="B21" s="2" t="s">
        <v>255</v>
      </c>
    </row>
    <row r="22" spans="1:2" x14ac:dyDescent="0.2">
      <c r="A22" s="2" t="s">
        <v>550</v>
      </c>
      <c r="B22" s="2" t="s">
        <v>734</v>
      </c>
    </row>
    <row r="23" spans="1:2" x14ac:dyDescent="0.2">
      <c r="A23" s="2" t="s">
        <v>424</v>
      </c>
      <c r="B23" s="2" t="s">
        <v>424</v>
      </c>
    </row>
    <row r="24" spans="1:2" x14ac:dyDescent="0.2">
      <c r="A24" s="2" t="s">
        <v>385</v>
      </c>
      <c r="B24" s="2" t="s">
        <v>385</v>
      </c>
    </row>
    <row r="25" spans="1:2" x14ac:dyDescent="0.2">
      <c r="A25" s="2" t="s">
        <v>658</v>
      </c>
      <c r="B25" s="2" t="s">
        <v>658</v>
      </c>
    </row>
    <row r="26" spans="1:2" x14ac:dyDescent="0.2">
      <c r="A26" s="2" t="s">
        <v>58</v>
      </c>
      <c r="B26" s="2" t="s">
        <v>58</v>
      </c>
    </row>
    <row r="27" spans="1:2" x14ac:dyDescent="0.2">
      <c r="A27" s="2" t="s">
        <v>111</v>
      </c>
      <c r="B27" s="2" t="s">
        <v>111</v>
      </c>
    </row>
    <row r="28" spans="1:2" x14ac:dyDescent="0.2">
      <c r="A28" s="2" t="s">
        <v>655</v>
      </c>
      <c r="B28" s="2" t="s">
        <v>655</v>
      </c>
    </row>
    <row r="29" spans="1:2" x14ac:dyDescent="0.2">
      <c r="A29" s="2" t="s">
        <v>673</v>
      </c>
      <c r="B29" s="2" t="s">
        <v>735</v>
      </c>
    </row>
    <row r="30" spans="1:2" x14ac:dyDescent="0.2">
      <c r="A30" s="2" t="s">
        <v>495</v>
      </c>
      <c r="B30" s="2" t="s">
        <v>736</v>
      </c>
    </row>
    <row r="31" spans="1:2" x14ac:dyDescent="0.2">
      <c r="A31" s="2" t="s">
        <v>515</v>
      </c>
      <c r="B31" s="2" t="s">
        <v>737</v>
      </c>
    </row>
    <row r="32" spans="1:2" x14ac:dyDescent="0.2">
      <c r="A32" s="2" t="s">
        <v>39</v>
      </c>
      <c r="B32" s="2" t="s">
        <v>39</v>
      </c>
    </row>
    <row r="33" spans="1:2" x14ac:dyDescent="0.2">
      <c r="A33" s="2" t="s">
        <v>466</v>
      </c>
      <c r="B33" s="2" t="s">
        <v>738</v>
      </c>
    </row>
    <row r="34" spans="1:2" x14ac:dyDescent="0.2">
      <c r="A34" s="2" t="s">
        <v>240</v>
      </c>
      <c r="B34" s="2" t="s">
        <v>387</v>
      </c>
    </row>
    <row r="35" spans="1:2" x14ac:dyDescent="0.2">
      <c r="A35" s="2" t="s">
        <v>204</v>
      </c>
      <c r="B35" s="2" t="s">
        <v>739</v>
      </c>
    </row>
    <row r="36" spans="1:2" x14ac:dyDescent="0.2">
      <c r="A36" s="2" t="s">
        <v>231</v>
      </c>
      <c r="B36" s="2" t="s">
        <v>231</v>
      </c>
    </row>
    <row r="37" spans="1:2" x14ac:dyDescent="0.2">
      <c r="A37" s="2" t="s">
        <v>367</v>
      </c>
      <c r="B37" s="2" t="s">
        <v>367</v>
      </c>
    </row>
    <row r="38" spans="1:2" x14ac:dyDescent="0.2">
      <c r="A38" s="2" t="s">
        <v>197</v>
      </c>
      <c r="B38" s="2" t="s">
        <v>197</v>
      </c>
    </row>
    <row r="39" spans="1:2" x14ac:dyDescent="0.2">
      <c r="A39" s="2" t="s">
        <v>490</v>
      </c>
      <c r="B39" s="2" t="s">
        <v>490</v>
      </c>
    </row>
    <row r="40" spans="1:2" x14ac:dyDescent="0.2">
      <c r="A40" s="2" t="s">
        <v>519</v>
      </c>
      <c r="B40" s="2" t="s">
        <v>740</v>
      </c>
    </row>
    <row r="41" spans="1:2" x14ac:dyDescent="0.2">
      <c r="A41" s="2" t="s">
        <v>635</v>
      </c>
      <c r="B41" s="2" t="s">
        <v>741</v>
      </c>
    </row>
    <row r="42" spans="1:2" x14ac:dyDescent="0.2">
      <c r="A42" s="2" t="s">
        <v>703</v>
      </c>
      <c r="B42" s="2" t="s">
        <v>703</v>
      </c>
    </row>
    <row r="43" spans="1:2" x14ac:dyDescent="0.2">
      <c r="A43" s="2" t="s">
        <v>698</v>
      </c>
      <c r="B43" s="2" t="s">
        <v>742</v>
      </c>
    </row>
    <row r="44" spans="1:2" x14ac:dyDescent="0.2">
      <c r="A44" s="2" t="s">
        <v>106</v>
      </c>
      <c r="B44" s="2" t="s">
        <v>106</v>
      </c>
    </row>
    <row r="45" spans="1:2" x14ac:dyDescent="0.2">
      <c r="A45" s="2" t="s">
        <v>213</v>
      </c>
      <c r="B45" s="2" t="s">
        <v>743</v>
      </c>
    </row>
    <row r="46" spans="1:2" x14ac:dyDescent="0.2">
      <c r="A46" s="2" t="s">
        <v>91</v>
      </c>
      <c r="B46" s="2" t="s">
        <v>91</v>
      </c>
    </row>
    <row r="47" spans="1:2" x14ac:dyDescent="0.2">
      <c r="A47" s="2" t="s">
        <v>480</v>
      </c>
      <c r="B47" s="2" t="s">
        <v>744</v>
      </c>
    </row>
    <row r="48" spans="1:2" x14ac:dyDescent="0.2">
      <c r="A48" s="2" t="s">
        <v>505</v>
      </c>
      <c r="B48" s="2" t="s">
        <v>505</v>
      </c>
    </row>
    <row r="49" spans="1:2" x14ac:dyDescent="0.2">
      <c r="A49" s="2" t="s">
        <v>192</v>
      </c>
      <c r="B49" s="2" t="s">
        <v>192</v>
      </c>
    </row>
    <row r="50" spans="1:2" x14ac:dyDescent="0.2">
      <c r="A50" s="2" t="s">
        <v>447</v>
      </c>
      <c r="B50" s="2" t="s">
        <v>447</v>
      </c>
    </row>
    <row r="51" spans="1:2" x14ac:dyDescent="0.2">
      <c r="A51" s="2" t="s">
        <v>142</v>
      </c>
      <c r="B51" s="2" t="s">
        <v>142</v>
      </c>
    </row>
    <row r="52" spans="1:2" x14ac:dyDescent="0.2">
      <c r="A52" s="2" t="s">
        <v>630</v>
      </c>
      <c r="B52" s="2" t="s">
        <v>630</v>
      </c>
    </row>
    <row r="53" spans="1:2" x14ac:dyDescent="0.2">
      <c r="A53" s="2" t="s">
        <v>405</v>
      </c>
      <c r="B53" s="2" t="s">
        <v>745</v>
      </c>
    </row>
    <row r="54" spans="1:2" x14ac:dyDescent="0.2">
      <c r="A54" s="2" t="s">
        <v>304</v>
      </c>
      <c r="B54" s="2" t="s">
        <v>304</v>
      </c>
    </row>
    <row r="55" spans="1:2" x14ac:dyDescent="0.2">
      <c r="A55" s="2" t="s">
        <v>561</v>
      </c>
      <c r="B55" s="2" t="s">
        <v>746</v>
      </c>
    </row>
    <row r="56" spans="1:2" x14ac:dyDescent="0.2">
      <c r="A56" s="2" t="s">
        <v>483</v>
      </c>
      <c r="B56" s="2" t="s">
        <v>483</v>
      </c>
    </row>
    <row r="57" spans="1:2" x14ac:dyDescent="0.2">
      <c r="A57" s="2" t="s">
        <v>186</v>
      </c>
      <c r="B57" s="2" t="s">
        <v>186</v>
      </c>
    </row>
    <row r="58" spans="1:2" x14ac:dyDescent="0.2">
      <c r="A58" s="2" t="s">
        <v>73</v>
      </c>
      <c r="B58" s="2" t="s">
        <v>747</v>
      </c>
    </row>
    <row r="59" spans="1:2" x14ac:dyDescent="0.2">
      <c r="A59" s="2" t="s">
        <v>403</v>
      </c>
      <c r="B59" s="2" t="s">
        <v>748</v>
      </c>
    </row>
    <row r="60" spans="1:2" x14ac:dyDescent="0.2">
      <c r="A60" s="2" t="s">
        <v>242</v>
      </c>
      <c r="B60" s="2" t="s">
        <v>749</v>
      </c>
    </row>
    <row r="61" spans="1:2" x14ac:dyDescent="0.2">
      <c r="A61" s="2" t="s">
        <v>354</v>
      </c>
      <c r="B61" s="2" t="s">
        <v>750</v>
      </c>
    </row>
    <row r="62" spans="1:2" x14ac:dyDescent="0.2">
      <c r="A62" s="2" t="s">
        <v>83</v>
      </c>
      <c r="B62" s="2" t="s">
        <v>83</v>
      </c>
    </row>
    <row r="63" spans="1:2" x14ac:dyDescent="0.2">
      <c r="A63" s="2" t="s">
        <v>274</v>
      </c>
      <c r="B63" s="2" t="s">
        <v>274</v>
      </c>
    </row>
    <row r="64" spans="1:2" x14ac:dyDescent="0.2">
      <c r="A64" s="2" t="s">
        <v>576</v>
      </c>
      <c r="B64" s="2" t="s">
        <v>751</v>
      </c>
    </row>
    <row r="65" spans="1:2" x14ac:dyDescent="0.2">
      <c r="A65" s="2" t="s">
        <v>510</v>
      </c>
      <c r="B65" s="2" t="s">
        <v>752</v>
      </c>
    </row>
    <row r="66" spans="1:2" x14ac:dyDescent="0.2">
      <c r="A66" s="2" t="s">
        <v>678</v>
      </c>
      <c r="B66" s="2" t="s">
        <v>753</v>
      </c>
    </row>
    <row r="67" spans="1:2" x14ac:dyDescent="0.2">
      <c r="A67" s="2" t="s">
        <v>704</v>
      </c>
      <c r="B67" s="2" t="s">
        <v>754</v>
      </c>
    </row>
    <row r="68" spans="1:2" x14ac:dyDescent="0.2">
      <c r="A68" s="2" t="s">
        <v>437</v>
      </c>
      <c r="B68" s="2" t="s">
        <v>437</v>
      </c>
    </row>
    <row r="69" spans="1:2" x14ac:dyDescent="0.2">
      <c r="A69" s="2" t="s">
        <v>361</v>
      </c>
      <c r="B69" s="2" t="s">
        <v>755</v>
      </c>
    </row>
    <row r="70" spans="1:2" x14ac:dyDescent="0.2">
      <c r="A70" s="2" t="s">
        <v>443</v>
      </c>
      <c r="B70" s="2" t="s">
        <v>443</v>
      </c>
    </row>
    <row r="71" spans="1:2" x14ac:dyDescent="0.2">
      <c r="A71" s="2" t="s">
        <v>486</v>
      </c>
      <c r="B71" s="2" t="s">
        <v>486</v>
      </c>
    </row>
    <row r="72" spans="1:2" x14ac:dyDescent="0.2">
      <c r="A72" s="2" t="s">
        <v>663</v>
      </c>
      <c r="B72" s="2" t="s">
        <v>756</v>
      </c>
    </row>
    <row r="73" spans="1:2" x14ac:dyDescent="0.2">
      <c r="A73" s="2" t="s">
        <v>249</v>
      </c>
      <c r="B73" s="2" t="s">
        <v>249</v>
      </c>
    </row>
    <row r="74" spans="1:2" x14ac:dyDescent="0.2">
      <c r="A74" s="2" t="s">
        <v>199</v>
      </c>
      <c r="B74" s="2" t="s">
        <v>199</v>
      </c>
    </row>
    <row r="75" spans="1:2" x14ac:dyDescent="0.2">
      <c r="A75" s="2" t="s">
        <v>672</v>
      </c>
      <c r="B75" s="2" t="s">
        <v>757</v>
      </c>
    </row>
    <row r="76" spans="1:2" x14ac:dyDescent="0.2">
      <c r="A76" s="2" t="s">
        <v>450</v>
      </c>
      <c r="B76" s="2" t="s">
        <v>450</v>
      </c>
    </row>
    <row r="77" spans="1:2" x14ac:dyDescent="0.2">
      <c r="A77" s="2" t="s">
        <v>555</v>
      </c>
      <c r="B77" s="2" t="s">
        <v>555</v>
      </c>
    </row>
    <row r="78" spans="1:2" x14ac:dyDescent="0.2">
      <c r="A78" s="2" t="s">
        <v>680</v>
      </c>
      <c r="B78" s="2" t="s">
        <v>680</v>
      </c>
    </row>
    <row r="79" spans="1:2" x14ac:dyDescent="0.2">
      <c r="A79" s="2" t="s">
        <v>170</v>
      </c>
      <c r="B79" s="2" t="s">
        <v>170</v>
      </c>
    </row>
    <row r="80" spans="1:2" x14ac:dyDescent="0.2">
      <c r="A80" s="2" t="s">
        <v>531</v>
      </c>
      <c r="B80" s="2" t="s">
        <v>531</v>
      </c>
    </row>
    <row r="81" spans="1:2" x14ac:dyDescent="0.2">
      <c r="A81" s="2" t="s">
        <v>188</v>
      </c>
      <c r="B81" s="2" t="s">
        <v>188</v>
      </c>
    </row>
    <row r="82" spans="1:2" x14ac:dyDescent="0.2">
      <c r="A82" s="2" t="s">
        <v>149</v>
      </c>
      <c r="B82" s="2" t="s">
        <v>149</v>
      </c>
    </row>
    <row r="83" spans="1:2" x14ac:dyDescent="0.2">
      <c r="A83" s="2" t="s">
        <v>540</v>
      </c>
      <c r="B83" s="2" t="s">
        <v>759</v>
      </c>
    </row>
    <row r="84" spans="1:2" x14ac:dyDescent="0.2">
      <c r="A84" s="2" t="s">
        <v>413</v>
      </c>
      <c r="B84" s="2" t="s">
        <v>413</v>
      </c>
    </row>
    <row r="85" spans="1:2" x14ac:dyDescent="0.2">
      <c r="A85" s="2" t="s">
        <v>395</v>
      </c>
      <c r="B85" s="2" t="s">
        <v>395</v>
      </c>
    </row>
    <row r="86" spans="1:2" x14ac:dyDescent="0.2">
      <c r="A86" s="2" t="s">
        <v>377</v>
      </c>
      <c r="B86" s="2" t="s">
        <v>760</v>
      </c>
    </row>
    <row r="87" spans="1:2" x14ac:dyDescent="0.2">
      <c r="A87" s="2" t="s">
        <v>176</v>
      </c>
      <c r="B87" s="2" t="s">
        <v>176</v>
      </c>
    </row>
    <row r="88" spans="1:2" x14ac:dyDescent="0.2">
      <c r="A88" s="2" t="s">
        <v>458</v>
      </c>
      <c r="B88" s="2" t="s">
        <v>761</v>
      </c>
    </row>
    <row r="89" spans="1:2" x14ac:dyDescent="0.2">
      <c r="A89" s="2" t="s">
        <v>686</v>
      </c>
      <c r="B89" s="2" t="s">
        <v>762</v>
      </c>
    </row>
    <row r="90" spans="1:2" x14ac:dyDescent="0.2">
      <c r="A90" s="2" t="s">
        <v>599</v>
      </c>
      <c r="B90" s="2" t="s">
        <v>599</v>
      </c>
    </row>
    <row r="91" spans="1:2" x14ac:dyDescent="0.2">
      <c r="A91" s="2" t="s">
        <v>183</v>
      </c>
      <c r="B91" s="2" t="s">
        <v>183</v>
      </c>
    </row>
    <row r="92" spans="1:2" x14ac:dyDescent="0.2">
      <c r="A92" s="2" t="s">
        <v>493</v>
      </c>
      <c r="B92" s="2" t="s">
        <v>763</v>
      </c>
    </row>
    <row r="93" spans="1:2" x14ac:dyDescent="0.2">
      <c r="A93" s="2" t="s">
        <v>422</v>
      </c>
      <c r="B93" s="2" t="s">
        <v>764</v>
      </c>
    </row>
    <row r="94" spans="1:2" x14ac:dyDescent="0.2">
      <c r="A94" s="2" t="s">
        <v>133</v>
      </c>
      <c r="B94" s="2" t="s">
        <v>133</v>
      </c>
    </row>
    <row r="95" spans="1:2" x14ac:dyDescent="0.2">
      <c r="A95" s="2" t="s">
        <v>585</v>
      </c>
      <c r="B95" s="2" t="s">
        <v>585</v>
      </c>
    </row>
    <row r="96" spans="1:2" x14ac:dyDescent="0.2">
      <c r="A96" s="2" t="s">
        <v>666</v>
      </c>
      <c r="B96" s="2" t="s">
        <v>666</v>
      </c>
    </row>
    <row r="97" spans="1:2" x14ac:dyDescent="0.2">
      <c r="A97" s="2" t="s">
        <v>563</v>
      </c>
      <c r="B97" s="2" t="s">
        <v>563</v>
      </c>
    </row>
    <row r="98" spans="1:2" x14ac:dyDescent="0.2">
      <c r="A98" s="2" t="s">
        <v>276</v>
      </c>
      <c r="B98" s="2" t="s">
        <v>276</v>
      </c>
    </row>
    <row r="99" spans="1:2" x14ac:dyDescent="0.2">
      <c r="A99" s="2" t="s">
        <v>245</v>
      </c>
      <c r="B99" s="2" t="s">
        <v>245</v>
      </c>
    </row>
    <row r="100" spans="1:2" x14ac:dyDescent="0.2">
      <c r="A100" s="2" t="s">
        <v>693</v>
      </c>
      <c r="B100" s="2" t="s">
        <v>693</v>
      </c>
    </row>
    <row r="101" spans="1:2" x14ac:dyDescent="0.2">
      <c r="A101" s="2" t="s">
        <v>696</v>
      </c>
      <c r="B101" s="2" t="s">
        <v>696</v>
      </c>
    </row>
    <row r="102" spans="1:2" x14ac:dyDescent="0.2">
      <c r="A102" s="2" t="s">
        <v>464</v>
      </c>
      <c r="B102" s="2" t="s">
        <v>765</v>
      </c>
    </row>
    <row r="103" spans="1:2" x14ac:dyDescent="0.2">
      <c r="A103" s="2" t="s">
        <v>641</v>
      </c>
      <c r="B103" s="2" t="s">
        <v>766</v>
      </c>
    </row>
    <row r="104" spans="1:2" x14ac:dyDescent="0.2">
      <c r="A104" s="2" t="s">
        <v>22</v>
      </c>
      <c r="B104" s="2" t="s">
        <v>22</v>
      </c>
    </row>
    <row r="105" spans="1:2" x14ac:dyDescent="0.2">
      <c r="A105" s="2" t="s">
        <v>557</v>
      </c>
      <c r="B105" s="2" t="s">
        <v>768</v>
      </c>
    </row>
    <row r="106" spans="1:2" x14ac:dyDescent="0.2">
      <c r="A106" s="2" t="s">
        <v>699</v>
      </c>
      <c r="B106" s="2" t="s">
        <v>767</v>
      </c>
    </row>
    <row r="107" spans="1:2" x14ac:dyDescent="0.2">
      <c r="A107" s="2" t="s">
        <v>100</v>
      </c>
      <c r="B107" s="2" t="s">
        <v>100</v>
      </c>
    </row>
    <row r="108" spans="1:2" x14ac:dyDescent="0.2">
      <c r="A108" s="2" t="s">
        <v>68</v>
      </c>
      <c r="B108" s="2" t="s">
        <v>68</v>
      </c>
    </row>
    <row r="109" spans="1:2" x14ac:dyDescent="0.2">
      <c r="A109" s="2" t="s">
        <v>139</v>
      </c>
      <c r="B109" s="2" t="s">
        <v>139</v>
      </c>
    </row>
    <row r="110" spans="1:2" x14ac:dyDescent="0.2">
      <c r="A110" s="2" t="s">
        <v>695</v>
      </c>
      <c r="B110" s="2" t="s">
        <v>695</v>
      </c>
    </row>
    <row r="111" spans="1:2" x14ac:dyDescent="0.2">
      <c r="A111" s="2" t="s">
        <v>93</v>
      </c>
      <c r="B111" s="2" t="s">
        <v>93</v>
      </c>
    </row>
    <row r="112" spans="1:2" x14ac:dyDescent="0.2">
      <c r="A112" s="2" t="s">
        <v>646</v>
      </c>
      <c r="B112" s="2" t="s">
        <v>646</v>
      </c>
    </row>
    <row r="113" spans="1:2" x14ac:dyDescent="0.2">
      <c r="A113" s="2" t="s">
        <v>195</v>
      </c>
      <c r="B113" s="2" t="s">
        <v>195</v>
      </c>
    </row>
    <row r="114" spans="1:2" x14ac:dyDescent="0.2">
      <c r="A114" s="2" t="s">
        <v>652</v>
      </c>
      <c r="B114" s="2" t="s">
        <v>652</v>
      </c>
    </row>
    <row r="115" spans="1:2" x14ac:dyDescent="0.2">
      <c r="A115" s="2" t="s">
        <v>590</v>
      </c>
      <c r="B115" s="2" t="s">
        <v>590</v>
      </c>
    </row>
    <row r="116" spans="1:2" x14ac:dyDescent="0.2">
      <c r="A116" s="2" t="s">
        <v>456</v>
      </c>
      <c r="B116" s="2" t="s">
        <v>769</v>
      </c>
    </row>
    <row r="117" spans="1:2" x14ac:dyDescent="0.2">
      <c r="A117" s="2" t="s">
        <v>526</v>
      </c>
      <c r="B117" s="2" t="s">
        <v>526</v>
      </c>
    </row>
    <row r="118" spans="1:2" x14ac:dyDescent="0.2">
      <c r="A118" s="2" t="s">
        <v>96</v>
      </c>
      <c r="B118" s="2" t="s">
        <v>770</v>
      </c>
    </row>
    <row r="119" spans="1:2" x14ac:dyDescent="0.2">
      <c r="A119" s="2" t="s">
        <v>607</v>
      </c>
      <c r="B119" s="2" t="s">
        <v>771</v>
      </c>
    </row>
    <row r="120" spans="1:2" x14ac:dyDescent="0.2">
      <c r="A120" s="2" t="s">
        <v>634</v>
      </c>
      <c r="B120" s="2" t="s">
        <v>772</v>
      </c>
    </row>
    <row r="121" spans="1:2" x14ac:dyDescent="0.2">
      <c r="A121" s="2" t="s">
        <v>375</v>
      </c>
      <c r="B121" s="2" t="s">
        <v>375</v>
      </c>
    </row>
    <row r="122" spans="1:2" x14ac:dyDescent="0.2">
      <c r="A122" s="2" t="s">
        <v>662</v>
      </c>
      <c r="B122" s="2" t="s">
        <v>662</v>
      </c>
    </row>
    <row r="123" spans="1:2" x14ac:dyDescent="0.2">
      <c r="A123" s="2" t="s">
        <v>26</v>
      </c>
      <c r="B123" s="2" t="s">
        <v>773</v>
      </c>
    </row>
    <row r="124" spans="1:2" x14ac:dyDescent="0.2">
      <c r="A124" s="2" t="s">
        <v>488</v>
      </c>
      <c r="B124" s="2" t="s">
        <v>774</v>
      </c>
    </row>
    <row r="125" spans="1:2" x14ac:dyDescent="0.2">
      <c r="A125" s="2" t="s">
        <v>147</v>
      </c>
      <c r="B125" s="2" t="s">
        <v>147</v>
      </c>
    </row>
    <row r="126" spans="1:2" x14ac:dyDescent="0.2">
      <c r="A126" s="2" t="s">
        <v>294</v>
      </c>
      <c r="B126" s="2" t="s">
        <v>775</v>
      </c>
    </row>
    <row r="127" spans="1:2" x14ac:dyDescent="0.2">
      <c r="A127" s="2" t="s">
        <v>369</v>
      </c>
      <c r="B127" s="2" t="s">
        <v>369</v>
      </c>
    </row>
    <row r="128" spans="1:2" x14ac:dyDescent="0.2">
      <c r="A128" s="2" t="s">
        <v>523</v>
      </c>
      <c r="B128" s="2" t="s">
        <v>776</v>
      </c>
    </row>
    <row r="129" spans="1:2" x14ac:dyDescent="0.2">
      <c r="A129" s="2" t="s">
        <v>529</v>
      </c>
      <c r="B129" s="2" t="s">
        <v>777</v>
      </c>
    </row>
    <row r="130" spans="1:2" x14ac:dyDescent="0.2">
      <c r="A130" s="2" t="s">
        <v>621</v>
      </c>
      <c r="B130" s="2" t="s">
        <v>778</v>
      </c>
    </row>
    <row r="131" spans="1:2" x14ac:dyDescent="0.2">
      <c r="A131" s="2" t="s">
        <v>285</v>
      </c>
      <c r="B131" s="2" t="s">
        <v>779</v>
      </c>
    </row>
    <row r="132" spans="1:2" x14ac:dyDescent="0.2">
      <c r="A132" s="2" t="s">
        <v>301</v>
      </c>
      <c r="B132" s="2" t="s">
        <v>638</v>
      </c>
    </row>
    <row r="133" spans="1:2" x14ac:dyDescent="0.2">
      <c r="A133" s="2" t="s">
        <v>638</v>
      </c>
      <c r="B133" s="2" t="s">
        <v>262</v>
      </c>
    </row>
    <row r="134" spans="1:2" x14ac:dyDescent="0.2">
      <c r="A134" s="2" t="s">
        <v>262</v>
      </c>
    </row>
    <row r="135" spans="1:2" x14ac:dyDescent="0.2">
      <c r="A135" s="2" t="s">
        <v>380</v>
      </c>
      <c r="B135" s="2" t="s">
        <v>380</v>
      </c>
    </row>
    <row r="136" spans="1:2" x14ac:dyDescent="0.2">
      <c r="A136" s="2" t="s">
        <v>462</v>
      </c>
      <c r="B136" s="2" t="s">
        <v>780</v>
      </c>
    </row>
    <row r="137" spans="1:2" x14ac:dyDescent="0.2">
      <c r="A137" s="2" t="s">
        <v>690</v>
      </c>
      <c r="B137" s="2" t="s">
        <v>690</v>
      </c>
    </row>
    <row r="138" spans="1:2" x14ac:dyDescent="0.2">
      <c r="A138" s="2" t="s">
        <v>401</v>
      </c>
      <c r="B138" s="2" t="s">
        <v>401</v>
      </c>
    </row>
    <row r="139" spans="1:2" x14ac:dyDescent="0.2">
      <c r="A139" s="2" t="s">
        <v>570</v>
      </c>
      <c r="B139" s="2" t="s">
        <v>781</v>
      </c>
    </row>
    <row r="140" spans="1:2" x14ac:dyDescent="0.2">
      <c r="A140" s="2" t="s">
        <v>280</v>
      </c>
      <c r="B140" s="2" t="s">
        <v>280</v>
      </c>
    </row>
    <row r="141" spans="1:2" x14ac:dyDescent="0.2">
      <c r="A141" s="2" t="s">
        <v>613</v>
      </c>
      <c r="B141" s="2" t="s">
        <v>782</v>
      </c>
    </row>
    <row r="142" spans="1:2" x14ac:dyDescent="0.2">
      <c r="A142" s="2" t="s">
        <v>632</v>
      </c>
      <c r="B142" s="2" t="s">
        <v>783</v>
      </c>
    </row>
    <row r="143" spans="1:2" x14ac:dyDescent="0.2">
      <c r="A143" s="2" t="s">
        <v>44</v>
      </c>
      <c r="B143" s="2" t="s">
        <v>301</v>
      </c>
    </row>
    <row r="144" spans="1:2" x14ac:dyDescent="0.2">
      <c r="A144" s="2" t="s">
        <v>683</v>
      </c>
      <c r="B144" s="2" t="s">
        <v>683</v>
      </c>
    </row>
    <row r="145" spans="1:2" x14ac:dyDescent="0.2">
      <c r="A145" s="2" t="s">
        <v>521</v>
      </c>
      <c r="B145" s="2" t="s">
        <v>784</v>
      </c>
    </row>
    <row r="146" spans="1:2" x14ac:dyDescent="0.2">
      <c r="A146" s="2" t="s">
        <v>668</v>
      </c>
      <c r="B146" s="2" t="s">
        <v>668</v>
      </c>
    </row>
    <row r="147" spans="1:2" x14ac:dyDescent="0.2">
      <c r="A147" s="2" t="s">
        <v>465</v>
      </c>
      <c r="B147" s="2" t="s">
        <v>465</v>
      </c>
    </row>
    <row r="148" spans="1:2" x14ac:dyDescent="0.2">
      <c r="A148" s="2" t="s">
        <v>660</v>
      </c>
      <c r="B148" s="2" t="s">
        <v>660</v>
      </c>
    </row>
    <row r="149" spans="1:2" x14ac:dyDescent="0.2">
      <c r="A149" s="2" t="s">
        <v>552</v>
      </c>
      <c r="B149" s="2" t="s">
        <v>785</v>
      </c>
    </row>
    <row r="150" spans="1:2" x14ac:dyDescent="0.2">
      <c r="A150" s="2" t="s">
        <v>269</v>
      </c>
      <c r="B150" s="2" t="s">
        <v>269</v>
      </c>
    </row>
    <row r="151" spans="1:2" x14ac:dyDescent="0.2">
      <c r="A151" s="2" t="s">
        <v>688</v>
      </c>
      <c r="B151" s="2" t="s">
        <v>786</v>
      </c>
    </row>
    <row r="152" spans="1:2" x14ac:dyDescent="0.2">
      <c r="A152" s="2" t="s">
        <v>682</v>
      </c>
      <c r="B152" s="2" t="s">
        <v>682</v>
      </c>
    </row>
    <row r="153" spans="1:2" x14ac:dyDescent="0.2">
      <c r="A153" s="2" t="s">
        <v>415</v>
      </c>
      <c r="B153" s="2" t="s">
        <v>787</v>
      </c>
    </row>
    <row r="154" spans="1:2" x14ac:dyDescent="0.2">
      <c r="A154" s="2" t="s">
        <v>190</v>
      </c>
      <c r="B154" s="2" t="s">
        <v>190</v>
      </c>
    </row>
    <row r="155" spans="1:2" x14ac:dyDescent="0.2">
      <c r="A155" s="2" t="s">
        <v>388</v>
      </c>
      <c r="B155" s="2" t="s">
        <v>388</v>
      </c>
    </row>
    <row r="156" spans="1:2" x14ac:dyDescent="0.2">
      <c r="A156" s="2" t="s">
        <v>383</v>
      </c>
      <c r="B156" s="2" t="s">
        <v>383</v>
      </c>
    </row>
    <row r="157" spans="1:2" x14ac:dyDescent="0.2">
      <c r="A157" s="2" t="s">
        <v>442</v>
      </c>
      <c r="B157" s="2" t="s">
        <v>788</v>
      </c>
    </row>
    <row r="158" spans="1:2" x14ac:dyDescent="0.2">
      <c r="A158" s="2" t="s">
        <v>6</v>
      </c>
      <c r="B158" s="2" t="s">
        <v>6</v>
      </c>
    </row>
    <row r="159" spans="1:2" x14ac:dyDescent="0.2">
      <c r="A159" s="2" t="s">
        <v>31</v>
      </c>
      <c r="B159" s="2" t="s">
        <v>789</v>
      </c>
    </row>
    <row r="160" spans="1:2" x14ac:dyDescent="0.2">
      <c r="A160" s="2" t="s">
        <v>398</v>
      </c>
      <c r="B160" s="2" t="s">
        <v>398</v>
      </c>
    </row>
    <row r="161" spans="1:2" x14ac:dyDescent="0.2">
      <c r="A161" s="2" t="s">
        <v>429</v>
      </c>
      <c r="B161" s="2" t="s">
        <v>429</v>
      </c>
    </row>
    <row r="162" spans="1:2" x14ac:dyDescent="0.2">
      <c r="A162" s="2" t="s">
        <v>152</v>
      </c>
      <c r="B162" s="2" t="s">
        <v>152</v>
      </c>
    </row>
    <row r="163" spans="1:2" x14ac:dyDescent="0.2">
      <c r="A163" s="2" t="s">
        <v>670</v>
      </c>
      <c r="B163" s="2" t="s">
        <v>790</v>
      </c>
    </row>
    <row r="164" spans="1:2" x14ac:dyDescent="0.2">
      <c r="A164" s="2" t="s">
        <v>265</v>
      </c>
      <c r="B164" s="2" t="s">
        <v>265</v>
      </c>
    </row>
    <row r="165" spans="1:2" x14ac:dyDescent="0.2">
      <c r="A165" s="2" t="s">
        <v>347</v>
      </c>
      <c r="B165" s="2" t="s">
        <v>347</v>
      </c>
    </row>
    <row r="166" spans="1:2" x14ac:dyDescent="0.2">
      <c r="A166" s="2" t="s">
        <v>551</v>
      </c>
      <c r="B166" s="2" t="s">
        <v>791</v>
      </c>
    </row>
    <row r="167" spans="1:2" x14ac:dyDescent="0.2">
      <c r="A167" s="2" t="s">
        <v>136</v>
      </c>
      <c r="B167" s="2" t="s">
        <v>136</v>
      </c>
    </row>
    <row r="168" spans="1:2" x14ac:dyDescent="0.2">
      <c r="A168" s="2" t="s">
        <v>497</v>
      </c>
      <c r="B168" s="2" t="s">
        <v>792</v>
      </c>
    </row>
    <row r="169" spans="1:2" x14ac:dyDescent="0.2">
      <c r="A169" s="2" t="s">
        <v>701</v>
      </c>
      <c r="B169" s="2" t="s">
        <v>793</v>
      </c>
    </row>
    <row r="170" spans="1:2" x14ac:dyDescent="0.2">
      <c r="A170" s="2" t="s">
        <v>290</v>
      </c>
      <c r="B170" s="2" t="s">
        <v>290</v>
      </c>
    </row>
    <row r="171" spans="1:2" x14ac:dyDescent="0.2">
      <c r="A171" s="2" t="s">
        <v>252</v>
      </c>
      <c r="B171" s="2" t="s">
        <v>252</v>
      </c>
    </row>
    <row r="172" spans="1:2" x14ac:dyDescent="0.2">
      <c r="A172" s="2" t="s">
        <v>103</v>
      </c>
      <c r="B172" s="2" t="s">
        <v>103</v>
      </c>
    </row>
    <row r="173" spans="1:2" x14ac:dyDescent="0.2">
      <c r="A173" s="2" t="s">
        <v>530</v>
      </c>
      <c r="B173" s="2" t="s">
        <v>530</v>
      </c>
    </row>
    <row r="174" spans="1:2" x14ac:dyDescent="0.2">
      <c r="A174" s="2" t="s">
        <v>685</v>
      </c>
      <c r="B174" s="2" t="s">
        <v>685</v>
      </c>
    </row>
    <row r="175" spans="1:2" x14ac:dyDescent="0.2">
      <c r="A175" s="2" t="s">
        <v>236</v>
      </c>
      <c r="B175" s="2" t="s">
        <v>236</v>
      </c>
    </row>
    <row r="176" spans="1:2" x14ac:dyDescent="0.2">
      <c r="A176" s="2" t="s">
        <v>522</v>
      </c>
      <c r="B176" s="2" t="s">
        <v>522</v>
      </c>
    </row>
    <row r="177" spans="1:3" x14ac:dyDescent="0.2">
      <c r="A177" s="2" t="s">
        <v>34</v>
      </c>
      <c r="B177" s="2" t="s">
        <v>794</v>
      </c>
    </row>
    <row r="178" spans="1:3" x14ac:dyDescent="0.2">
      <c r="A178" s="2" t="s">
        <v>568</v>
      </c>
      <c r="B178" s="2" t="s">
        <v>795</v>
      </c>
    </row>
    <row r="179" spans="1:3" x14ac:dyDescent="0.2">
      <c r="A179" s="2" t="s">
        <v>339</v>
      </c>
      <c r="B179" s="2" t="s">
        <v>796</v>
      </c>
    </row>
    <row r="180" spans="1:3" x14ac:dyDescent="0.2">
      <c r="A180" s="2" t="s">
        <v>549</v>
      </c>
      <c r="B180" s="2" t="s">
        <v>797</v>
      </c>
    </row>
    <row r="181" spans="1:3" x14ac:dyDescent="0.2">
      <c r="A181" s="2" t="s">
        <v>122</v>
      </c>
      <c r="B181" s="2" t="s">
        <v>798</v>
      </c>
    </row>
    <row r="182" spans="1:3" x14ac:dyDescent="0.2">
      <c r="A182" s="2" t="s">
        <v>114</v>
      </c>
      <c r="B182" s="2" t="s">
        <v>114</v>
      </c>
    </row>
    <row r="183" spans="1:3" x14ac:dyDescent="0.2">
      <c r="A183" s="2" t="s">
        <v>420</v>
      </c>
      <c r="B183" s="2" t="s">
        <v>799</v>
      </c>
    </row>
    <row r="184" spans="1:3" x14ac:dyDescent="0.2">
      <c r="A184" s="2" t="s">
        <v>281</v>
      </c>
      <c r="B184" s="2" t="s">
        <v>281</v>
      </c>
    </row>
    <row r="185" spans="1:3" x14ac:dyDescent="0.2">
      <c r="A185" s="2" t="s">
        <v>494</v>
      </c>
      <c r="B185" s="2" t="s">
        <v>494</v>
      </c>
    </row>
    <row r="186" spans="1:3" x14ac:dyDescent="0.2">
      <c r="A186" s="2" t="s">
        <v>667</v>
      </c>
      <c r="B186" s="2" t="s">
        <v>667</v>
      </c>
    </row>
    <row r="187" spans="1:3" x14ac:dyDescent="0.2">
      <c r="A187" s="2" t="s">
        <v>445</v>
      </c>
      <c r="B187" s="2" t="s">
        <v>445</v>
      </c>
    </row>
    <row r="188" spans="1:3" x14ac:dyDescent="0.2">
      <c r="A188" s="2" t="s">
        <v>233</v>
      </c>
      <c r="B188" s="2" t="s">
        <v>233</v>
      </c>
      <c r="C188" s="2" t="s">
        <v>461</v>
      </c>
    </row>
    <row r="189" spans="1:3" x14ac:dyDescent="0.2">
      <c r="A189" s="2" t="s">
        <v>78</v>
      </c>
      <c r="B189" s="2" t="s">
        <v>800</v>
      </c>
    </row>
    <row r="190" spans="1:3" x14ac:dyDescent="0.2">
      <c r="A190" s="2" t="s">
        <v>565</v>
      </c>
      <c r="B190" s="2" t="s">
        <v>801</v>
      </c>
    </row>
    <row r="191" spans="1:3" x14ac:dyDescent="0.2">
      <c r="A191" s="2" t="s">
        <v>560</v>
      </c>
      <c r="B191" s="2" t="s">
        <v>560</v>
      </c>
    </row>
    <row r="192" spans="1:3" x14ac:dyDescent="0.2">
      <c r="A192" s="2" t="s">
        <v>351</v>
      </c>
      <c r="B192" s="2" t="s">
        <v>802</v>
      </c>
    </row>
    <row r="193" spans="1:2" x14ac:dyDescent="0.2">
      <c r="A193" s="2" t="s">
        <v>75</v>
      </c>
      <c r="B193" s="2" t="s">
        <v>803</v>
      </c>
    </row>
    <row r="194" spans="1:2" x14ac:dyDescent="0.2">
      <c r="A194" s="2" t="s">
        <v>160</v>
      </c>
      <c r="B194" s="2" t="s">
        <v>804</v>
      </c>
    </row>
    <row r="195" spans="1:2" x14ac:dyDescent="0.2">
      <c r="A195" s="2" t="s">
        <v>554</v>
      </c>
      <c r="B195" s="2" t="s">
        <v>554</v>
      </c>
    </row>
    <row r="196" spans="1:2" x14ac:dyDescent="0.2">
      <c r="A196" s="2" t="s">
        <v>556</v>
      </c>
      <c r="B196" s="2" t="s">
        <v>805</v>
      </c>
    </row>
    <row r="197" spans="1:2" x14ac:dyDescent="0.2">
      <c r="A197" s="2" t="s">
        <v>545</v>
      </c>
      <c r="B197" s="2" t="s">
        <v>806</v>
      </c>
    </row>
    <row r="198" spans="1:2" x14ac:dyDescent="0.2">
      <c r="A198" s="2" t="s">
        <v>88</v>
      </c>
      <c r="B198" s="2" t="s">
        <v>88</v>
      </c>
    </row>
    <row r="199" spans="1:2" x14ac:dyDescent="0.2">
      <c r="A199" s="2" t="s">
        <v>528</v>
      </c>
      <c r="B199" s="2" t="s">
        <v>807</v>
      </c>
    </row>
    <row r="200" spans="1:2" x14ac:dyDescent="0.2">
      <c r="A200" s="2" t="s">
        <v>676</v>
      </c>
      <c r="B200" s="2" t="s">
        <v>676</v>
      </c>
    </row>
    <row r="201" spans="1:2" x14ac:dyDescent="0.2">
      <c r="A201" s="2" t="s">
        <v>18</v>
      </c>
      <c r="B201" s="2" t="s">
        <v>18</v>
      </c>
    </row>
    <row r="202" spans="1:2" x14ac:dyDescent="0.2">
      <c r="A202" s="2" t="s">
        <v>697</v>
      </c>
      <c r="B202" s="2" t="s">
        <v>697</v>
      </c>
    </row>
    <row r="203" spans="1:2" x14ac:dyDescent="0.2">
      <c r="A203" s="2" t="s">
        <v>503</v>
      </c>
      <c r="B203" s="2" t="s">
        <v>503</v>
      </c>
    </row>
    <row r="204" spans="1:2" x14ac:dyDescent="0.2">
      <c r="A204" s="2" t="s">
        <v>431</v>
      </c>
      <c r="B204" s="2" t="s">
        <v>431</v>
      </c>
    </row>
    <row r="205" spans="1:2" x14ac:dyDescent="0.2">
      <c r="A205" s="2" t="s">
        <v>81</v>
      </c>
      <c r="B205" s="2" t="s">
        <v>81</v>
      </c>
    </row>
    <row r="206" spans="1:2" x14ac:dyDescent="0.2">
      <c r="A206" s="2" t="s">
        <v>412</v>
      </c>
      <c r="B206" s="2" t="s">
        <v>412</v>
      </c>
    </row>
    <row r="207" spans="1:2" x14ac:dyDescent="0.2">
      <c r="A207" s="2" t="s">
        <v>457</v>
      </c>
      <c r="B207" s="2" t="s">
        <v>808</v>
      </c>
    </row>
    <row r="208" spans="1:2" x14ac:dyDescent="0.2">
      <c r="A208" s="2" t="s">
        <v>130</v>
      </c>
      <c r="B208" s="2" t="s">
        <v>811</v>
      </c>
    </row>
    <row r="209" spans="1:2" x14ac:dyDescent="0.2">
      <c r="A209" s="2" t="s">
        <v>228</v>
      </c>
      <c r="B209" s="2" t="s">
        <v>228</v>
      </c>
    </row>
    <row r="210" spans="1:2" x14ac:dyDescent="0.2">
      <c r="A210" s="2" t="s">
        <v>507</v>
      </c>
      <c r="B210" s="2" t="s">
        <v>809</v>
      </c>
    </row>
    <row r="211" spans="1:2" x14ac:dyDescent="0.2">
      <c r="A211" s="2" t="s">
        <v>118</v>
      </c>
      <c r="B211" s="2" t="s">
        <v>118</v>
      </c>
    </row>
    <row r="212" spans="1:2" x14ac:dyDescent="0.2">
      <c r="A212" s="2" t="s">
        <v>166</v>
      </c>
      <c r="B212" s="2" t="s">
        <v>166</v>
      </c>
    </row>
    <row r="213" spans="1:2" x14ac:dyDescent="0.2">
      <c r="A213" s="2" t="s">
        <v>259</v>
      </c>
      <c r="B213" s="2" t="s">
        <v>259</v>
      </c>
    </row>
    <row r="214" spans="1:2" x14ac:dyDescent="0.2">
      <c r="A214" s="2" t="s">
        <v>687</v>
      </c>
      <c r="B214" s="2" t="s">
        <v>687</v>
      </c>
    </row>
    <row r="215" spans="1:2" x14ac:dyDescent="0.2">
      <c r="A215" s="2" t="s">
        <v>665</v>
      </c>
      <c r="B215" s="2" t="s">
        <v>665</v>
      </c>
    </row>
    <row r="216" spans="1:2" x14ac:dyDescent="0.2">
      <c r="A216" s="2" t="s">
        <v>532</v>
      </c>
      <c r="B216" s="2" t="s">
        <v>532</v>
      </c>
    </row>
    <row r="217" spans="1:2" x14ac:dyDescent="0.2">
      <c r="A217" s="2" t="s">
        <v>360</v>
      </c>
      <c r="B217" s="2" t="s">
        <v>360</v>
      </c>
    </row>
    <row r="218" spans="1:2" x14ac:dyDescent="0.2">
      <c r="A218" s="2" t="s">
        <v>267</v>
      </c>
      <c r="B218" s="2" t="s">
        <v>758</v>
      </c>
    </row>
    <row r="219" spans="1:2" x14ac:dyDescent="0.2">
      <c r="A219" s="2" t="s">
        <v>496</v>
      </c>
      <c r="B219" s="2" t="s">
        <v>496</v>
      </c>
    </row>
    <row r="220" spans="1:2" x14ac:dyDescent="0.2">
      <c r="A220" s="2" t="s">
        <v>126</v>
      </c>
      <c r="B220" s="2" t="s">
        <v>126</v>
      </c>
    </row>
    <row r="221" spans="1:2" x14ac:dyDescent="0.2">
      <c r="A221" s="2" t="s">
        <v>692</v>
      </c>
      <c r="B221" s="2" t="s">
        <v>692</v>
      </c>
    </row>
    <row r="222" spans="1:2" x14ac:dyDescent="0.2">
      <c r="A222" s="2" t="s">
        <v>108</v>
      </c>
      <c r="B222" s="2" t="s">
        <v>108</v>
      </c>
    </row>
    <row r="223" spans="1:2" x14ac:dyDescent="0.2">
      <c r="A223" s="2" t="s">
        <v>454</v>
      </c>
      <c r="B223" s="2" t="s">
        <v>454</v>
      </c>
    </row>
    <row r="224" spans="1:2" x14ac:dyDescent="0.2">
      <c r="A224" s="2" t="s">
        <v>461</v>
      </c>
      <c r="B224" t="s">
        <v>461</v>
      </c>
    </row>
    <row r="225" spans="1:3" x14ac:dyDescent="0.2">
      <c r="A225" s="2" t="s">
        <v>155</v>
      </c>
      <c r="B225" s="2" t="s">
        <v>155</v>
      </c>
    </row>
    <row r="226" spans="1:3" x14ac:dyDescent="0.2">
      <c r="A226" s="2" t="s">
        <v>216</v>
      </c>
      <c r="B226" s="2" t="s">
        <v>812</v>
      </c>
    </row>
    <row r="227" spans="1:3" x14ac:dyDescent="0.2">
      <c r="A227" s="2" t="s">
        <v>313</v>
      </c>
      <c r="B227" s="2" t="s">
        <v>313</v>
      </c>
    </row>
    <row r="228" spans="1:3" x14ac:dyDescent="0.2">
      <c r="A228" s="2" t="s">
        <v>319</v>
      </c>
      <c r="B228" s="2" t="s">
        <v>810</v>
      </c>
    </row>
    <row r="229" spans="1:3" x14ac:dyDescent="0.2">
      <c r="A229" s="2" t="s">
        <v>271</v>
      </c>
      <c r="B229" s="2" t="s">
        <v>271</v>
      </c>
    </row>
    <row r="230" spans="1:3" x14ac:dyDescent="0.2">
      <c r="A230" s="2" t="s">
        <v>302</v>
      </c>
      <c r="B230" s="2" t="s">
        <v>302</v>
      </c>
    </row>
    <row r="231" spans="1:3" x14ac:dyDescent="0.2">
      <c r="A231" s="2" t="s">
        <v>238</v>
      </c>
      <c r="B231" s="2" t="s">
        <v>238</v>
      </c>
    </row>
    <row r="232" spans="1:3" x14ac:dyDescent="0.2">
      <c r="A232" s="2" t="s">
        <v>219</v>
      </c>
      <c r="B232" s="2" t="s">
        <v>219</v>
      </c>
    </row>
    <row r="233" spans="1:3" x14ac:dyDescent="0.2">
      <c r="A233" s="2" t="s">
        <v>373</v>
      </c>
      <c r="B233" s="2" t="s">
        <v>373</v>
      </c>
    </row>
    <row r="234" spans="1:3" x14ac:dyDescent="0.2">
      <c r="A234" s="2" t="s">
        <v>463</v>
      </c>
      <c r="B234" s="2" t="s">
        <v>463</v>
      </c>
    </row>
    <row r="235" spans="1:3" x14ac:dyDescent="0.2">
      <c r="A235" s="2" t="s">
        <v>470</v>
      </c>
      <c r="B235" s="2" t="s">
        <v>470</v>
      </c>
    </row>
    <row r="236" spans="1:3" x14ac:dyDescent="0.2">
      <c r="A236" s="2" t="s">
        <v>173</v>
      </c>
      <c r="B236" s="2" t="s">
        <v>173</v>
      </c>
    </row>
    <row r="237" spans="1:3" x14ac:dyDescent="0.2">
      <c r="A237" s="2" t="s">
        <v>12</v>
      </c>
      <c r="B237" s="2" t="s">
        <v>12</v>
      </c>
    </row>
    <row r="238" spans="1:3" x14ac:dyDescent="0.2">
      <c r="A238" s="2" t="s">
        <v>257</v>
      </c>
      <c r="B238" s="2" t="s">
        <v>257</v>
      </c>
    </row>
    <row r="239" spans="1:3" x14ac:dyDescent="0.2">
      <c r="A239" s="2" t="s">
        <v>460</v>
      </c>
      <c r="B239" s="2" t="s">
        <v>813</v>
      </c>
      <c r="C239" s="2"/>
    </row>
    <row r="240" spans="1:3" x14ac:dyDescent="0.2">
      <c r="A240" s="2" t="s">
        <v>163</v>
      </c>
      <c r="B240" s="2" t="s">
        <v>814</v>
      </c>
      <c r="C240" s="2"/>
    </row>
    <row r="241" spans="1:3" x14ac:dyDescent="0.2">
      <c r="A241" s="2" t="s">
        <v>356</v>
      </c>
      <c r="B241" s="2" t="s">
        <v>356</v>
      </c>
      <c r="C241" s="2"/>
    </row>
    <row r="242" spans="1:3" x14ac:dyDescent="0.2">
      <c r="A242" s="2" t="s">
        <v>209</v>
      </c>
      <c r="B242" s="2" t="s">
        <v>815</v>
      </c>
      <c r="C242" s="2"/>
    </row>
    <row r="243" spans="1:3" x14ac:dyDescent="0.2">
      <c r="A243" s="2" t="s">
        <v>309</v>
      </c>
      <c r="B243" s="2" t="s">
        <v>816</v>
      </c>
      <c r="C243" s="2"/>
    </row>
    <row r="244" spans="1:3" x14ac:dyDescent="0.2">
      <c r="A244" s="2" t="s">
        <v>434</v>
      </c>
      <c r="B244" s="2" t="s">
        <v>817</v>
      </c>
      <c r="C244" s="2"/>
    </row>
    <row r="245" spans="1:3" x14ac:dyDescent="0.2">
      <c r="A245" s="2" t="s">
        <v>365</v>
      </c>
      <c r="B245" s="2" t="s">
        <v>365</v>
      </c>
      <c r="C245" s="2"/>
    </row>
    <row r="246" spans="1:3" x14ac:dyDescent="0.2">
      <c r="A246" s="2" t="s">
        <v>144</v>
      </c>
      <c r="B246" s="2" t="s">
        <v>144</v>
      </c>
      <c r="C246" s="2"/>
    </row>
    <row r="247" spans="1:3" x14ac:dyDescent="0.2">
      <c r="A247" s="2" t="s">
        <v>534</v>
      </c>
      <c r="B247" s="2" t="s">
        <v>534</v>
      </c>
      <c r="C247" s="2"/>
    </row>
    <row r="248" spans="1:3" x14ac:dyDescent="0.2">
      <c r="A248" s="2" t="s">
        <v>471</v>
      </c>
      <c r="B248" s="2" t="s">
        <v>818</v>
      </c>
      <c r="C248" s="2"/>
    </row>
    <row r="249" spans="1:3" x14ac:dyDescent="0.2">
      <c r="A249" s="2" t="s">
        <v>664</v>
      </c>
      <c r="B249" s="2" t="s">
        <v>664</v>
      </c>
      <c r="C249" s="2"/>
    </row>
    <row r="250" spans="1:3" x14ac:dyDescent="0.2">
      <c r="A250" s="2" t="s">
        <v>86</v>
      </c>
      <c r="B250" s="2" t="s">
        <v>86</v>
      </c>
      <c r="C250" s="2"/>
    </row>
    <row r="251" spans="1:3" x14ac:dyDescent="0.2">
      <c r="A251" s="2" t="s">
        <v>671</v>
      </c>
      <c r="B251" s="2" t="s">
        <v>671</v>
      </c>
      <c r="C251" s="2"/>
    </row>
    <row r="252" spans="1:3" x14ac:dyDescent="0.2">
      <c r="A252" s="2"/>
      <c r="C252" s="2"/>
    </row>
    <row r="253" spans="1:3" x14ac:dyDescent="0.2">
      <c r="A253" s="2"/>
      <c r="C253" s="2"/>
    </row>
    <row r="254" spans="1:3" x14ac:dyDescent="0.2">
      <c r="A254" s="2"/>
      <c r="C254" s="2"/>
    </row>
    <row r="255" spans="1:3" x14ac:dyDescent="0.2">
      <c r="A255" s="2"/>
      <c r="C255" s="2"/>
    </row>
    <row r="256" spans="1:3" x14ac:dyDescent="0.2">
      <c r="A256" s="2"/>
      <c r="C256" s="2"/>
    </row>
    <row r="257" spans="1:3" x14ac:dyDescent="0.2">
      <c r="A257" s="2"/>
      <c r="C257" s="2"/>
    </row>
    <row r="258" spans="1:3" x14ac:dyDescent="0.2">
      <c r="A258" s="2"/>
      <c r="C258" s="2"/>
    </row>
    <row r="259" spans="1:3" x14ac:dyDescent="0.2">
      <c r="A259" s="2"/>
      <c r="C259" s="2"/>
    </row>
    <row r="260" spans="1:3" x14ac:dyDescent="0.2">
      <c r="A260" s="2"/>
      <c r="C260" s="2"/>
    </row>
    <row r="261" spans="1:3" x14ac:dyDescent="0.2">
      <c r="A261" s="2"/>
      <c r="C261" s="2"/>
    </row>
    <row r="262" spans="1:3" x14ac:dyDescent="0.2">
      <c r="A262" s="2"/>
      <c r="C262" s="2"/>
    </row>
    <row r="263" spans="1:3" x14ac:dyDescent="0.2">
      <c r="A263" s="2"/>
      <c r="C263" s="2"/>
    </row>
    <row r="264" spans="1:3" x14ac:dyDescent="0.2">
      <c r="A264" s="2"/>
      <c r="C264" s="2"/>
    </row>
    <row r="265" spans="1:3" x14ac:dyDescent="0.2">
      <c r="A265" s="2"/>
      <c r="C265" s="2"/>
    </row>
    <row r="266" spans="1:3" x14ac:dyDescent="0.2">
      <c r="A266" s="2"/>
      <c r="C266" s="2"/>
    </row>
    <row r="267" spans="1:3" x14ac:dyDescent="0.2">
      <c r="A267" s="2"/>
      <c r="C267" s="2"/>
    </row>
    <row r="268" spans="1:3" x14ac:dyDescent="0.2">
      <c r="A268" s="2"/>
      <c r="C268" s="2"/>
    </row>
    <row r="269" spans="1:3" x14ac:dyDescent="0.2">
      <c r="A269" s="2"/>
      <c r="C269" s="2"/>
    </row>
    <row r="270" spans="1:3" x14ac:dyDescent="0.2">
      <c r="A270" s="2"/>
      <c r="C270" s="2"/>
    </row>
    <row r="271" spans="1:3" x14ac:dyDescent="0.2">
      <c r="A271" s="2"/>
      <c r="C271" s="2"/>
    </row>
    <row r="272" spans="1:3" x14ac:dyDescent="0.2">
      <c r="A272" s="2"/>
      <c r="C272" s="2"/>
    </row>
    <row r="273" spans="1:3" x14ac:dyDescent="0.2">
      <c r="A273" s="2"/>
      <c r="C273" s="2"/>
    </row>
    <row r="274" spans="1:3" x14ac:dyDescent="0.2">
      <c r="A274" s="2"/>
      <c r="C274" s="2"/>
    </row>
    <row r="275" spans="1:3" x14ac:dyDescent="0.2">
      <c r="A275" s="2"/>
      <c r="C275" s="2"/>
    </row>
    <row r="276" spans="1:3" x14ac:dyDescent="0.2">
      <c r="A276" s="2"/>
      <c r="C276" s="2"/>
    </row>
    <row r="277" spans="1:3" x14ac:dyDescent="0.2">
      <c r="A277" s="2"/>
      <c r="C277" s="2"/>
    </row>
    <row r="278" spans="1:3" x14ac:dyDescent="0.2">
      <c r="A278" s="2"/>
      <c r="C278" s="2"/>
    </row>
    <row r="279" spans="1:3" x14ac:dyDescent="0.2">
      <c r="A279" s="2"/>
      <c r="C279" s="2"/>
    </row>
    <row r="280" spans="1:3" x14ac:dyDescent="0.2">
      <c r="A280" s="2"/>
      <c r="C280" s="2"/>
    </row>
    <row r="281" spans="1:3" x14ac:dyDescent="0.2">
      <c r="A281" s="2"/>
      <c r="C281" s="2"/>
    </row>
    <row r="282" spans="1:3" x14ac:dyDescent="0.2">
      <c r="A282" s="2"/>
      <c r="C282" s="2"/>
    </row>
    <row r="283" spans="1:3" x14ac:dyDescent="0.2">
      <c r="A283" s="2"/>
      <c r="C283" s="2"/>
    </row>
    <row r="284" spans="1:3" x14ac:dyDescent="0.2">
      <c r="A284" s="2"/>
      <c r="C284" s="2"/>
    </row>
    <row r="285" spans="1:3" x14ac:dyDescent="0.2">
      <c r="A285" s="2"/>
      <c r="C285" s="2"/>
    </row>
    <row r="286" spans="1:3" x14ac:dyDescent="0.2">
      <c r="A286" s="2"/>
      <c r="C286" s="2"/>
    </row>
    <row r="287" spans="1:3" x14ac:dyDescent="0.2">
      <c r="A287" s="2"/>
      <c r="C287" s="2"/>
    </row>
    <row r="288" spans="1:3" x14ac:dyDescent="0.2">
      <c r="A288" s="2"/>
      <c r="C288" s="2"/>
    </row>
    <row r="289" spans="1:3" x14ac:dyDescent="0.2">
      <c r="A289" s="2"/>
      <c r="C289" s="2"/>
    </row>
    <row r="290" spans="1:3" x14ac:dyDescent="0.2">
      <c r="A290" s="2"/>
      <c r="C290" s="2"/>
    </row>
    <row r="291" spans="1:3" x14ac:dyDescent="0.2">
      <c r="A291" s="2"/>
      <c r="C291" s="2"/>
    </row>
    <row r="292" spans="1:3" x14ac:dyDescent="0.2">
      <c r="A292" s="2"/>
      <c r="C292" s="2"/>
    </row>
    <row r="293" spans="1:3" x14ac:dyDescent="0.2">
      <c r="A293" s="2"/>
      <c r="C293" s="2"/>
    </row>
    <row r="294" spans="1:3" x14ac:dyDescent="0.2">
      <c r="A294" s="2"/>
      <c r="C294" s="2"/>
    </row>
    <row r="295" spans="1:3" x14ac:dyDescent="0.2">
      <c r="A295" s="2"/>
      <c r="C295" s="2"/>
    </row>
    <row r="296" spans="1:3" x14ac:dyDescent="0.2">
      <c r="A296" s="2"/>
      <c r="C296" s="2"/>
    </row>
    <row r="297" spans="1:3" x14ac:dyDescent="0.2">
      <c r="A297" s="2"/>
      <c r="C297" s="2"/>
    </row>
    <row r="298" spans="1:3" x14ac:dyDescent="0.2">
      <c r="A298" s="2"/>
      <c r="C298" s="2"/>
    </row>
    <row r="299" spans="1:3" x14ac:dyDescent="0.2">
      <c r="A299" s="2"/>
      <c r="C299" s="2"/>
    </row>
    <row r="300" spans="1:3" x14ac:dyDescent="0.2">
      <c r="A300" s="2"/>
      <c r="C300" s="2"/>
    </row>
    <row r="301" spans="1:3" x14ac:dyDescent="0.2">
      <c r="A301" s="2"/>
      <c r="C301" s="2"/>
    </row>
    <row r="302" spans="1:3" x14ac:dyDescent="0.2">
      <c r="A302" s="2"/>
      <c r="C302" s="2"/>
    </row>
    <row r="303" spans="1:3" x14ac:dyDescent="0.2">
      <c r="A303" s="2"/>
      <c r="C303" s="2"/>
    </row>
    <row r="304" spans="1:3" x14ac:dyDescent="0.2">
      <c r="A304" s="2"/>
      <c r="C304" s="2"/>
    </row>
    <row r="305" spans="1:3" x14ac:dyDescent="0.2">
      <c r="A305" s="2"/>
      <c r="C305" s="2"/>
    </row>
    <row r="306" spans="1:3" x14ac:dyDescent="0.2">
      <c r="A306" s="2"/>
      <c r="C306" s="2"/>
    </row>
    <row r="307" spans="1:3" x14ac:dyDescent="0.2">
      <c r="A307" s="2"/>
      <c r="C307" s="2"/>
    </row>
    <row r="308" spans="1:3" x14ac:dyDescent="0.2">
      <c r="A308" s="2"/>
      <c r="C308" s="2"/>
    </row>
    <row r="309" spans="1:3" x14ac:dyDescent="0.2">
      <c r="A309" s="2"/>
      <c r="C309" s="2"/>
    </row>
    <row r="310" spans="1:3" x14ac:dyDescent="0.2">
      <c r="A310" s="2"/>
      <c r="C310" s="2"/>
    </row>
    <row r="311" spans="1:3" x14ac:dyDescent="0.2">
      <c r="A311" s="2"/>
      <c r="C311" s="2"/>
    </row>
    <row r="312" spans="1:3" x14ac:dyDescent="0.2">
      <c r="A312" s="2"/>
      <c r="C312" s="2"/>
    </row>
    <row r="313" spans="1:3" x14ac:dyDescent="0.2">
      <c r="A313" s="2"/>
      <c r="C313" s="2"/>
    </row>
    <row r="314" spans="1:3" x14ac:dyDescent="0.2">
      <c r="A314" s="2"/>
      <c r="C314" s="2"/>
    </row>
    <row r="315" spans="1:3" x14ac:dyDescent="0.2">
      <c r="A315" s="2"/>
      <c r="C315" s="2"/>
    </row>
    <row r="316" spans="1:3" x14ac:dyDescent="0.2">
      <c r="A316" s="2"/>
      <c r="C316" s="2"/>
    </row>
    <row r="317" spans="1:3" x14ac:dyDescent="0.2">
      <c r="A317" s="2"/>
      <c r="C317" s="2"/>
    </row>
    <row r="318" spans="1:3" x14ac:dyDescent="0.2">
      <c r="A318" s="2"/>
      <c r="C318" s="2"/>
    </row>
    <row r="319" spans="1:3" x14ac:dyDescent="0.2">
      <c r="A319" s="2"/>
      <c r="C319" s="2"/>
    </row>
    <row r="320" spans="1:3" x14ac:dyDescent="0.2">
      <c r="A320" s="2"/>
      <c r="C320" s="2"/>
    </row>
    <row r="321" spans="1:3" x14ac:dyDescent="0.2">
      <c r="A321" s="2"/>
      <c r="C321" s="2"/>
    </row>
    <row r="322" spans="1:3" x14ac:dyDescent="0.2">
      <c r="A322" s="2"/>
      <c r="C322" s="2"/>
    </row>
    <row r="323" spans="1:3" x14ac:dyDescent="0.2">
      <c r="A323" s="2"/>
      <c r="C323" s="2"/>
    </row>
    <row r="324" spans="1:3" x14ac:dyDescent="0.2">
      <c r="A324" s="2"/>
      <c r="C324" s="2"/>
    </row>
    <row r="325" spans="1:3" x14ac:dyDescent="0.2">
      <c r="A325" s="2"/>
      <c r="C325" s="2"/>
    </row>
    <row r="326" spans="1:3" x14ac:dyDescent="0.2">
      <c r="A326" s="2"/>
      <c r="C326" s="2"/>
    </row>
    <row r="327" spans="1:3" x14ac:dyDescent="0.2">
      <c r="A327" s="2"/>
      <c r="C327" s="2"/>
    </row>
    <row r="328" spans="1:3" x14ac:dyDescent="0.2">
      <c r="A328" s="2"/>
      <c r="C328" s="2"/>
    </row>
    <row r="329" spans="1:3" x14ac:dyDescent="0.2">
      <c r="A329" s="2"/>
      <c r="C329" s="2"/>
    </row>
    <row r="330" spans="1:3" x14ac:dyDescent="0.2">
      <c r="A330" s="2"/>
      <c r="C330" s="2"/>
    </row>
    <row r="331" spans="1:3" x14ac:dyDescent="0.2">
      <c r="A331" s="2"/>
      <c r="C331" s="2"/>
    </row>
    <row r="332" spans="1:3" x14ac:dyDescent="0.2">
      <c r="A332" s="2"/>
      <c r="C332" s="2"/>
    </row>
    <row r="333" spans="1:3" x14ac:dyDescent="0.2">
      <c r="A333" s="2"/>
      <c r="C333" s="2"/>
    </row>
    <row r="334" spans="1:3" x14ac:dyDescent="0.2">
      <c r="A334" s="2"/>
      <c r="C334" s="2"/>
    </row>
    <row r="335" spans="1:3" x14ac:dyDescent="0.2">
      <c r="A335" s="2"/>
      <c r="C335" s="2"/>
    </row>
    <row r="336" spans="1:3" x14ac:dyDescent="0.2">
      <c r="A336" s="2"/>
      <c r="C336" s="2"/>
    </row>
    <row r="337" spans="1:3" x14ac:dyDescent="0.2">
      <c r="A337" s="2"/>
      <c r="C337" s="2"/>
    </row>
    <row r="338" spans="1:3" x14ac:dyDescent="0.2">
      <c r="A338" s="2"/>
      <c r="C338" s="2"/>
    </row>
    <row r="339" spans="1:3" x14ac:dyDescent="0.2">
      <c r="A339" s="2"/>
      <c r="C339" s="2"/>
    </row>
    <row r="340" spans="1:3" x14ac:dyDescent="0.2">
      <c r="A340" s="2"/>
      <c r="C340" s="2"/>
    </row>
    <row r="341" spans="1:3" x14ac:dyDescent="0.2">
      <c r="A341" s="2"/>
      <c r="C341" s="2"/>
    </row>
    <row r="342" spans="1:3" x14ac:dyDescent="0.2">
      <c r="A342" s="2"/>
      <c r="C342" s="2"/>
    </row>
    <row r="343" spans="1:3" x14ac:dyDescent="0.2">
      <c r="A343" s="2"/>
      <c r="C343" s="2"/>
    </row>
    <row r="344" spans="1:3" x14ac:dyDescent="0.2">
      <c r="A344" s="2"/>
      <c r="C344" s="2"/>
    </row>
    <row r="345" spans="1:3" x14ac:dyDescent="0.2">
      <c r="A345" s="2"/>
      <c r="C345" s="2"/>
    </row>
    <row r="346" spans="1:3" x14ac:dyDescent="0.2">
      <c r="A346" s="2"/>
      <c r="C346" s="2"/>
    </row>
    <row r="347" spans="1:3" x14ac:dyDescent="0.2">
      <c r="A347" s="2"/>
      <c r="C347" s="2"/>
    </row>
    <row r="348" spans="1:3" x14ac:dyDescent="0.2">
      <c r="A348" s="2"/>
      <c r="C348" s="2"/>
    </row>
    <row r="349" spans="1:3" x14ac:dyDescent="0.2">
      <c r="A349" s="2"/>
      <c r="C349" s="2"/>
    </row>
    <row r="350" spans="1:3" x14ac:dyDescent="0.2">
      <c r="A350" s="2"/>
      <c r="C350" s="2"/>
    </row>
    <row r="351" spans="1:3" x14ac:dyDescent="0.2">
      <c r="A351" s="2"/>
      <c r="C351" s="2"/>
    </row>
    <row r="352" spans="1:3" x14ac:dyDescent="0.2">
      <c r="A352" s="2"/>
      <c r="C352" s="2"/>
    </row>
    <row r="353" spans="1:3" x14ac:dyDescent="0.2">
      <c r="A353" s="2"/>
      <c r="C353" s="2"/>
    </row>
    <row r="354" spans="1:3" x14ac:dyDescent="0.2">
      <c r="A354" s="2"/>
      <c r="C354" s="2"/>
    </row>
    <row r="355" spans="1:3" x14ac:dyDescent="0.2">
      <c r="A355" s="2"/>
      <c r="C355" s="2"/>
    </row>
    <row r="356" spans="1:3" x14ac:dyDescent="0.2">
      <c r="A356" s="2"/>
      <c r="C356" s="2"/>
    </row>
    <row r="357" spans="1:3" x14ac:dyDescent="0.2">
      <c r="A357" s="2"/>
      <c r="C357" s="2"/>
    </row>
    <row r="358" spans="1:3" x14ac:dyDescent="0.2">
      <c r="A358" s="2"/>
      <c r="C358" s="2"/>
    </row>
    <row r="359" spans="1:3" x14ac:dyDescent="0.2">
      <c r="A359" s="2"/>
      <c r="C359" s="2"/>
    </row>
    <row r="360" spans="1:3" x14ac:dyDescent="0.2">
      <c r="A360" s="2"/>
      <c r="C360" s="2"/>
    </row>
    <row r="361" spans="1:3" x14ac:dyDescent="0.2">
      <c r="A361" s="2"/>
      <c r="C361" s="2"/>
    </row>
    <row r="362" spans="1:3" x14ac:dyDescent="0.2">
      <c r="A362" s="2"/>
      <c r="C362" s="2"/>
    </row>
    <row r="363" spans="1:3" x14ac:dyDescent="0.2">
      <c r="A363" s="2"/>
      <c r="C363" s="2"/>
    </row>
    <row r="364" spans="1:3" x14ac:dyDescent="0.2">
      <c r="A364" s="2"/>
      <c r="C364" s="2"/>
    </row>
    <row r="365" spans="1:3" x14ac:dyDescent="0.2">
      <c r="A365" s="2"/>
      <c r="C365" s="2"/>
    </row>
    <row r="366" spans="1:3" x14ac:dyDescent="0.2">
      <c r="A366" s="2"/>
      <c r="C366" s="2"/>
    </row>
    <row r="367" spans="1:3" x14ac:dyDescent="0.2">
      <c r="A367" s="2"/>
      <c r="C367" s="2"/>
    </row>
    <row r="368" spans="1:3" x14ac:dyDescent="0.2">
      <c r="A368" s="2"/>
      <c r="C368" s="2"/>
    </row>
    <row r="369" spans="1:3" x14ac:dyDescent="0.2">
      <c r="A369" s="2"/>
      <c r="C369" s="2"/>
    </row>
    <row r="370" spans="1:3" x14ac:dyDescent="0.2">
      <c r="A370" s="2"/>
      <c r="C370" s="2"/>
    </row>
    <row r="371" spans="1:3" x14ac:dyDescent="0.2">
      <c r="A371" s="2"/>
      <c r="C371" s="2"/>
    </row>
    <row r="372" spans="1:3" x14ac:dyDescent="0.2">
      <c r="A372" s="2"/>
      <c r="C372" s="2"/>
    </row>
    <row r="373" spans="1:3" x14ac:dyDescent="0.2">
      <c r="A373" s="2"/>
      <c r="C373" s="2"/>
    </row>
    <row r="374" spans="1:3" x14ac:dyDescent="0.2">
      <c r="A374" s="2"/>
      <c r="C374" s="2"/>
    </row>
    <row r="375" spans="1:3" x14ac:dyDescent="0.2">
      <c r="A375" s="2"/>
      <c r="C375" s="2"/>
    </row>
    <row r="376" spans="1:3" x14ac:dyDescent="0.2">
      <c r="A376" s="2"/>
      <c r="C376" s="2"/>
    </row>
    <row r="377" spans="1:3" x14ac:dyDescent="0.2">
      <c r="A377" s="2"/>
      <c r="C377" s="2"/>
    </row>
    <row r="378" spans="1:3" x14ac:dyDescent="0.2">
      <c r="A378" s="2"/>
      <c r="C378" s="2"/>
    </row>
    <row r="379" spans="1:3" x14ac:dyDescent="0.2">
      <c r="A379" s="2"/>
      <c r="C379" s="2"/>
    </row>
    <row r="380" spans="1:3" x14ac:dyDescent="0.2">
      <c r="A380" s="2"/>
      <c r="C380" s="2"/>
    </row>
    <row r="381" spans="1:3" x14ac:dyDescent="0.2">
      <c r="A381" s="2"/>
      <c r="C381" s="2"/>
    </row>
    <row r="382" spans="1:3" x14ac:dyDescent="0.2">
      <c r="A382" s="2"/>
      <c r="C382" s="2"/>
    </row>
    <row r="383" spans="1:3" x14ac:dyDescent="0.2">
      <c r="A383" s="2"/>
      <c r="C383" s="2"/>
    </row>
    <row r="384" spans="1:3" x14ac:dyDescent="0.2">
      <c r="A384" s="2"/>
      <c r="C384" s="2"/>
    </row>
    <row r="385" spans="1:3" x14ac:dyDescent="0.2">
      <c r="A385" s="2"/>
      <c r="C385" s="2"/>
    </row>
    <row r="386" spans="1:3" x14ac:dyDescent="0.2">
      <c r="A386" s="2"/>
      <c r="C386" s="2"/>
    </row>
    <row r="387" spans="1:3" x14ac:dyDescent="0.2">
      <c r="A387" s="2"/>
      <c r="C387" s="2"/>
    </row>
    <row r="388" spans="1:3" x14ac:dyDescent="0.2">
      <c r="A388" s="2"/>
      <c r="C388" s="2"/>
    </row>
    <row r="389" spans="1:3" x14ac:dyDescent="0.2">
      <c r="A389" s="2"/>
      <c r="C389" s="2"/>
    </row>
    <row r="390" spans="1:3" x14ac:dyDescent="0.2">
      <c r="A390" s="2"/>
      <c r="C390" s="2"/>
    </row>
    <row r="391" spans="1:3" x14ac:dyDescent="0.2">
      <c r="A391" s="2"/>
      <c r="C391" s="2"/>
    </row>
    <row r="392" spans="1:3" x14ac:dyDescent="0.2">
      <c r="A392" s="2"/>
      <c r="C392" s="2"/>
    </row>
    <row r="393" spans="1:3" x14ac:dyDescent="0.2">
      <c r="A393" s="2"/>
      <c r="C393" s="2"/>
    </row>
    <row r="394" spans="1:3" x14ac:dyDescent="0.2">
      <c r="A394" s="2"/>
      <c r="C394" s="2"/>
    </row>
    <row r="395" spans="1:3" x14ac:dyDescent="0.2">
      <c r="A395" s="2"/>
      <c r="C395" s="2"/>
    </row>
    <row r="396" spans="1:3" x14ac:dyDescent="0.2">
      <c r="A396" s="2"/>
      <c r="C396" s="2"/>
    </row>
    <row r="397" spans="1:3" x14ac:dyDescent="0.2">
      <c r="A397" s="2"/>
      <c r="C397" s="2"/>
    </row>
    <row r="398" spans="1:3" x14ac:dyDescent="0.2">
      <c r="A398" s="2"/>
      <c r="C398" s="2"/>
    </row>
    <row r="399" spans="1:3" x14ac:dyDescent="0.2">
      <c r="A399" s="2"/>
      <c r="C399" s="2"/>
    </row>
    <row r="400" spans="1:3" x14ac:dyDescent="0.2">
      <c r="A400" s="2"/>
      <c r="C400" s="2"/>
    </row>
    <row r="401" spans="1:3" x14ac:dyDescent="0.2">
      <c r="A401" s="2"/>
      <c r="C401" s="2"/>
    </row>
    <row r="402" spans="1:3" x14ac:dyDescent="0.2">
      <c r="A402" s="2"/>
      <c r="C402" s="2"/>
    </row>
    <row r="403" spans="1:3" x14ac:dyDescent="0.2">
      <c r="A403" s="2"/>
      <c r="C403" s="2"/>
    </row>
    <row r="404" spans="1:3" x14ac:dyDescent="0.2">
      <c r="A404" s="2"/>
      <c r="C404" s="2"/>
    </row>
    <row r="405" spans="1:3" x14ac:dyDescent="0.2">
      <c r="A405" s="2"/>
      <c r="C405" s="2"/>
    </row>
    <row r="406" spans="1:3" x14ac:dyDescent="0.2">
      <c r="A406" s="2"/>
      <c r="C406" s="2"/>
    </row>
    <row r="407" spans="1:3" x14ac:dyDescent="0.2">
      <c r="A407" s="2"/>
      <c r="C407" s="2"/>
    </row>
    <row r="408" spans="1:3" x14ac:dyDescent="0.2">
      <c r="A408" s="2"/>
      <c r="C408" s="2"/>
    </row>
    <row r="409" spans="1:3" x14ac:dyDescent="0.2">
      <c r="A409" s="2"/>
      <c r="C409" s="2"/>
    </row>
    <row r="410" spans="1:3" x14ac:dyDescent="0.2">
      <c r="A410" s="2"/>
      <c r="C410" s="2"/>
    </row>
    <row r="411" spans="1:3" x14ac:dyDescent="0.2">
      <c r="A411" s="2"/>
      <c r="C411" s="2"/>
    </row>
    <row r="412" spans="1:3" x14ac:dyDescent="0.2">
      <c r="A412" s="2"/>
      <c r="C412" s="2"/>
    </row>
    <row r="413" spans="1:3" x14ac:dyDescent="0.2">
      <c r="A413" s="2"/>
      <c r="C413" s="2"/>
    </row>
    <row r="414" spans="1:3" x14ac:dyDescent="0.2">
      <c r="A414" s="2"/>
      <c r="C414" s="2"/>
    </row>
    <row r="415" spans="1:3" x14ac:dyDescent="0.2">
      <c r="A415" s="2"/>
      <c r="C415" s="2"/>
    </row>
    <row r="416" spans="1:3" x14ac:dyDescent="0.2">
      <c r="A416" s="2"/>
      <c r="C416" s="2"/>
    </row>
    <row r="417" spans="1:3" x14ac:dyDescent="0.2">
      <c r="A417" s="2"/>
      <c r="C417" s="2"/>
    </row>
    <row r="418" spans="1:3" x14ac:dyDescent="0.2">
      <c r="A418" s="2"/>
      <c r="C418" s="2"/>
    </row>
    <row r="419" spans="1:3" x14ac:dyDescent="0.2">
      <c r="A419" s="2"/>
      <c r="C419" s="2"/>
    </row>
    <row r="420" spans="1:3" x14ac:dyDescent="0.2">
      <c r="A420" s="2"/>
      <c r="C420" s="2"/>
    </row>
    <row r="421" spans="1:3" x14ac:dyDescent="0.2">
      <c r="A421" s="2"/>
      <c r="C421" s="2"/>
    </row>
    <row r="422" spans="1:3" x14ac:dyDescent="0.2">
      <c r="A422" s="2"/>
      <c r="C422" s="2"/>
    </row>
    <row r="423" spans="1:3" x14ac:dyDescent="0.2">
      <c r="A423" s="2"/>
      <c r="C423" s="2"/>
    </row>
    <row r="424" spans="1:3" x14ac:dyDescent="0.2">
      <c r="A424" s="2"/>
      <c r="C424" s="2"/>
    </row>
    <row r="425" spans="1:3" x14ac:dyDescent="0.2">
      <c r="A425" s="2"/>
      <c r="C425" s="2"/>
    </row>
    <row r="426" spans="1:3" x14ac:dyDescent="0.2">
      <c r="A426" s="2"/>
      <c r="C426" s="2"/>
    </row>
    <row r="427" spans="1:3" x14ac:dyDescent="0.2">
      <c r="A427" s="2"/>
      <c r="C427" s="2"/>
    </row>
    <row r="428" spans="1:3" x14ac:dyDescent="0.2">
      <c r="A428" s="2"/>
      <c r="C428" s="2"/>
    </row>
    <row r="429" spans="1:3" x14ac:dyDescent="0.2">
      <c r="A429" s="2"/>
      <c r="C429" s="2"/>
    </row>
    <row r="430" spans="1:3" x14ac:dyDescent="0.2">
      <c r="A430" s="2"/>
      <c r="C430" s="2"/>
    </row>
    <row r="431" spans="1:3" x14ac:dyDescent="0.2">
      <c r="A431" s="2"/>
      <c r="C431" s="2"/>
    </row>
    <row r="432" spans="1:3" x14ac:dyDescent="0.2">
      <c r="A432" s="2"/>
      <c r="C432" s="2"/>
    </row>
    <row r="433" spans="1:3" x14ac:dyDescent="0.2">
      <c r="A433" s="2"/>
      <c r="C433" s="2"/>
    </row>
    <row r="434" spans="1:3" x14ac:dyDescent="0.2">
      <c r="A434" s="2"/>
      <c r="C434" s="2"/>
    </row>
    <row r="435" spans="1:3" x14ac:dyDescent="0.2">
      <c r="A435" s="2"/>
      <c r="C435" s="2"/>
    </row>
    <row r="436" spans="1:3" x14ac:dyDescent="0.2">
      <c r="A436" s="2"/>
      <c r="C436" s="2"/>
    </row>
    <row r="437" spans="1:3" x14ac:dyDescent="0.2">
      <c r="A437" s="2"/>
      <c r="C437" s="2"/>
    </row>
    <row r="438" spans="1:3" x14ac:dyDescent="0.2">
      <c r="A438" s="2"/>
      <c r="C438" s="2"/>
    </row>
    <row r="439" spans="1:3" x14ac:dyDescent="0.2">
      <c r="A439" s="2"/>
      <c r="C439" s="2"/>
    </row>
    <row r="440" spans="1:3" x14ac:dyDescent="0.2">
      <c r="A440" s="2"/>
      <c r="C440" s="2"/>
    </row>
    <row r="441" spans="1:3" x14ac:dyDescent="0.2">
      <c r="A441" s="2"/>
      <c r="C441" s="2"/>
    </row>
    <row r="442" spans="1:3" x14ac:dyDescent="0.2">
      <c r="A442" s="2"/>
      <c r="C442" s="2"/>
    </row>
    <row r="443" spans="1:3" x14ac:dyDescent="0.2">
      <c r="A443" s="2"/>
      <c r="C443" s="2"/>
    </row>
    <row r="444" spans="1:3" x14ac:dyDescent="0.2">
      <c r="A444" s="2"/>
      <c r="C444" s="2"/>
    </row>
    <row r="445" spans="1:3" x14ac:dyDescent="0.2">
      <c r="A445" s="2"/>
      <c r="C445" s="2"/>
    </row>
    <row r="446" spans="1:3" x14ac:dyDescent="0.2">
      <c r="A446" s="2"/>
      <c r="C446" s="2"/>
    </row>
    <row r="447" spans="1:3" x14ac:dyDescent="0.2">
      <c r="A447" s="2"/>
      <c r="C447" s="2"/>
    </row>
    <row r="448" spans="1:3" x14ac:dyDescent="0.2">
      <c r="A448" s="2"/>
      <c r="C448" s="2"/>
    </row>
    <row r="449" spans="1:3" x14ac:dyDescent="0.2">
      <c r="A449" s="2"/>
      <c r="C449" s="2"/>
    </row>
    <row r="450" spans="1:3" x14ac:dyDescent="0.2">
      <c r="A450" s="2"/>
      <c r="C450" s="2"/>
    </row>
    <row r="451" spans="1:3" x14ac:dyDescent="0.2">
      <c r="A451" s="2"/>
      <c r="C451" s="2"/>
    </row>
    <row r="452" spans="1:3" x14ac:dyDescent="0.2">
      <c r="A452" s="2"/>
      <c r="C452" s="2"/>
    </row>
    <row r="453" spans="1:3" x14ac:dyDescent="0.2">
      <c r="A453" s="2"/>
      <c r="C453" s="2"/>
    </row>
    <row r="454" spans="1:3" x14ac:dyDescent="0.2">
      <c r="A454" s="2"/>
      <c r="C454" s="2"/>
    </row>
    <row r="455" spans="1:3" x14ac:dyDescent="0.2">
      <c r="A455" s="2"/>
      <c r="C455" s="2"/>
    </row>
    <row r="456" spans="1:3" x14ac:dyDescent="0.2">
      <c r="A456" s="2"/>
      <c r="C456" s="2"/>
    </row>
    <row r="457" spans="1:3" x14ac:dyDescent="0.2">
      <c r="A457" s="2"/>
      <c r="C457" s="2"/>
    </row>
    <row r="458" spans="1:3" x14ac:dyDescent="0.2">
      <c r="A458" s="2"/>
      <c r="C458" s="2"/>
    </row>
    <row r="459" spans="1:3" x14ac:dyDescent="0.2">
      <c r="A459" s="2"/>
      <c r="C459" s="2"/>
    </row>
    <row r="460" spans="1:3" x14ac:dyDescent="0.2">
      <c r="A460" s="2"/>
      <c r="C460" s="2"/>
    </row>
    <row r="461" spans="1:3" x14ac:dyDescent="0.2">
      <c r="A461" s="2"/>
      <c r="C461" s="2"/>
    </row>
    <row r="462" spans="1:3" x14ac:dyDescent="0.2">
      <c r="A462" s="2"/>
      <c r="C462" s="2"/>
    </row>
    <row r="463" spans="1:3" x14ac:dyDescent="0.2">
      <c r="A463" s="2"/>
      <c r="C463" s="2"/>
    </row>
    <row r="464" spans="1:3" x14ac:dyDescent="0.2">
      <c r="A464" s="2"/>
      <c r="C464" s="2"/>
    </row>
    <row r="465" spans="1:3" x14ac:dyDescent="0.2">
      <c r="A465" s="2"/>
      <c r="C465" s="2"/>
    </row>
    <row r="466" spans="1:3" x14ac:dyDescent="0.2">
      <c r="A466" s="2"/>
      <c r="C466" s="2"/>
    </row>
    <row r="467" spans="1:3" x14ac:dyDescent="0.2">
      <c r="A467" s="2"/>
      <c r="C467" s="2"/>
    </row>
    <row r="468" spans="1:3" x14ac:dyDescent="0.2">
      <c r="A468" s="2"/>
      <c r="C468" s="2"/>
    </row>
    <row r="469" spans="1:3" x14ac:dyDescent="0.2">
      <c r="A469" s="2"/>
      <c r="C469" s="2"/>
    </row>
    <row r="470" spans="1:3" x14ac:dyDescent="0.2">
      <c r="A470" s="2"/>
      <c r="C470" s="2"/>
    </row>
    <row r="471" spans="1:3" x14ac:dyDescent="0.2">
      <c r="A471" s="2"/>
      <c r="C471" s="2"/>
    </row>
    <row r="472" spans="1:3" x14ac:dyDescent="0.2">
      <c r="A472" s="2"/>
      <c r="C472" s="2"/>
    </row>
    <row r="473" spans="1:3" x14ac:dyDescent="0.2">
      <c r="A473" s="2"/>
      <c r="C473" s="2"/>
    </row>
    <row r="474" spans="1:3" x14ac:dyDescent="0.2">
      <c r="A474" s="2"/>
      <c r="C474" s="2"/>
    </row>
    <row r="475" spans="1:3" x14ac:dyDescent="0.2">
      <c r="A475" s="2"/>
      <c r="C475" s="2"/>
    </row>
    <row r="476" spans="1:3" x14ac:dyDescent="0.2">
      <c r="A476" s="2"/>
      <c r="C476" s="2"/>
    </row>
    <row r="477" spans="1:3" x14ac:dyDescent="0.2">
      <c r="A477" s="2"/>
      <c r="C477" s="2"/>
    </row>
    <row r="478" spans="1:3" x14ac:dyDescent="0.2">
      <c r="A478" s="2"/>
      <c r="C478" s="2"/>
    </row>
    <row r="479" spans="1:3" x14ac:dyDescent="0.2">
      <c r="A479" s="2"/>
      <c r="C479" s="2"/>
    </row>
    <row r="480" spans="1:3" x14ac:dyDescent="0.2">
      <c r="A480" s="2"/>
      <c r="C480" s="2"/>
    </row>
    <row r="481" spans="1:3" x14ac:dyDescent="0.2">
      <c r="A481" s="2"/>
      <c r="C481" s="2"/>
    </row>
    <row r="482" spans="1:3" x14ac:dyDescent="0.2">
      <c r="A482" s="2"/>
      <c r="C482" s="2"/>
    </row>
    <row r="483" spans="1:3" x14ac:dyDescent="0.2">
      <c r="A483" s="2"/>
      <c r="C483" s="2"/>
    </row>
    <row r="484" spans="1:3" x14ac:dyDescent="0.2">
      <c r="A484" s="2"/>
      <c r="C484" s="2"/>
    </row>
    <row r="485" spans="1:3" x14ac:dyDescent="0.2">
      <c r="A485" s="2"/>
      <c r="C485" s="2"/>
    </row>
    <row r="486" spans="1:3" x14ac:dyDescent="0.2">
      <c r="A486" s="2"/>
      <c r="C486" s="2"/>
    </row>
    <row r="487" spans="1:3" x14ac:dyDescent="0.2">
      <c r="A487" s="2"/>
      <c r="C487" s="2"/>
    </row>
    <row r="488" spans="1:3" x14ac:dyDescent="0.2">
      <c r="A488" s="2"/>
      <c r="C488" s="2"/>
    </row>
    <row r="489" spans="1:3" x14ac:dyDescent="0.2">
      <c r="A489" s="2"/>
      <c r="C489" s="2"/>
    </row>
    <row r="490" spans="1:3" x14ac:dyDescent="0.2">
      <c r="A490" s="2"/>
      <c r="C490" s="2"/>
    </row>
    <row r="491" spans="1:3" x14ac:dyDescent="0.2">
      <c r="A491" s="2"/>
      <c r="C491" s="2"/>
    </row>
    <row r="492" spans="1:3" x14ac:dyDescent="0.2">
      <c r="A492" s="2"/>
      <c r="C492" s="2"/>
    </row>
    <row r="493" spans="1:3" x14ac:dyDescent="0.2">
      <c r="A493" s="2"/>
      <c r="C493" s="2"/>
    </row>
    <row r="494" spans="1:3" x14ac:dyDescent="0.2">
      <c r="A494" s="2"/>
      <c r="C494" s="2"/>
    </row>
    <row r="495" spans="1:3" x14ac:dyDescent="0.2">
      <c r="A495" s="2"/>
      <c r="C495" s="2"/>
    </row>
    <row r="496" spans="1:3" x14ac:dyDescent="0.2">
      <c r="A496" s="2"/>
      <c r="C496" s="2"/>
    </row>
    <row r="497" spans="1:3" x14ac:dyDescent="0.2">
      <c r="A497" s="2"/>
      <c r="C497" s="2"/>
    </row>
    <row r="498" spans="1:3" x14ac:dyDescent="0.2">
      <c r="A498" s="2"/>
      <c r="C498" s="2"/>
    </row>
    <row r="499" spans="1:3" x14ac:dyDescent="0.2">
      <c r="A499" s="2"/>
      <c r="C499" s="2"/>
    </row>
    <row r="500" spans="1:3" x14ac:dyDescent="0.2">
      <c r="A500" s="2"/>
      <c r="C500" s="2"/>
    </row>
    <row r="501" spans="1:3" x14ac:dyDescent="0.2">
      <c r="A501" s="2"/>
      <c r="C501" s="2"/>
    </row>
    <row r="502" spans="1:3" x14ac:dyDescent="0.2">
      <c r="A502" s="2"/>
      <c r="C502" s="2"/>
    </row>
    <row r="503" spans="1:3" x14ac:dyDescent="0.2">
      <c r="A503" s="2"/>
      <c r="C503" s="2"/>
    </row>
    <row r="504" spans="1:3" x14ac:dyDescent="0.2">
      <c r="A504" s="2"/>
      <c r="C504" s="2"/>
    </row>
    <row r="505" spans="1:3" x14ac:dyDescent="0.2">
      <c r="A505" s="2"/>
      <c r="C505" s="2"/>
    </row>
    <row r="506" spans="1:3" x14ac:dyDescent="0.2">
      <c r="A506" s="2"/>
      <c r="C506" s="2"/>
    </row>
    <row r="507" spans="1:3" x14ac:dyDescent="0.2">
      <c r="A507" s="2"/>
      <c r="C507" s="2"/>
    </row>
    <row r="508" spans="1:3" x14ac:dyDescent="0.2">
      <c r="A508" s="2"/>
      <c r="C508" s="2"/>
    </row>
    <row r="509" spans="1:3" x14ac:dyDescent="0.2">
      <c r="A509" s="2"/>
      <c r="C509" s="2"/>
    </row>
    <row r="510" spans="1:3" x14ac:dyDescent="0.2">
      <c r="A510" s="2"/>
      <c r="C510" s="2"/>
    </row>
    <row r="511" spans="1:3" x14ac:dyDescent="0.2">
      <c r="A511" s="2"/>
      <c r="C511" s="2"/>
    </row>
    <row r="512" spans="1:3" x14ac:dyDescent="0.2">
      <c r="A512" s="2"/>
      <c r="C512" s="2"/>
    </row>
    <row r="513" spans="1:3" x14ac:dyDescent="0.2">
      <c r="A513" s="2"/>
      <c r="C513" s="2"/>
    </row>
    <row r="514" spans="1:3" x14ac:dyDescent="0.2">
      <c r="A514" s="2"/>
      <c r="C514" s="2"/>
    </row>
    <row r="515" spans="1:3" x14ac:dyDescent="0.2">
      <c r="A515" s="2"/>
      <c r="C515" s="2"/>
    </row>
    <row r="516" spans="1:3" x14ac:dyDescent="0.2">
      <c r="A516" s="2"/>
      <c r="C516" s="2"/>
    </row>
    <row r="517" spans="1:3" x14ac:dyDescent="0.2">
      <c r="A517" s="2"/>
      <c r="C517" s="2"/>
    </row>
    <row r="518" spans="1:3" x14ac:dyDescent="0.2">
      <c r="A518" s="2"/>
      <c r="C518" s="2"/>
    </row>
    <row r="519" spans="1:3" x14ac:dyDescent="0.2">
      <c r="A519" s="2"/>
      <c r="C519" s="2"/>
    </row>
    <row r="520" spans="1:3" x14ac:dyDescent="0.2">
      <c r="A520" s="2"/>
      <c r="C520" s="2"/>
    </row>
    <row r="521" spans="1:3" x14ac:dyDescent="0.2">
      <c r="A521" s="2"/>
      <c r="C521" s="2"/>
    </row>
    <row r="522" spans="1:3" x14ac:dyDescent="0.2">
      <c r="A522" s="2"/>
      <c r="C522" s="2"/>
    </row>
    <row r="523" spans="1:3" x14ac:dyDescent="0.2">
      <c r="A523" s="2"/>
      <c r="C523" s="2"/>
    </row>
    <row r="524" spans="1:3" x14ac:dyDescent="0.2">
      <c r="A524" s="2"/>
      <c r="C524" s="2"/>
    </row>
    <row r="525" spans="1:3" x14ac:dyDescent="0.2">
      <c r="A525" s="2"/>
      <c r="C525" s="2"/>
    </row>
    <row r="526" spans="1:3" x14ac:dyDescent="0.2">
      <c r="A526" s="2"/>
      <c r="C526" s="2"/>
    </row>
    <row r="527" spans="1:3" x14ac:dyDescent="0.2">
      <c r="A527" s="2"/>
      <c r="C527" s="2"/>
    </row>
    <row r="528" spans="1:3" x14ac:dyDescent="0.2">
      <c r="A528" s="2"/>
      <c r="C528" s="2"/>
    </row>
    <row r="529" spans="1:3" x14ac:dyDescent="0.2">
      <c r="A529" s="2"/>
      <c r="C529" s="2"/>
    </row>
    <row r="530" spans="1:3" x14ac:dyDescent="0.2">
      <c r="A530" s="2"/>
      <c r="C530" s="2"/>
    </row>
    <row r="531" spans="1:3" x14ac:dyDescent="0.2">
      <c r="A531" s="2"/>
      <c r="C531" s="2"/>
    </row>
    <row r="532" spans="1:3" x14ac:dyDescent="0.2">
      <c r="A532" s="2"/>
      <c r="C532" s="2"/>
    </row>
    <row r="533" spans="1:3" x14ac:dyDescent="0.2">
      <c r="A533" s="2"/>
      <c r="C533" s="2"/>
    </row>
    <row r="534" spans="1:3" x14ac:dyDescent="0.2">
      <c r="A534" s="2"/>
      <c r="C534" s="2"/>
    </row>
    <row r="535" spans="1:3" x14ac:dyDescent="0.2">
      <c r="A535" s="2"/>
      <c r="C535" s="2"/>
    </row>
    <row r="536" spans="1:3" x14ac:dyDescent="0.2">
      <c r="A536" s="2"/>
      <c r="C536" s="2"/>
    </row>
    <row r="537" spans="1:3" x14ac:dyDescent="0.2">
      <c r="A537" s="2"/>
      <c r="C537" s="2"/>
    </row>
    <row r="538" spans="1:3" x14ac:dyDescent="0.2">
      <c r="A538" s="2"/>
      <c r="C538" s="2"/>
    </row>
    <row r="539" spans="1:3" x14ac:dyDescent="0.2">
      <c r="A539" s="2"/>
      <c r="C539" s="2"/>
    </row>
    <row r="540" spans="1:3" x14ac:dyDescent="0.2">
      <c r="A540" s="2"/>
      <c r="C540" s="2"/>
    </row>
    <row r="541" spans="1:3" x14ac:dyDescent="0.2">
      <c r="A541" s="2"/>
      <c r="C541" s="2"/>
    </row>
    <row r="542" spans="1:3" x14ac:dyDescent="0.2">
      <c r="A542" s="2"/>
      <c r="C542" s="2"/>
    </row>
    <row r="543" spans="1:3" x14ac:dyDescent="0.2">
      <c r="A543" s="2"/>
      <c r="C543" s="2"/>
    </row>
    <row r="544" spans="1:3" x14ac:dyDescent="0.2">
      <c r="A544" s="2"/>
      <c r="C544" s="2"/>
    </row>
    <row r="545" spans="1:3" x14ac:dyDescent="0.2">
      <c r="A545" s="2"/>
      <c r="C545" s="2"/>
    </row>
    <row r="546" spans="1:3" x14ac:dyDescent="0.2">
      <c r="A546" s="2"/>
      <c r="C546" s="2"/>
    </row>
    <row r="547" spans="1:3" x14ac:dyDescent="0.2">
      <c r="A547" s="2"/>
      <c r="C547" s="2"/>
    </row>
    <row r="548" spans="1:3" x14ac:dyDescent="0.2">
      <c r="A548" s="2"/>
      <c r="C548" s="2"/>
    </row>
    <row r="549" spans="1:3" x14ac:dyDescent="0.2">
      <c r="A549" s="2"/>
      <c r="C549" s="2"/>
    </row>
    <row r="550" spans="1:3" x14ac:dyDescent="0.2">
      <c r="A550" s="2"/>
      <c r="C550" s="2"/>
    </row>
    <row r="551" spans="1:3" x14ac:dyDescent="0.2">
      <c r="A551" s="2"/>
      <c r="C551" s="2"/>
    </row>
    <row r="552" spans="1:3" x14ac:dyDescent="0.2">
      <c r="A552" s="2"/>
      <c r="C552" s="2"/>
    </row>
    <row r="553" spans="1:3" x14ac:dyDescent="0.2">
      <c r="A553" s="2"/>
      <c r="C553" s="2"/>
    </row>
    <row r="554" spans="1:3" x14ac:dyDescent="0.2">
      <c r="A554" s="2"/>
      <c r="C554" s="2"/>
    </row>
    <row r="555" spans="1:3" x14ac:dyDescent="0.2">
      <c r="A555" s="2"/>
      <c r="C555" s="2"/>
    </row>
    <row r="556" spans="1:3" x14ac:dyDescent="0.2">
      <c r="A556" s="2"/>
      <c r="C556" s="2"/>
    </row>
    <row r="557" spans="1:3" x14ac:dyDescent="0.2">
      <c r="A557" s="2"/>
      <c r="C557" s="2"/>
    </row>
    <row r="558" spans="1:3" x14ac:dyDescent="0.2">
      <c r="A558" s="2"/>
      <c r="C558" s="2"/>
    </row>
    <row r="559" spans="1:3" x14ac:dyDescent="0.2">
      <c r="A559" s="2"/>
      <c r="C559" s="2"/>
    </row>
    <row r="560" spans="1:3" x14ac:dyDescent="0.2">
      <c r="A560" s="2"/>
      <c r="C560" s="2"/>
    </row>
    <row r="561" spans="1:3" x14ac:dyDescent="0.2">
      <c r="A561" s="2"/>
      <c r="C561" s="2"/>
    </row>
    <row r="562" spans="1:3" x14ac:dyDescent="0.2">
      <c r="A562" s="2"/>
      <c r="C562" s="2"/>
    </row>
    <row r="563" spans="1:3" x14ac:dyDescent="0.2">
      <c r="A563" s="2"/>
      <c r="C563" s="2"/>
    </row>
    <row r="564" spans="1:3" x14ac:dyDescent="0.2">
      <c r="A564" s="2"/>
      <c r="C564" s="2"/>
    </row>
    <row r="565" spans="1:3" x14ac:dyDescent="0.2">
      <c r="A565" s="2"/>
      <c r="C565" s="2"/>
    </row>
    <row r="566" spans="1:3" x14ac:dyDescent="0.2">
      <c r="A566" s="2"/>
      <c r="C566" s="2"/>
    </row>
    <row r="567" spans="1:3" x14ac:dyDescent="0.2">
      <c r="A567" s="2"/>
      <c r="C567" s="2"/>
    </row>
    <row r="568" spans="1:3" x14ac:dyDescent="0.2">
      <c r="A568" s="2"/>
      <c r="C568" s="2"/>
    </row>
    <row r="569" spans="1:3" x14ac:dyDescent="0.2">
      <c r="A569" s="2"/>
      <c r="C569" s="2"/>
    </row>
    <row r="570" spans="1:3" x14ac:dyDescent="0.2">
      <c r="A570" s="2"/>
      <c r="C570" s="2"/>
    </row>
    <row r="571" spans="1:3" x14ac:dyDescent="0.2">
      <c r="A571" s="2"/>
      <c r="C571" s="2"/>
    </row>
    <row r="572" spans="1:3" x14ac:dyDescent="0.2">
      <c r="A572" s="2"/>
      <c r="C572" s="2"/>
    </row>
    <row r="573" spans="1:3" x14ac:dyDescent="0.2">
      <c r="A573" s="2"/>
      <c r="C573" s="2"/>
    </row>
    <row r="574" spans="1:3" x14ac:dyDescent="0.2">
      <c r="A574" s="2"/>
      <c r="C574" s="2"/>
    </row>
    <row r="575" spans="1:3" x14ac:dyDescent="0.2">
      <c r="A575" s="2"/>
      <c r="C575" s="2"/>
    </row>
    <row r="576" spans="1:3" x14ac:dyDescent="0.2">
      <c r="A576" s="2"/>
      <c r="C576" s="2"/>
    </row>
    <row r="577" spans="1:3" x14ac:dyDescent="0.2">
      <c r="A577" s="2"/>
      <c r="C577" s="2"/>
    </row>
    <row r="578" spans="1:3" x14ac:dyDescent="0.2">
      <c r="A578" s="2"/>
      <c r="C578" s="2"/>
    </row>
    <row r="579" spans="1:3" x14ac:dyDescent="0.2">
      <c r="A579" s="2"/>
      <c r="C579" s="2"/>
    </row>
    <row r="580" spans="1:3" x14ac:dyDescent="0.2">
      <c r="A580" s="2"/>
      <c r="C580" s="2"/>
    </row>
    <row r="581" spans="1:3" x14ac:dyDescent="0.2">
      <c r="A581" s="2"/>
      <c r="C581" s="2"/>
    </row>
    <row r="582" spans="1:3" x14ac:dyDescent="0.2">
      <c r="A582" s="2"/>
      <c r="C582" s="2"/>
    </row>
    <row r="583" spans="1:3" x14ac:dyDescent="0.2">
      <c r="A583" s="2"/>
      <c r="C583" s="2"/>
    </row>
    <row r="584" spans="1:3" x14ac:dyDescent="0.2">
      <c r="A584" s="2"/>
      <c r="C584" s="2"/>
    </row>
    <row r="585" spans="1:3" x14ac:dyDescent="0.2">
      <c r="A585" s="2"/>
      <c r="C585" s="2"/>
    </row>
    <row r="586" spans="1:3" x14ac:dyDescent="0.2">
      <c r="A586" s="2"/>
      <c r="C586" s="2"/>
    </row>
    <row r="587" spans="1:3" x14ac:dyDescent="0.2">
      <c r="A587" s="2"/>
      <c r="C587" s="2"/>
    </row>
    <row r="588" spans="1:3" x14ac:dyDescent="0.2">
      <c r="A588" s="2"/>
      <c r="C588" s="2"/>
    </row>
    <row r="589" spans="1:3" x14ac:dyDescent="0.2">
      <c r="A589" s="2"/>
      <c r="C589" s="2"/>
    </row>
    <row r="590" spans="1:3" x14ac:dyDescent="0.2">
      <c r="A590" s="2"/>
      <c r="C590" s="2"/>
    </row>
    <row r="591" spans="1:3" x14ac:dyDescent="0.2">
      <c r="A591" s="2"/>
      <c r="C591" s="2"/>
    </row>
    <row r="592" spans="1:3" x14ac:dyDescent="0.2">
      <c r="A592" s="2"/>
      <c r="C592" s="2"/>
    </row>
    <row r="593" spans="1:3" x14ac:dyDescent="0.2">
      <c r="A593" s="2"/>
      <c r="C593" s="2"/>
    </row>
    <row r="594" spans="1:3" x14ac:dyDescent="0.2">
      <c r="A594" s="2"/>
      <c r="C594" s="2"/>
    </row>
    <row r="595" spans="1:3" x14ac:dyDescent="0.2">
      <c r="A595" s="2"/>
      <c r="C595" s="2"/>
    </row>
    <row r="596" spans="1:3" x14ac:dyDescent="0.2">
      <c r="A596" s="2"/>
      <c r="C596" s="2"/>
    </row>
    <row r="597" spans="1:3" x14ac:dyDescent="0.2">
      <c r="A597" s="2"/>
      <c r="C597" s="2"/>
    </row>
    <row r="598" spans="1:3" x14ac:dyDescent="0.2">
      <c r="A598" s="2"/>
      <c r="C598" s="2"/>
    </row>
    <row r="599" spans="1:3" x14ac:dyDescent="0.2">
      <c r="A599" s="2"/>
      <c r="C599" s="2"/>
    </row>
    <row r="600" spans="1:3" x14ac:dyDescent="0.2">
      <c r="A600" s="2"/>
      <c r="C600" s="2"/>
    </row>
    <row r="601" spans="1:3" x14ac:dyDescent="0.2">
      <c r="A601" s="2"/>
      <c r="C601" s="2"/>
    </row>
    <row r="602" spans="1:3" x14ac:dyDescent="0.2">
      <c r="A602" s="2"/>
      <c r="C602" s="2"/>
    </row>
    <row r="603" spans="1:3" x14ac:dyDescent="0.2">
      <c r="A603" s="2"/>
      <c r="C603" s="2"/>
    </row>
    <row r="604" spans="1:3" x14ac:dyDescent="0.2">
      <c r="A604" s="2"/>
      <c r="C604" s="2"/>
    </row>
    <row r="605" spans="1:3" x14ac:dyDescent="0.2">
      <c r="A605" s="2"/>
      <c r="C605" s="2"/>
    </row>
    <row r="606" spans="1:3" x14ac:dyDescent="0.2">
      <c r="A606" s="2"/>
      <c r="C606" s="2"/>
    </row>
    <row r="607" spans="1:3" x14ac:dyDescent="0.2">
      <c r="A607" s="2"/>
      <c r="C607" s="2"/>
    </row>
    <row r="608" spans="1:3" x14ac:dyDescent="0.2">
      <c r="A608" s="2"/>
      <c r="C608" s="2"/>
    </row>
    <row r="609" spans="1:3" x14ac:dyDescent="0.2">
      <c r="A609" s="2"/>
      <c r="C609" s="2"/>
    </row>
    <row r="610" spans="1:3" x14ac:dyDescent="0.2">
      <c r="A610" s="2"/>
      <c r="C610" s="2"/>
    </row>
    <row r="611" spans="1:3" x14ac:dyDescent="0.2">
      <c r="A611" s="2"/>
      <c r="C611" s="2"/>
    </row>
    <row r="612" spans="1:3" x14ac:dyDescent="0.2">
      <c r="A612" s="2"/>
      <c r="C612" s="2"/>
    </row>
    <row r="613" spans="1:3" x14ac:dyDescent="0.2">
      <c r="A613" s="2"/>
      <c r="C613" s="2"/>
    </row>
    <row r="614" spans="1:3" x14ac:dyDescent="0.2">
      <c r="A614" s="2"/>
      <c r="C614" s="2"/>
    </row>
    <row r="615" spans="1:3" x14ac:dyDescent="0.2">
      <c r="A615" s="2"/>
      <c r="C615" s="2"/>
    </row>
    <row r="616" spans="1:3" x14ac:dyDescent="0.2">
      <c r="A616" s="2"/>
      <c r="C616" s="2"/>
    </row>
    <row r="617" spans="1:3" x14ac:dyDescent="0.2">
      <c r="A617" s="2"/>
      <c r="C617" s="2"/>
    </row>
    <row r="618" spans="1:3" x14ac:dyDescent="0.2">
      <c r="A618" s="2"/>
      <c r="C618" s="2"/>
    </row>
    <row r="619" spans="1:3" x14ac:dyDescent="0.2">
      <c r="A619" s="2"/>
      <c r="C619" s="2"/>
    </row>
    <row r="620" spans="1:3" x14ac:dyDescent="0.2">
      <c r="A620" s="2"/>
      <c r="C620" s="2"/>
    </row>
    <row r="621" spans="1:3" x14ac:dyDescent="0.2">
      <c r="A621" s="2"/>
      <c r="C621" s="2"/>
    </row>
    <row r="622" spans="1:3" x14ac:dyDescent="0.2">
      <c r="A622" s="2"/>
      <c r="C622" s="2"/>
    </row>
    <row r="623" spans="1:3" x14ac:dyDescent="0.2">
      <c r="A623" s="2"/>
      <c r="C623" s="2"/>
    </row>
    <row r="624" spans="1:3" x14ac:dyDescent="0.2">
      <c r="A624" s="2"/>
      <c r="C624" s="2"/>
    </row>
    <row r="625" spans="1:3" x14ac:dyDescent="0.2">
      <c r="A625" s="2"/>
      <c r="C625" s="2"/>
    </row>
    <row r="626" spans="1:3" x14ac:dyDescent="0.2">
      <c r="A626" s="2"/>
      <c r="C626" s="2"/>
    </row>
    <row r="627" spans="1:3" x14ac:dyDescent="0.2">
      <c r="A627" s="2"/>
      <c r="C627" s="2"/>
    </row>
    <row r="628" spans="1:3" x14ac:dyDescent="0.2">
      <c r="A628" s="2"/>
      <c r="C628" s="2"/>
    </row>
    <row r="629" spans="1:3" x14ac:dyDescent="0.2">
      <c r="A629" s="2"/>
      <c r="C629" s="2"/>
    </row>
    <row r="630" spans="1:3" x14ac:dyDescent="0.2">
      <c r="A630" s="2"/>
      <c r="C630" s="2"/>
    </row>
    <row r="631" spans="1:3" x14ac:dyDescent="0.2">
      <c r="A631" s="2"/>
      <c r="C631" s="2"/>
    </row>
    <row r="632" spans="1:3" x14ac:dyDescent="0.2">
      <c r="A632" s="2"/>
      <c r="C632" s="2"/>
    </row>
    <row r="633" spans="1:3" x14ac:dyDescent="0.2">
      <c r="A633" s="2"/>
      <c r="C633" s="2"/>
    </row>
    <row r="634" spans="1:3" x14ac:dyDescent="0.2">
      <c r="A634" s="2"/>
      <c r="C634" s="2"/>
    </row>
    <row r="635" spans="1:3" x14ac:dyDescent="0.2">
      <c r="A635" s="2"/>
      <c r="C635" s="2"/>
    </row>
    <row r="636" spans="1:3" x14ac:dyDescent="0.2">
      <c r="A636" s="2"/>
      <c r="C636" s="2"/>
    </row>
    <row r="637" spans="1:3" x14ac:dyDescent="0.2">
      <c r="A637" s="2"/>
      <c r="C637" s="2"/>
    </row>
    <row r="638" spans="1:3" x14ac:dyDescent="0.2">
      <c r="A638" s="2"/>
      <c r="C638" s="2"/>
    </row>
    <row r="639" spans="1:3" x14ac:dyDescent="0.2">
      <c r="A639" s="2"/>
      <c r="C639" s="2"/>
    </row>
    <row r="640" spans="1:3" x14ac:dyDescent="0.2">
      <c r="A640" s="2"/>
      <c r="C640" s="2"/>
    </row>
    <row r="641" spans="1:3" x14ac:dyDescent="0.2">
      <c r="A641" s="2"/>
      <c r="C641" s="2"/>
    </row>
    <row r="642" spans="1:3" x14ac:dyDescent="0.2">
      <c r="A642" s="2"/>
      <c r="C642" s="2"/>
    </row>
    <row r="643" spans="1:3" x14ac:dyDescent="0.2">
      <c r="A643" s="2"/>
      <c r="C643" s="2"/>
    </row>
    <row r="644" spans="1:3" x14ac:dyDescent="0.2">
      <c r="A644" s="2"/>
      <c r="C644" s="2"/>
    </row>
    <row r="645" spans="1:3" x14ac:dyDescent="0.2">
      <c r="A645" s="2"/>
      <c r="C645" s="2"/>
    </row>
    <row r="646" spans="1:3" x14ac:dyDescent="0.2">
      <c r="A646" s="2"/>
      <c r="C646" s="2"/>
    </row>
    <row r="647" spans="1:3" x14ac:dyDescent="0.2">
      <c r="A647" s="2"/>
      <c r="C647" s="2"/>
    </row>
    <row r="648" spans="1:3" x14ac:dyDescent="0.2">
      <c r="A648" s="2"/>
      <c r="C648" s="2"/>
    </row>
    <row r="649" spans="1:3" x14ac:dyDescent="0.2">
      <c r="A649" s="2"/>
      <c r="C649" s="2"/>
    </row>
    <row r="650" spans="1:3" x14ac:dyDescent="0.2">
      <c r="A650" s="2"/>
      <c r="C650" s="2"/>
    </row>
    <row r="651" spans="1:3" x14ac:dyDescent="0.2">
      <c r="A651" s="2"/>
      <c r="C651" s="2"/>
    </row>
    <row r="652" spans="1:3" x14ac:dyDescent="0.2">
      <c r="A652" s="2"/>
      <c r="C652" s="2"/>
    </row>
    <row r="653" spans="1:3" x14ac:dyDescent="0.2">
      <c r="A653" s="2"/>
      <c r="C653" s="2"/>
    </row>
    <row r="654" spans="1:3" x14ac:dyDescent="0.2">
      <c r="A654" s="2"/>
      <c r="C654" s="2"/>
    </row>
    <row r="655" spans="1:3" x14ac:dyDescent="0.2">
      <c r="A655" s="2"/>
      <c r="C655" s="2"/>
    </row>
    <row r="656" spans="1:3" x14ac:dyDescent="0.2">
      <c r="A656" s="2"/>
      <c r="C656" s="2"/>
    </row>
    <row r="657" spans="1:3" x14ac:dyDescent="0.2">
      <c r="A657" s="2"/>
      <c r="C657" s="2"/>
    </row>
    <row r="658" spans="1:3" x14ac:dyDescent="0.2">
      <c r="A658" s="2"/>
      <c r="C658" s="2"/>
    </row>
    <row r="659" spans="1:3" x14ac:dyDescent="0.2">
      <c r="A659" s="2"/>
      <c r="C659" s="2"/>
    </row>
    <row r="660" spans="1:3" x14ac:dyDescent="0.2">
      <c r="A660" s="2"/>
      <c r="C660" s="2"/>
    </row>
    <row r="661" spans="1:3" x14ac:dyDescent="0.2">
      <c r="A661" s="2"/>
      <c r="C661" s="2"/>
    </row>
    <row r="662" spans="1:3" x14ac:dyDescent="0.2">
      <c r="A662" s="2"/>
      <c r="C662" s="2"/>
    </row>
    <row r="663" spans="1:3" x14ac:dyDescent="0.2">
      <c r="A663" s="2"/>
      <c r="C663" s="2"/>
    </row>
    <row r="664" spans="1:3" x14ac:dyDescent="0.2">
      <c r="A664" s="2"/>
      <c r="C664" s="2"/>
    </row>
    <row r="665" spans="1:3" x14ac:dyDescent="0.2">
      <c r="A665" s="2"/>
      <c r="C665" s="2"/>
    </row>
    <row r="666" spans="1:3" x14ac:dyDescent="0.2">
      <c r="A666" s="2"/>
      <c r="C666" s="2"/>
    </row>
    <row r="667" spans="1:3" x14ac:dyDescent="0.2">
      <c r="A667" s="2"/>
      <c r="C667" s="2"/>
    </row>
    <row r="668" spans="1:3" x14ac:dyDescent="0.2">
      <c r="A668" s="2"/>
      <c r="C668" s="2"/>
    </row>
    <row r="669" spans="1:3" x14ac:dyDescent="0.2">
      <c r="A669" s="2"/>
      <c r="C669" s="2"/>
    </row>
    <row r="670" spans="1:3" x14ac:dyDescent="0.2">
      <c r="A670" s="2"/>
      <c r="C670" s="2"/>
    </row>
    <row r="671" spans="1:3" x14ac:dyDescent="0.2">
      <c r="A671" s="2"/>
      <c r="C671" s="2"/>
    </row>
    <row r="672" spans="1:3" x14ac:dyDescent="0.2">
      <c r="A672" s="2"/>
      <c r="C672" s="2"/>
    </row>
    <row r="673" spans="1:3" x14ac:dyDescent="0.2">
      <c r="A673" s="2"/>
      <c r="C673" s="2"/>
    </row>
    <row r="674" spans="1:3" x14ac:dyDescent="0.2">
      <c r="A674" s="2"/>
      <c r="C674" s="2"/>
    </row>
    <row r="675" spans="1:3" x14ac:dyDescent="0.2">
      <c r="A675" s="2"/>
      <c r="C675" s="2"/>
    </row>
    <row r="676" spans="1:3" x14ac:dyDescent="0.2">
      <c r="A676" s="2"/>
      <c r="C676" s="2"/>
    </row>
    <row r="677" spans="1:3" x14ac:dyDescent="0.2">
      <c r="A677" s="2"/>
      <c r="C677" s="2"/>
    </row>
    <row r="678" spans="1:3" x14ac:dyDescent="0.2">
      <c r="A678" s="2"/>
      <c r="C678" s="2"/>
    </row>
    <row r="679" spans="1:3" x14ac:dyDescent="0.2">
      <c r="A679" s="2"/>
      <c r="C679" s="2"/>
    </row>
    <row r="680" spans="1:3" x14ac:dyDescent="0.2">
      <c r="A680" s="2"/>
      <c r="C680" s="2"/>
    </row>
    <row r="681" spans="1:3" x14ac:dyDescent="0.2">
      <c r="A681" s="2"/>
      <c r="C681" s="2"/>
    </row>
    <row r="682" spans="1:3" x14ac:dyDescent="0.2">
      <c r="A682" s="2"/>
      <c r="C682" s="2"/>
    </row>
    <row r="683" spans="1:3" x14ac:dyDescent="0.2">
      <c r="A683" s="2"/>
      <c r="C683" s="2"/>
    </row>
    <row r="684" spans="1:3" x14ac:dyDescent="0.2">
      <c r="A684" s="2"/>
      <c r="C684" s="2"/>
    </row>
    <row r="685" spans="1:3" x14ac:dyDescent="0.2">
      <c r="A685" s="2"/>
      <c r="C685" s="2"/>
    </row>
    <row r="686" spans="1:3" x14ac:dyDescent="0.2">
      <c r="A686" s="2"/>
      <c r="C686" s="2"/>
    </row>
    <row r="687" spans="1:3" x14ac:dyDescent="0.2">
      <c r="A687" s="2"/>
      <c r="C687" s="2"/>
    </row>
    <row r="688" spans="1:3" x14ac:dyDescent="0.2">
      <c r="A688" s="2"/>
      <c r="C688" s="2"/>
    </row>
    <row r="689" spans="1:3" x14ac:dyDescent="0.2">
      <c r="A689" s="2"/>
      <c r="C689" s="2"/>
    </row>
    <row r="690" spans="1:3" x14ac:dyDescent="0.2">
      <c r="A690" s="2"/>
      <c r="C690" s="2"/>
    </row>
    <row r="691" spans="1:3" x14ac:dyDescent="0.2">
      <c r="A691" s="2"/>
      <c r="C691" s="2"/>
    </row>
    <row r="692" spans="1:3" x14ac:dyDescent="0.2">
      <c r="A692" s="2"/>
      <c r="C692" s="2"/>
    </row>
    <row r="693" spans="1:3" x14ac:dyDescent="0.2">
      <c r="A693" s="2"/>
      <c r="C693" s="2"/>
    </row>
    <row r="694" spans="1:3" x14ac:dyDescent="0.2">
      <c r="A694" s="2"/>
      <c r="C694" s="2"/>
    </row>
    <row r="695" spans="1:3" x14ac:dyDescent="0.2">
      <c r="A695" s="2"/>
      <c r="C695" s="2"/>
    </row>
    <row r="696" spans="1:3" x14ac:dyDescent="0.2">
      <c r="A696" s="2"/>
      <c r="C696" s="2"/>
    </row>
    <row r="697" spans="1:3" x14ac:dyDescent="0.2">
      <c r="A697" s="2"/>
      <c r="C697" s="2"/>
    </row>
    <row r="698" spans="1:3" x14ac:dyDescent="0.2">
      <c r="A698" s="2"/>
      <c r="C698" s="2"/>
    </row>
    <row r="699" spans="1:3" x14ac:dyDescent="0.2">
      <c r="A699" s="2"/>
      <c r="C699" s="2"/>
    </row>
    <row r="700" spans="1:3" x14ac:dyDescent="0.2">
      <c r="A700" s="2"/>
      <c r="C700" s="2"/>
    </row>
    <row r="701" spans="1:3" x14ac:dyDescent="0.2">
      <c r="A701" s="2"/>
      <c r="C701" s="2"/>
    </row>
    <row r="702" spans="1:3" x14ac:dyDescent="0.2">
      <c r="A702" s="2"/>
      <c r="C702" s="2"/>
    </row>
    <row r="703" spans="1:3" x14ac:dyDescent="0.2">
      <c r="A703" s="2"/>
      <c r="C703" s="2"/>
    </row>
    <row r="704" spans="1:3" x14ac:dyDescent="0.2">
      <c r="A704" s="2"/>
      <c r="C704" s="2"/>
    </row>
    <row r="705" spans="1:3" x14ac:dyDescent="0.2">
      <c r="A705" s="2"/>
      <c r="C705" s="2"/>
    </row>
    <row r="706" spans="1:3" x14ac:dyDescent="0.2">
      <c r="A706" s="2"/>
      <c r="C706" s="2"/>
    </row>
    <row r="707" spans="1:3" x14ac:dyDescent="0.2">
      <c r="A707" s="2"/>
      <c r="C707" s="2"/>
    </row>
    <row r="708" spans="1:3" x14ac:dyDescent="0.2">
      <c r="A708" s="2"/>
      <c r="C708" s="2"/>
    </row>
    <row r="709" spans="1:3" x14ac:dyDescent="0.2">
      <c r="A709" s="2"/>
      <c r="C709" s="2"/>
    </row>
    <row r="710" spans="1:3" x14ac:dyDescent="0.2">
      <c r="A710" s="2"/>
      <c r="C710" s="2"/>
    </row>
    <row r="711" spans="1:3" x14ac:dyDescent="0.2">
      <c r="A711" s="2"/>
      <c r="C711" s="2"/>
    </row>
    <row r="712" spans="1:3" x14ac:dyDescent="0.2">
      <c r="A712" s="2"/>
      <c r="C712" s="2"/>
    </row>
    <row r="713" spans="1:3" x14ac:dyDescent="0.2">
      <c r="A713" s="2"/>
      <c r="C713" s="2"/>
    </row>
    <row r="714" spans="1:3" x14ac:dyDescent="0.2">
      <c r="A714" s="2"/>
      <c r="C714" s="2"/>
    </row>
    <row r="715" spans="1:3" x14ac:dyDescent="0.2">
      <c r="A715" s="2"/>
      <c r="C715" s="2"/>
    </row>
    <row r="716" spans="1:3" x14ac:dyDescent="0.2">
      <c r="A716" s="2"/>
      <c r="C716" s="2"/>
    </row>
    <row r="717" spans="1:3" x14ac:dyDescent="0.2">
      <c r="A717" s="2"/>
      <c r="C717" s="2"/>
    </row>
    <row r="718" spans="1:3" x14ac:dyDescent="0.2">
      <c r="A718" s="2"/>
      <c r="C718" s="2"/>
    </row>
    <row r="719" spans="1:3" x14ac:dyDescent="0.2">
      <c r="A719" s="2"/>
      <c r="C719" s="2"/>
    </row>
    <row r="720" spans="1:3" x14ac:dyDescent="0.2">
      <c r="A720" s="2"/>
      <c r="C720" s="2"/>
    </row>
    <row r="721" spans="1:3" x14ac:dyDescent="0.2">
      <c r="A721" s="2"/>
      <c r="C721" s="2"/>
    </row>
    <row r="722" spans="1:3" x14ac:dyDescent="0.2">
      <c r="A722" s="2"/>
      <c r="C722" s="2"/>
    </row>
    <row r="723" spans="1:3" x14ac:dyDescent="0.2">
      <c r="A723" s="2"/>
      <c r="C723" s="2"/>
    </row>
    <row r="724" spans="1:3" x14ac:dyDescent="0.2">
      <c r="A724" s="2"/>
      <c r="C724" s="2"/>
    </row>
    <row r="725" spans="1:3" x14ac:dyDescent="0.2">
      <c r="A725" s="2"/>
      <c r="C725" s="2"/>
    </row>
    <row r="726" spans="1:3" x14ac:dyDescent="0.2">
      <c r="A726" s="2"/>
      <c r="C726" s="2"/>
    </row>
    <row r="727" spans="1:3" x14ac:dyDescent="0.2">
      <c r="A727" s="2"/>
      <c r="C727" s="2"/>
    </row>
    <row r="728" spans="1:3" x14ac:dyDescent="0.2">
      <c r="A728" s="2"/>
      <c r="C728" s="2"/>
    </row>
    <row r="729" spans="1:3" x14ac:dyDescent="0.2">
      <c r="A729" s="2"/>
      <c r="C729" s="2"/>
    </row>
    <row r="730" spans="1:3" x14ac:dyDescent="0.2">
      <c r="A730" s="2"/>
      <c r="C730" s="2"/>
    </row>
    <row r="731" spans="1:3" x14ac:dyDescent="0.2">
      <c r="A731" s="2"/>
      <c r="C731" s="2"/>
    </row>
    <row r="732" spans="1:3" x14ac:dyDescent="0.2">
      <c r="A732" s="2"/>
      <c r="C732" s="2"/>
    </row>
    <row r="733" spans="1:3" x14ac:dyDescent="0.2">
      <c r="A733" s="2"/>
      <c r="C733" s="2"/>
    </row>
    <row r="734" spans="1:3" x14ac:dyDescent="0.2">
      <c r="A734" s="2"/>
      <c r="C734" s="2"/>
    </row>
    <row r="735" spans="1:3" x14ac:dyDescent="0.2">
      <c r="A735" s="2"/>
      <c r="C735" s="2"/>
    </row>
    <row r="736" spans="1:3" x14ac:dyDescent="0.2">
      <c r="A736" s="2"/>
      <c r="C736" s="2"/>
    </row>
    <row r="737" spans="1:3" x14ac:dyDescent="0.2">
      <c r="A737" s="2"/>
      <c r="C737" s="2"/>
    </row>
    <row r="738" spans="1:3" x14ac:dyDescent="0.2">
      <c r="A738" s="2"/>
      <c r="C738" s="2"/>
    </row>
    <row r="739" spans="1:3" x14ac:dyDescent="0.2">
      <c r="A739" s="2"/>
      <c r="C739" s="2"/>
    </row>
    <row r="740" spans="1:3" x14ac:dyDescent="0.2">
      <c r="A740" s="2"/>
      <c r="C740" s="2"/>
    </row>
    <row r="741" spans="1:3" x14ac:dyDescent="0.2">
      <c r="A741" s="2"/>
      <c r="C741" s="2"/>
    </row>
    <row r="742" spans="1:3" x14ac:dyDescent="0.2">
      <c r="A742" s="2"/>
      <c r="C742" s="2"/>
    </row>
    <row r="743" spans="1:3" x14ac:dyDescent="0.2">
      <c r="A743" s="2"/>
      <c r="C743" s="2"/>
    </row>
    <row r="744" spans="1:3" x14ac:dyDescent="0.2">
      <c r="A744" s="2"/>
      <c r="C744" s="2"/>
    </row>
    <row r="745" spans="1:3" x14ac:dyDescent="0.2">
      <c r="A745" s="2"/>
      <c r="C745" s="2"/>
    </row>
    <row r="746" spans="1:3" x14ac:dyDescent="0.2">
      <c r="A746" s="2"/>
      <c r="C746" s="2"/>
    </row>
    <row r="747" spans="1:3" x14ac:dyDescent="0.2">
      <c r="A747" s="2"/>
      <c r="C747" s="2"/>
    </row>
    <row r="748" spans="1:3" x14ac:dyDescent="0.2">
      <c r="A748" s="2"/>
      <c r="C748" s="2"/>
    </row>
    <row r="749" spans="1:3" x14ac:dyDescent="0.2">
      <c r="A749" s="2"/>
      <c r="C749" s="2"/>
    </row>
    <row r="750" spans="1:3" x14ac:dyDescent="0.2">
      <c r="A750" s="2"/>
      <c r="C750" s="2"/>
    </row>
    <row r="751" spans="1:3" x14ac:dyDescent="0.2">
      <c r="A751" s="2"/>
      <c r="C751" s="2"/>
    </row>
    <row r="752" spans="1:3" x14ac:dyDescent="0.2">
      <c r="A752" s="2"/>
      <c r="C752" s="2"/>
    </row>
    <row r="753" spans="1:3" x14ac:dyDescent="0.2">
      <c r="A753" s="2"/>
      <c r="C753" s="2"/>
    </row>
    <row r="754" spans="1:3" x14ac:dyDescent="0.2">
      <c r="A754" s="2"/>
      <c r="C754" s="2"/>
    </row>
    <row r="755" spans="1:3" x14ac:dyDescent="0.2">
      <c r="A755" s="2"/>
      <c r="C755" s="2"/>
    </row>
    <row r="756" spans="1:3" x14ac:dyDescent="0.2">
      <c r="A756" s="2"/>
      <c r="C756" s="2"/>
    </row>
    <row r="757" spans="1:3" x14ac:dyDescent="0.2">
      <c r="A757" s="2"/>
      <c r="C757" s="2"/>
    </row>
    <row r="758" spans="1:3" x14ac:dyDescent="0.2">
      <c r="A758" s="2"/>
      <c r="C758" s="2"/>
    </row>
    <row r="759" spans="1:3" x14ac:dyDescent="0.2">
      <c r="A759" s="2"/>
      <c r="C759" s="2"/>
    </row>
    <row r="760" spans="1:3" x14ac:dyDescent="0.2">
      <c r="A760" s="2"/>
      <c r="C760" s="2"/>
    </row>
    <row r="761" spans="1:3" x14ac:dyDescent="0.2">
      <c r="A761" s="2"/>
      <c r="C761" s="2"/>
    </row>
    <row r="762" spans="1:3" x14ac:dyDescent="0.2">
      <c r="A762" s="2"/>
      <c r="C762" s="2"/>
    </row>
    <row r="763" spans="1:3" x14ac:dyDescent="0.2">
      <c r="A763" s="2"/>
      <c r="C763" s="2"/>
    </row>
    <row r="764" spans="1:3" x14ac:dyDescent="0.2">
      <c r="A764" s="2"/>
      <c r="C764" s="2"/>
    </row>
    <row r="765" spans="1:3" x14ac:dyDescent="0.2">
      <c r="A765" s="2"/>
      <c r="C765" s="2"/>
    </row>
    <row r="766" spans="1:3" x14ac:dyDescent="0.2">
      <c r="A766" s="2"/>
      <c r="C766" s="2"/>
    </row>
    <row r="767" spans="1:3" x14ac:dyDescent="0.2">
      <c r="A767" s="2"/>
      <c r="C767" s="2"/>
    </row>
    <row r="768" spans="1:3" x14ac:dyDescent="0.2">
      <c r="A768" s="2"/>
      <c r="C768" s="2"/>
    </row>
    <row r="769" spans="1:3" x14ac:dyDescent="0.2">
      <c r="A769" s="2"/>
      <c r="C769" s="2"/>
    </row>
    <row r="770" spans="1:3" x14ac:dyDescent="0.2">
      <c r="A770" s="2"/>
      <c r="C770" s="2"/>
    </row>
    <row r="771" spans="1:3" x14ac:dyDescent="0.2">
      <c r="A771" s="2"/>
      <c r="C771" s="2"/>
    </row>
    <row r="772" spans="1:3" x14ac:dyDescent="0.2">
      <c r="A772" s="2"/>
      <c r="C772" s="2"/>
    </row>
    <row r="773" spans="1:3" x14ac:dyDescent="0.2">
      <c r="A773" s="2"/>
      <c r="C773" s="2"/>
    </row>
    <row r="774" spans="1:3" x14ac:dyDescent="0.2">
      <c r="A774" s="2"/>
      <c r="C774" s="2"/>
    </row>
    <row r="775" spans="1:3" x14ac:dyDescent="0.2">
      <c r="A775" s="2"/>
      <c r="C775" s="2"/>
    </row>
    <row r="776" spans="1:3" x14ac:dyDescent="0.2">
      <c r="A776" s="2"/>
      <c r="C776" s="2"/>
    </row>
    <row r="777" spans="1:3" x14ac:dyDescent="0.2">
      <c r="A777" s="2"/>
      <c r="C777" s="2"/>
    </row>
    <row r="778" spans="1:3" x14ac:dyDescent="0.2">
      <c r="A778" s="2"/>
      <c r="C778" s="2"/>
    </row>
    <row r="779" spans="1:3" x14ac:dyDescent="0.2">
      <c r="A779" s="2"/>
      <c r="C779" s="2"/>
    </row>
    <row r="780" spans="1:3" x14ac:dyDescent="0.2">
      <c r="A780" s="2"/>
      <c r="C780" s="2"/>
    </row>
    <row r="781" spans="1:3" x14ac:dyDescent="0.2">
      <c r="A781" s="2"/>
      <c r="C781" s="2"/>
    </row>
    <row r="782" spans="1:3" x14ac:dyDescent="0.2">
      <c r="A782" s="2"/>
      <c r="C782" s="2"/>
    </row>
    <row r="783" spans="1:3" x14ac:dyDescent="0.2">
      <c r="A783" s="2"/>
      <c r="C783" s="2"/>
    </row>
    <row r="784" spans="1:3" x14ac:dyDescent="0.2">
      <c r="A784" s="2"/>
      <c r="C784" s="2"/>
    </row>
    <row r="785" spans="1:3" x14ac:dyDescent="0.2">
      <c r="A785" s="2"/>
      <c r="C785" s="2"/>
    </row>
    <row r="786" spans="1:3" x14ac:dyDescent="0.2">
      <c r="A786" s="2"/>
      <c r="C786" s="2"/>
    </row>
    <row r="787" spans="1:3" x14ac:dyDescent="0.2">
      <c r="A787" s="2"/>
      <c r="C787" s="2"/>
    </row>
    <row r="788" spans="1:3" x14ac:dyDescent="0.2">
      <c r="A788" s="2"/>
      <c r="C788" s="2"/>
    </row>
    <row r="789" spans="1:3" x14ac:dyDescent="0.2">
      <c r="A789" s="2"/>
      <c r="C789" s="2"/>
    </row>
    <row r="790" spans="1:3" x14ac:dyDescent="0.2">
      <c r="A790" s="2"/>
      <c r="C790" s="2"/>
    </row>
    <row r="791" spans="1:3" x14ac:dyDescent="0.2">
      <c r="A791" s="2"/>
      <c r="C791" s="2"/>
    </row>
    <row r="792" spans="1:3" x14ac:dyDescent="0.2">
      <c r="A792" s="2"/>
      <c r="C792" s="2"/>
    </row>
    <row r="793" spans="1:3" x14ac:dyDescent="0.2">
      <c r="A793" s="2"/>
      <c r="C793" s="2"/>
    </row>
    <row r="794" spans="1:3" x14ac:dyDescent="0.2">
      <c r="A794" s="2"/>
      <c r="C794" s="2"/>
    </row>
    <row r="795" spans="1:3" x14ac:dyDescent="0.2">
      <c r="A795" s="2"/>
      <c r="C795" s="2"/>
    </row>
    <row r="796" spans="1:3" x14ac:dyDescent="0.2">
      <c r="A796" s="2"/>
      <c r="C796" s="2"/>
    </row>
    <row r="797" spans="1:3" x14ac:dyDescent="0.2">
      <c r="A797" s="2"/>
      <c r="C797" s="2"/>
    </row>
    <row r="798" spans="1:3" x14ac:dyDescent="0.2">
      <c r="A798" s="2"/>
      <c r="C798" s="2"/>
    </row>
    <row r="799" spans="1:3" x14ac:dyDescent="0.2">
      <c r="A799" s="2"/>
      <c r="C799" s="2"/>
    </row>
    <row r="800" spans="1:3" x14ac:dyDescent="0.2">
      <c r="A800" s="2"/>
      <c r="C800" s="2"/>
    </row>
    <row r="801" spans="1:3" x14ac:dyDescent="0.2">
      <c r="A801" s="2"/>
      <c r="C801" s="2"/>
    </row>
    <row r="802" spans="1:3" x14ac:dyDescent="0.2">
      <c r="A802" s="2"/>
      <c r="C802" s="2"/>
    </row>
    <row r="803" spans="1:3" x14ac:dyDescent="0.2">
      <c r="A803" s="2"/>
      <c r="C803" s="2"/>
    </row>
    <row r="804" spans="1:3" x14ac:dyDescent="0.2">
      <c r="A804" s="2"/>
      <c r="C804" s="2"/>
    </row>
    <row r="805" spans="1:3" x14ac:dyDescent="0.2">
      <c r="A805" s="2"/>
      <c r="C805" s="2"/>
    </row>
    <row r="806" spans="1:3" x14ac:dyDescent="0.2">
      <c r="A806" s="2"/>
      <c r="C806" s="2"/>
    </row>
    <row r="807" spans="1:3" x14ac:dyDescent="0.2">
      <c r="A807" s="2"/>
      <c r="C807" s="2"/>
    </row>
    <row r="808" spans="1:3" x14ac:dyDescent="0.2">
      <c r="A808" s="2"/>
      <c r="C808" s="2"/>
    </row>
    <row r="809" spans="1:3" x14ac:dyDescent="0.2">
      <c r="A809" s="2"/>
      <c r="C809" s="2"/>
    </row>
    <row r="810" spans="1:3" x14ac:dyDescent="0.2">
      <c r="A810" s="2"/>
      <c r="C810" s="2"/>
    </row>
    <row r="811" spans="1:3" x14ac:dyDescent="0.2">
      <c r="A811" s="2"/>
      <c r="C811" s="2"/>
    </row>
    <row r="812" spans="1:3" x14ac:dyDescent="0.2">
      <c r="A812" s="2"/>
      <c r="C812" s="2"/>
    </row>
    <row r="813" spans="1:3" x14ac:dyDescent="0.2">
      <c r="A813" s="2"/>
      <c r="C813" s="2"/>
    </row>
    <row r="814" spans="1:3" x14ac:dyDescent="0.2">
      <c r="A814" s="2"/>
      <c r="C814" s="2"/>
    </row>
    <row r="815" spans="1:3" x14ac:dyDescent="0.2">
      <c r="A815" s="2"/>
      <c r="C815" s="2"/>
    </row>
    <row r="816" spans="1:3" x14ac:dyDescent="0.2">
      <c r="A816" s="2"/>
      <c r="C816" s="2"/>
    </row>
    <row r="817" spans="1:3" x14ac:dyDescent="0.2">
      <c r="A817" s="2"/>
      <c r="C817" s="2"/>
    </row>
    <row r="818" spans="1:3" x14ac:dyDescent="0.2">
      <c r="A818" s="2"/>
      <c r="C818" s="2"/>
    </row>
    <row r="819" spans="1:3" x14ac:dyDescent="0.2">
      <c r="A819" s="2"/>
      <c r="C819" s="2"/>
    </row>
    <row r="820" spans="1:3" x14ac:dyDescent="0.2">
      <c r="A820" s="2"/>
      <c r="C820" s="2"/>
    </row>
    <row r="821" spans="1:3" x14ac:dyDescent="0.2">
      <c r="A821" s="2"/>
      <c r="C821" s="2"/>
    </row>
    <row r="822" spans="1:3" x14ac:dyDescent="0.2">
      <c r="A822" s="2"/>
      <c r="C822" s="2"/>
    </row>
    <row r="823" spans="1:3" x14ac:dyDescent="0.2">
      <c r="A823" s="2"/>
      <c r="C823" s="2"/>
    </row>
    <row r="824" spans="1:3" x14ac:dyDescent="0.2">
      <c r="A824" s="2"/>
      <c r="C824" s="2"/>
    </row>
    <row r="825" spans="1:3" x14ac:dyDescent="0.2">
      <c r="A825" s="2"/>
      <c r="C825" s="2"/>
    </row>
    <row r="826" spans="1:3" x14ac:dyDescent="0.2">
      <c r="A826" s="2"/>
      <c r="C826" s="2"/>
    </row>
    <row r="827" spans="1:3" x14ac:dyDescent="0.2">
      <c r="A827" s="2"/>
      <c r="C827" s="2"/>
    </row>
    <row r="828" spans="1:3" x14ac:dyDescent="0.2">
      <c r="A828" s="2"/>
      <c r="C828" s="2"/>
    </row>
    <row r="829" spans="1:3" x14ac:dyDescent="0.2">
      <c r="A829" s="2"/>
      <c r="C829" s="2"/>
    </row>
    <row r="830" spans="1:3" x14ac:dyDescent="0.2">
      <c r="A830" s="2"/>
      <c r="C830" s="2"/>
    </row>
    <row r="831" spans="1:3" x14ac:dyDescent="0.2">
      <c r="A831" s="2"/>
      <c r="C831" s="2"/>
    </row>
    <row r="832" spans="1:3" x14ac:dyDescent="0.2">
      <c r="A832" s="2"/>
      <c r="C832" s="2"/>
    </row>
    <row r="833" spans="1:3" x14ac:dyDescent="0.2">
      <c r="A833" s="2"/>
      <c r="C833" s="2"/>
    </row>
    <row r="834" spans="1:3" x14ac:dyDescent="0.2">
      <c r="A834" s="2"/>
      <c r="C834" s="2"/>
    </row>
    <row r="835" spans="1:3" x14ac:dyDescent="0.2">
      <c r="A835" s="2"/>
      <c r="C835" s="2"/>
    </row>
    <row r="836" spans="1:3" x14ac:dyDescent="0.2">
      <c r="A836" s="2"/>
      <c r="C836" s="2"/>
    </row>
    <row r="837" spans="1:3" x14ac:dyDescent="0.2">
      <c r="A837" s="2"/>
      <c r="C837" s="2"/>
    </row>
    <row r="838" spans="1:3" x14ac:dyDescent="0.2">
      <c r="A838" s="2"/>
      <c r="C838" s="2"/>
    </row>
    <row r="839" spans="1:3" x14ac:dyDescent="0.2">
      <c r="A839" s="2"/>
      <c r="C839" s="2"/>
    </row>
    <row r="840" spans="1:3" x14ac:dyDescent="0.2">
      <c r="A840" s="2"/>
      <c r="C840" s="2"/>
    </row>
    <row r="841" spans="1:3" x14ac:dyDescent="0.2">
      <c r="A841" s="2"/>
      <c r="C841" s="2"/>
    </row>
    <row r="842" spans="1:3" x14ac:dyDescent="0.2">
      <c r="A842" s="2"/>
      <c r="C842" s="2"/>
    </row>
    <row r="843" spans="1:3" x14ac:dyDescent="0.2">
      <c r="A843" s="2"/>
      <c r="C843" s="2"/>
    </row>
    <row r="844" spans="1:3" x14ac:dyDescent="0.2">
      <c r="A844" s="2"/>
      <c r="C844" s="2"/>
    </row>
    <row r="845" spans="1:3" x14ac:dyDescent="0.2">
      <c r="A845" s="2"/>
      <c r="C845" s="2"/>
    </row>
    <row r="846" spans="1:3" x14ac:dyDescent="0.2">
      <c r="A846" s="2"/>
      <c r="C846" s="2"/>
    </row>
    <row r="847" spans="1:3" x14ac:dyDescent="0.2">
      <c r="A847" s="2"/>
      <c r="C847" s="2"/>
    </row>
    <row r="848" spans="1:3" x14ac:dyDescent="0.2">
      <c r="A848" s="2"/>
      <c r="C848" s="2"/>
    </row>
    <row r="849" spans="1:3" x14ac:dyDescent="0.2">
      <c r="A849" s="2"/>
      <c r="C849" s="2"/>
    </row>
    <row r="850" spans="1:3" x14ac:dyDescent="0.2">
      <c r="A850" s="2"/>
      <c r="C850" s="2"/>
    </row>
    <row r="851" spans="1:3" x14ac:dyDescent="0.2">
      <c r="A851" s="2"/>
      <c r="C851" s="2"/>
    </row>
    <row r="852" spans="1:3" x14ac:dyDescent="0.2">
      <c r="A852" s="2"/>
      <c r="C852" s="2"/>
    </row>
    <row r="853" spans="1:3" x14ac:dyDescent="0.2">
      <c r="A853" s="2"/>
      <c r="C853" s="2"/>
    </row>
    <row r="854" spans="1:3" x14ac:dyDescent="0.2">
      <c r="A854" s="2"/>
      <c r="C854" s="2"/>
    </row>
    <row r="855" spans="1:3" x14ac:dyDescent="0.2">
      <c r="A855" s="2"/>
      <c r="C855" s="2"/>
    </row>
    <row r="856" spans="1:3" x14ac:dyDescent="0.2">
      <c r="A856" s="2"/>
      <c r="C856" s="2"/>
    </row>
    <row r="857" spans="1:3" x14ac:dyDescent="0.2">
      <c r="A857" s="2"/>
      <c r="C857" s="2"/>
    </row>
    <row r="858" spans="1:3" x14ac:dyDescent="0.2">
      <c r="A858" s="2"/>
      <c r="C858" s="2"/>
    </row>
    <row r="859" spans="1:3" x14ac:dyDescent="0.2">
      <c r="A859" s="2"/>
      <c r="C859" s="2"/>
    </row>
    <row r="860" spans="1:3" x14ac:dyDescent="0.2">
      <c r="A860" s="2"/>
      <c r="C860" s="2"/>
    </row>
    <row r="861" spans="1:3" x14ac:dyDescent="0.2">
      <c r="A861" s="2"/>
      <c r="C861" s="2"/>
    </row>
    <row r="862" spans="1:3" x14ac:dyDescent="0.2">
      <c r="A862" s="2"/>
      <c r="C862" s="2"/>
    </row>
    <row r="863" spans="1:3" x14ac:dyDescent="0.2">
      <c r="A863" s="2"/>
      <c r="C863" s="2"/>
    </row>
    <row r="864" spans="1:3" x14ac:dyDescent="0.2">
      <c r="A864" s="2"/>
      <c r="C864" s="2"/>
    </row>
    <row r="865" spans="1:3" x14ac:dyDescent="0.2">
      <c r="A865" s="2"/>
      <c r="C865" s="2"/>
    </row>
    <row r="866" spans="1:3" x14ac:dyDescent="0.2">
      <c r="A866" s="2"/>
      <c r="C866" s="2"/>
    </row>
    <row r="867" spans="1:3" x14ac:dyDescent="0.2">
      <c r="A867" s="2"/>
      <c r="C867" s="2"/>
    </row>
    <row r="868" spans="1:3" x14ac:dyDescent="0.2">
      <c r="A868" s="2"/>
      <c r="C868" s="2"/>
    </row>
    <row r="869" spans="1:3" x14ac:dyDescent="0.2">
      <c r="A869" s="2"/>
      <c r="C869" s="2"/>
    </row>
    <row r="870" spans="1:3" x14ac:dyDescent="0.2">
      <c r="A870" s="2"/>
      <c r="C870" s="2"/>
    </row>
    <row r="871" spans="1:3" x14ac:dyDescent="0.2">
      <c r="A871" s="2"/>
      <c r="C871" s="2"/>
    </row>
    <row r="872" spans="1:3" x14ac:dyDescent="0.2">
      <c r="A872" s="2"/>
      <c r="C872" s="2"/>
    </row>
    <row r="873" spans="1:3" x14ac:dyDescent="0.2">
      <c r="A873" s="2"/>
      <c r="C873" s="2"/>
    </row>
    <row r="874" spans="1:3" x14ac:dyDescent="0.2">
      <c r="A874" s="2"/>
      <c r="C874" s="2"/>
    </row>
    <row r="875" spans="1:3" x14ac:dyDescent="0.2">
      <c r="A875" s="2"/>
      <c r="C875" s="2"/>
    </row>
    <row r="876" spans="1:3" x14ac:dyDescent="0.2">
      <c r="A876" s="2"/>
      <c r="C876" s="2"/>
    </row>
    <row r="877" spans="1:3" x14ac:dyDescent="0.2">
      <c r="A877" s="2"/>
      <c r="C877" s="2"/>
    </row>
    <row r="878" spans="1:3" x14ac:dyDescent="0.2">
      <c r="A878" s="2"/>
      <c r="C878" s="2"/>
    </row>
    <row r="879" spans="1:3" x14ac:dyDescent="0.2">
      <c r="A879" s="2"/>
      <c r="C879" s="2"/>
    </row>
    <row r="880" spans="1:3" x14ac:dyDescent="0.2">
      <c r="A880" s="2"/>
      <c r="C880" s="2"/>
    </row>
    <row r="881" spans="1:3" x14ac:dyDescent="0.2">
      <c r="A881" s="2"/>
      <c r="C881" s="2"/>
    </row>
    <row r="882" spans="1:3" x14ac:dyDescent="0.2">
      <c r="A882" s="2"/>
      <c r="C882" s="2"/>
    </row>
    <row r="883" spans="1:3" x14ac:dyDescent="0.2">
      <c r="A883" s="2"/>
      <c r="C883" s="2"/>
    </row>
    <row r="884" spans="1:3" x14ac:dyDescent="0.2">
      <c r="A884" s="2"/>
      <c r="C884" s="2"/>
    </row>
    <row r="885" spans="1:3" x14ac:dyDescent="0.2">
      <c r="A885" s="2"/>
      <c r="C885" s="2"/>
    </row>
    <row r="886" spans="1:3" x14ac:dyDescent="0.2">
      <c r="A886" s="2"/>
      <c r="C886" s="2"/>
    </row>
    <row r="887" spans="1:3" x14ac:dyDescent="0.2">
      <c r="A887" s="2"/>
      <c r="C887" s="2"/>
    </row>
    <row r="888" spans="1:3" x14ac:dyDescent="0.2">
      <c r="A888" s="2"/>
      <c r="C888" s="2"/>
    </row>
    <row r="889" spans="1:3" x14ac:dyDescent="0.2">
      <c r="A889" s="2"/>
      <c r="C889" s="2"/>
    </row>
    <row r="890" spans="1:3" x14ac:dyDescent="0.2">
      <c r="A890" s="2"/>
      <c r="C890" s="2"/>
    </row>
    <row r="891" spans="1:3" x14ac:dyDescent="0.2">
      <c r="A891" s="2"/>
      <c r="C891" s="2"/>
    </row>
    <row r="892" spans="1:3" x14ac:dyDescent="0.2">
      <c r="A892" s="2"/>
      <c r="C892" s="2"/>
    </row>
    <row r="893" spans="1:3" x14ac:dyDescent="0.2">
      <c r="A893" s="2"/>
      <c r="C893" s="2"/>
    </row>
    <row r="894" spans="1:3" x14ac:dyDescent="0.2">
      <c r="A894" s="2"/>
      <c r="C894" s="2"/>
    </row>
    <row r="895" spans="1:3" x14ac:dyDescent="0.2">
      <c r="A895" s="2"/>
      <c r="C895" s="2"/>
    </row>
    <row r="896" spans="1:3" x14ac:dyDescent="0.2">
      <c r="A896" s="2"/>
      <c r="C896" s="2"/>
    </row>
    <row r="897" spans="1:3" x14ac:dyDescent="0.2">
      <c r="A897" s="2"/>
      <c r="C897" s="2"/>
    </row>
    <row r="898" spans="1:3" x14ac:dyDescent="0.2">
      <c r="A898" s="2"/>
      <c r="C898" s="2"/>
    </row>
    <row r="899" spans="1:3" x14ac:dyDescent="0.2">
      <c r="A899" s="2"/>
      <c r="C899" s="2"/>
    </row>
    <row r="900" spans="1:3" x14ac:dyDescent="0.2">
      <c r="A900" s="2"/>
      <c r="C900" s="2"/>
    </row>
    <row r="901" spans="1:3" x14ac:dyDescent="0.2">
      <c r="A901" s="2"/>
      <c r="C901" s="2"/>
    </row>
    <row r="902" spans="1:3" x14ac:dyDescent="0.2">
      <c r="A902" s="2"/>
      <c r="C902" s="2"/>
    </row>
    <row r="903" spans="1:3" x14ac:dyDescent="0.2">
      <c r="A903" s="2"/>
      <c r="C903" s="2"/>
    </row>
    <row r="904" spans="1:3" x14ac:dyDescent="0.2">
      <c r="A904" s="2"/>
      <c r="C904" s="2"/>
    </row>
    <row r="905" spans="1:3" x14ac:dyDescent="0.2">
      <c r="A905" s="2"/>
      <c r="C905" s="2"/>
    </row>
    <row r="906" spans="1:3" x14ac:dyDescent="0.2">
      <c r="A906" s="2"/>
      <c r="C906" s="2"/>
    </row>
    <row r="907" spans="1:3" x14ac:dyDescent="0.2">
      <c r="A907" s="2"/>
      <c r="C907" s="2"/>
    </row>
    <row r="908" spans="1:3" x14ac:dyDescent="0.2">
      <c r="A908" s="2"/>
      <c r="C908" s="2"/>
    </row>
    <row r="909" spans="1:3" x14ac:dyDescent="0.2">
      <c r="A909" s="2"/>
      <c r="C909" s="2"/>
    </row>
    <row r="910" spans="1:3" x14ac:dyDescent="0.2">
      <c r="A910" s="2"/>
      <c r="C910" s="2"/>
    </row>
    <row r="911" spans="1:3" x14ac:dyDescent="0.2">
      <c r="A911" s="2"/>
      <c r="C911" s="2"/>
    </row>
    <row r="912" spans="1:3" x14ac:dyDescent="0.2">
      <c r="A912" s="2"/>
      <c r="C912" s="2"/>
    </row>
    <row r="913" spans="1:3" x14ac:dyDescent="0.2">
      <c r="A913" s="2"/>
      <c r="C913" s="2"/>
    </row>
    <row r="914" spans="1:3" x14ac:dyDescent="0.2">
      <c r="A914" s="2"/>
      <c r="C914" s="2"/>
    </row>
    <row r="915" spans="1:3" x14ac:dyDescent="0.2">
      <c r="A915" s="2"/>
      <c r="C915" s="2"/>
    </row>
    <row r="916" spans="1:3" x14ac:dyDescent="0.2">
      <c r="A916" s="2"/>
      <c r="C916" s="2"/>
    </row>
    <row r="917" spans="1:3" x14ac:dyDescent="0.2">
      <c r="A917" s="2"/>
      <c r="C917" s="2"/>
    </row>
    <row r="918" spans="1:3" x14ac:dyDescent="0.2">
      <c r="A918" s="2"/>
      <c r="C918" s="2"/>
    </row>
    <row r="919" spans="1:3" x14ac:dyDescent="0.2">
      <c r="A919" s="2"/>
      <c r="C919" s="2"/>
    </row>
    <row r="920" spans="1:3" x14ac:dyDescent="0.2">
      <c r="A920" s="2"/>
      <c r="C920" s="2"/>
    </row>
    <row r="921" spans="1:3" x14ac:dyDescent="0.2">
      <c r="A921" s="2"/>
      <c r="C921" s="2"/>
    </row>
    <row r="922" spans="1:3" x14ac:dyDescent="0.2">
      <c r="A922" s="2"/>
      <c r="C922" s="2"/>
    </row>
    <row r="923" spans="1:3" x14ac:dyDescent="0.2">
      <c r="A923" s="2"/>
      <c r="C923" s="2"/>
    </row>
    <row r="924" spans="1:3" x14ac:dyDescent="0.2">
      <c r="A924" s="2"/>
      <c r="C924" s="2"/>
    </row>
    <row r="925" spans="1:3" x14ac:dyDescent="0.2">
      <c r="A925" s="2"/>
      <c r="C925" s="2"/>
    </row>
    <row r="926" spans="1:3" x14ac:dyDescent="0.2">
      <c r="A926" s="2"/>
      <c r="C926" s="2"/>
    </row>
    <row r="927" spans="1:3" x14ac:dyDescent="0.2">
      <c r="A927" s="2"/>
      <c r="C927" s="2"/>
    </row>
    <row r="928" spans="1:3" x14ac:dyDescent="0.2">
      <c r="A928" s="2"/>
      <c r="C928" s="2"/>
    </row>
    <row r="929" spans="1:3" x14ac:dyDescent="0.2">
      <c r="A929" s="2"/>
      <c r="C929" s="2"/>
    </row>
    <row r="930" spans="1:3" x14ac:dyDescent="0.2">
      <c r="A930" s="2"/>
      <c r="C930" s="2"/>
    </row>
    <row r="931" spans="1:3" x14ac:dyDescent="0.2">
      <c r="A931" s="2"/>
      <c r="C931" s="2"/>
    </row>
    <row r="932" spans="1:3" x14ac:dyDescent="0.2">
      <c r="A932" s="2"/>
      <c r="C932" s="2"/>
    </row>
    <row r="933" spans="1:3" x14ac:dyDescent="0.2">
      <c r="A933" s="2"/>
      <c r="C933" s="2"/>
    </row>
    <row r="934" spans="1:3" x14ac:dyDescent="0.2">
      <c r="A934" s="2"/>
      <c r="C934" s="2"/>
    </row>
    <row r="935" spans="1:3" x14ac:dyDescent="0.2">
      <c r="A935" s="2"/>
      <c r="C935" s="2"/>
    </row>
    <row r="936" spans="1:3" x14ac:dyDescent="0.2">
      <c r="A936" s="2"/>
      <c r="C936" s="2"/>
    </row>
    <row r="937" spans="1:3" x14ac:dyDescent="0.2">
      <c r="A937" s="2"/>
      <c r="C937" s="2"/>
    </row>
    <row r="938" spans="1:3" x14ac:dyDescent="0.2">
      <c r="A938" s="2"/>
      <c r="C938" s="2"/>
    </row>
    <row r="939" spans="1:3" x14ac:dyDescent="0.2">
      <c r="A939" s="2"/>
      <c r="C939" s="2"/>
    </row>
    <row r="940" spans="1:3" x14ac:dyDescent="0.2">
      <c r="A940" s="2"/>
      <c r="C940" s="2"/>
    </row>
    <row r="941" spans="1:3" x14ac:dyDescent="0.2">
      <c r="A941" s="2"/>
      <c r="C941" s="2"/>
    </row>
    <row r="942" spans="1:3" x14ac:dyDescent="0.2">
      <c r="A942" s="2"/>
      <c r="C942" s="2"/>
    </row>
    <row r="943" spans="1:3" x14ac:dyDescent="0.2">
      <c r="A943" s="2"/>
      <c r="C943" s="2"/>
    </row>
    <row r="944" spans="1:3" x14ac:dyDescent="0.2">
      <c r="A944" s="2"/>
      <c r="C944" s="2"/>
    </row>
    <row r="945" spans="1:3" x14ac:dyDescent="0.2">
      <c r="A945" s="2"/>
      <c r="C945" s="2"/>
    </row>
    <row r="946" spans="1:3" x14ac:dyDescent="0.2">
      <c r="A946" s="2"/>
      <c r="C946" s="2"/>
    </row>
    <row r="947" spans="1:3" x14ac:dyDescent="0.2">
      <c r="A947" s="2"/>
      <c r="C947" s="2"/>
    </row>
    <row r="948" spans="1:3" x14ac:dyDescent="0.2">
      <c r="A948" s="2"/>
      <c r="C948" s="2"/>
    </row>
    <row r="949" spans="1:3" x14ac:dyDescent="0.2">
      <c r="A949" s="2"/>
      <c r="C949" s="2"/>
    </row>
    <row r="950" spans="1:3" x14ac:dyDescent="0.2">
      <c r="A950" s="2"/>
      <c r="C950" s="2"/>
    </row>
    <row r="951" spans="1:3" x14ac:dyDescent="0.2">
      <c r="A951" s="2"/>
      <c r="C951" s="2"/>
    </row>
    <row r="952" spans="1:3" x14ac:dyDescent="0.2">
      <c r="A952" s="2"/>
      <c r="C952" s="2"/>
    </row>
    <row r="953" spans="1:3" x14ac:dyDescent="0.2">
      <c r="A953" s="2"/>
      <c r="C953" s="2"/>
    </row>
    <row r="954" spans="1:3" x14ac:dyDescent="0.2">
      <c r="A954" s="2"/>
      <c r="C954" s="2"/>
    </row>
    <row r="955" spans="1:3" x14ac:dyDescent="0.2">
      <c r="A955" s="2"/>
      <c r="C955" s="2"/>
    </row>
    <row r="956" spans="1:3" x14ac:dyDescent="0.2">
      <c r="A956" s="2"/>
      <c r="C956" s="2"/>
    </row>
    <row r="957" spans="1:3" x14ac:dyDescent="0.2">
      <c r="A957" s="2"/>
      <c r="C957" s="2"/>
    </row>
    <row r="958" spans="1:3" x14ac:dyDescent="0.2">
      <c r="A958" s="2"/>
      <c r="C958" s="2"/>
    </row>
    <row r="959" spans="1:3" x14ac:dyDescent="0.2">
      <c r="A959" s="2"/>
      <c r="C959" s="2"/>
    </row>
    <row r="960" spans="1:3" x14ac:dyDescent="0.2">
      <c r="A960" s="2"/>
      <c r="C960" s="2"/>
    </row>
    <row r="961" spans="1:3" x14ac:dyDescent="0.2">
      <c r="A961" s="2"/>
      <c r="C961" s="2"/>
    </row>
    <row r="962" spans="1:3" x14ac:dyDescent="0.2">
      <c r="A962" s="2"/>
      <c r="C962" s="2"/>
    </row>
    <row r="963" spans="1:3" x14ac:dyDescent="0.2">
      <c r="A963" s="2"/>
      <c r="C963" s="2"/>
    </row>
    <row r="964" spans="1:3" x14ac:dyDescent="0.2">
      <c r="A964" s="2"/>
      <c r="C964" s="2"/>
    </row>
    <row r="965" spans="1:3" x14ac:dyDescent="0.2">
      <c r="A965" s="2"/>
      <c r="C965" s="2"/>
    </row>
    <row r="966" spans="1:3" x14ac:dyDescent="0.2">
      <c r="A966" s="2"/>
      <c r="C966" s="2"/>
    </row>
    <row r="967" spans="1:3" x14ac:dyDescent="0.2">
      <c r="A967" s="2"/>
      <c r="C967" s="2"/>
    </row>
    <row r="968" spans="1:3" x14ac:dyDescent="0.2">
      <c r="A968" s="2"/>
      <c r="C968" s="2"/>
    </row>
    <row r="969" spans="1:3" x14ac:dyDescent="0.2">
      <c r="A969" s="2"/>
      <c r="C969" s="2"/>
    </row>
    <row r="970" spans="1:3" x14ac:dyDescent="0.2">
      <c r="A970" s="2"/>
      <c r="C970" s="2"/>
    </row>
    <row r="971" spans="1:3" x14ac:dyDescent="0.2">
      <c r="A971" s="2"/>
      <c r="C971" s="2"/>
    </row>
    <row r="972" spans="1:3" x14ac:dyDescent="0.2">
      <c r="A972" s="2"/>
      <c r="C972" s="2"/>
    </row>
    <row r="973" spans="1:3" x14ac:dyDescent="0.2">
      <c r="A973" s="2"/>
      <c r="C973" s="2"/>
    </row>
    <row r="974" spans="1:3" x14ac:dyDescent="0.2">
      <c r="A974" s="2"/>
      <c r="C974" s="2"/>
    </row>
    <row r="975" spans="1:3" x14ac:dyDescent="0.2">
      <c r="A975" s="2"/>
      <c r="C975" s="2"/>
    </row>
    <row r="976" spans="1:3" x14ac:dyDescent="0.2">
      <c r="A976" s="2"/>
      <c r="C976" s="2"/>
    </row>
    <row r="977" spans="1:3" x14ac:dyDescent="0.2">
      <c r="A977" s="2"/>
      <c r="C977" s="2"/>
    </row>
    <row r="978" spans="1:3" x14ac:dyDescent="0.2">
      <c r="A978" s="2"/>
      <c r="C978" s="2"/>
    </row>
    <row r="979" spans="1:3" x14ac:dyDescent="0.2">
      <c r="A979" s="2"/>
      <c r="C979" s="2"/>
    </row>
    <row r="980" spans="1:3" x14ac:dyDescent="0.2">
      <c r="A980" s="2"/>
      <c r="C980" s="2"/>
    </row>
    <row r="981" spans="1:3" x14ac:dyDescent="0.2">
      <c r="A981" s="2"/>
      <c r="C981" s="2"/>
    </row>
    <row r="982" spans="1:3" x14ac:dyDescent="0.2">
      <c r="A982" s="2"/>
      <c r="C982" s="2"/>
    </row>
    <row r="983" spans="1:3" x14ac:dyDescent="0.2">
      <c r="A983" s="2"/>
      <c r="C983" s="2"/>
    </row>
    <row r="984" spans="1:3" x14ac:dyDescent="0.2">
      <c r="A984" s="2"/>
      <c r="C984" s="2"/>
    </row>
    <row r="985" spans="1:3" x14ac:dyDescent="0.2">
      <c r="A985" s="2"/>
      <c r="C985" s="2"/>
    </row>
    <row r="986" spans="1:3" x14ac:dyDescent="0.2">
      <c r="A986" s="2"/>
      <c r="C986" s="2"/>
    </row>
    <row r="987" spans="1:3" x14ac:dyDescent="0.2">
      <c r="A987" s="2"/>
      <c r="C987" s="2"/>
    </row>
    <row r="988" spans="1:3" x14ac:dyDescent="0.2">
      <c r="A988" s="2"/>
      <c r="C988" s="2"/>
    </row>
    <row r="989" spans="1:3" x14ac:dyDescent="0.2">
      <c r="A989" s="2"/>
      <c r="C989" s="2"/>
    </row>
    <row r="990" spans="1:3" x14ac:dyDescent="0.2">
      <c r="A990" s="2"/>
      <c r="C990" s="2"/>
    </row>
    <row r="991" spans="1:3" x14ac:dyDescent="0.2">
      <c r="A991" s="2"/>
      <c r="C991" s="2"/>
    </row>
    <row r="992" spans="1:3" x14ac:dyDescent="0.2">
      <c r="A992" s="2"/>
      <c r="C992" s="2"/>
    </row>
    <row r="993" spans="1:3" x14ac:dyDescent="0.2">
      <c r="A993" s="2"/>
      <c r="C993" s="2"/>
    </row>
    <row r="994" spans="1:3" x14ac:dyDescent="0.2">
      <c r="A994" s="2"/>
      <c r="C994" s="2"/>
    </row>
    <row r="995" spans="1:3" x14ac:dyDescent="0.2">
      <c r="A995" s="2"/>
      <c r="C995" s="2"/>
    </row>
    <row r="996" spans="1:3" x14ac:dyDescent="0.2">
      <c r="A996" s="2"/>
      <c r="C996" s="2"/>
    </row>
    <row r="997" spans="1:3" x14ac:dyDescent="0.2">
      <c r="A997" s="2"/>
      <c r="C997" s="2"/>
    </row>
    <row r="998" spans="1:3" x14ac:dyDescent="0.2">
      <c r="A998" s="2"/>
      <c r="C998" s="2"/>
    </row>
    <row r="999" spans="1:3" x14ac:dyDescent="0.2">
      <c r="A999" s="2"/>
      <c r="C999" s="2"/>
    </row>
    <row r="1000" spans="1:3" x14ac:dyDescent="0.2">
      <c r="A1000" s="2"/>
      <c r="C1000" s="2"/>
    </row>
    <row r="1001" spans="1:3" x14ac:dyDescent="0.2">
      <c r="A1001" s="2"/>
      <c r="C1001" s="2"/>
    </row>
    <row r="1002" spans="1:3" x14ac:dyDescent="0.2">
      <c r="A1002" s="2"/>
      <c r="C1002" s="2"/>
    </row>
    <row r="1003" spans="1:3" x14ac:dyDescent="0.2">
      <c r="A1003" s="2"/>
      <c r="C1003" s="2"/>
    </row>
    <row r="1004" spans="1:3" x14ac:dyDescent="0.2">
      <c r="A1004" s="2"/>
      <c r="C1004" s="2"/>
    </row>
    <row r="1005" spans="1:3" x14ac:dyDescent="0.2">
      <c r="A1005" s="2"/>
      <c r="C1005" s="2"/>
    </row>
    <row r="1006" spans="1:3" x14ac:dyDescent="0.2">
      <c r="A1006" s="2"/>
      <c r="C1006" s="2"/>
    </row>
    <row r="1007" spans="1:3" x14ac:dyDescent="0.2">
      <c r="A1007" s="2"/>
      <c r="C1007" s="2"/>
    </row>
    <row r="1008" spans="1:3" x14ac:dyDescent="0.2">
      <c r="A1008" s="2"/>
      <c r="C1008" s="2"/>
    </row>
    <row r="1009" spans="1:3" x14ac:dyDescent="0.2">
      <c r="A1009" s="2"/>
      <c r="C1009" s="2"/>
    </row>
    <row r="1010" spans="1:3" x14ac:dyDescent="0.2">
      <c r="A1010" s="2"/>
      <c r="C1010" s="2"/>
    </row>
    <row r="1011" spans="1:3" x14ac:dyDescent="0.2">
      <c r="A1011" s="2"/>
      <c r="C1011" s="2"/>
    </row>
    <row r="1012" spans="1:3" x14ac:dyDescent="0.2">
      <c r="A1012" s="2"/>
      <c r="C1012" s="2"/>
    </row>
    <row r="1013" spans="1:3" x14ac:dyDescent="0.2">
      <c r="A1013" s="2"/>
      <c r="C1013" s="2"/>
    </row>
    <row r="1014" spans="1:3" x14ac:dyDescent="0.2">
      <c r="A1014" s="2"/>
      <c r="C1014" s="2"/>
    </row>
    <row r="1015" spans="1:3" x14ac:dyDescent="0.2">
      <c r="A1015" s="2"/>
      <c r="C1015" s="2"/>
    </row>
    <row r="1016" spans="1:3" x14ac:dyDescent="0.2">
      <c r="A1016" s="2"/>
      <c r="C1016" s="2"/>
    </row>
    <row r="1017" spans="1:3" x14ac:dyDescent="0.2">
      <c r="A1017" s="2"/>
      <c r="C1017" s="2"/>
    </row>
    <row r="1018" spans="1:3" x14ac:dyDescent="0.2">
      <c r="A1018" s="2"/>
      <c r="C1018" s="2"/>
    </row>
    <row r="1019" spans="1:3" x14ac:dyDescent="0.2">
      <c r="A1019" s="2"/>
      <c r="C1019" s="2"/>
    </row>
    <row r="1020" spans="1:3" x14ac:dyDescent="0.2">
      <c r="A1020" s="2"/>
      <c r="C1020" s="2"/>
    </row>
    <row r="1021" spans="1:3" x14ac:dyDescent="0.2">
      <c r="A1021" s="2"/>
      <c r="C1021" s="2"/>
    </row>
    <row r="1022" spans="1:3" x14ac:dyDescent="0.2">
      <c r="A1022" s="2"/>
      <c r="C1022" s="2"/>
    </row>
    <row r="1023" spans="1:3" x14ac:dyDescent="0.2">
      <c r="A1023" s="2"/>
      <c r="C1023" s="2"/>
    </row>
    <row r="1024" spans="1:3" x14ac:dyDescent="0.2">
      <c r="A1024" s="2"/>
      <c r="C1024" s="2"/>
    </row>
    <row r="1025" spans="1:3" x14ac:dyDescent="0.2">
      <c r="A1025" s="2"/>
      <c r="C1025" s="2"/>
    </row>
    <row r="1026" spans="1:3" x14ac:dyDescent="0.2">
      <c r="A1026" s="2"/>
      <c r="C1026" s="2"/>
    </row>
    <row r="1027" spans="1:3" x14ac:dyDescent="0.2">
      <c r="A1027" s="2"/>
      <c r="C1027" s="2"/>
    </row>
    <row r="1028" spans="1:3" x14ac:dyDescent="0.2">
      <c r="A1028" s="2"/>
      <c r="C1028" s="2"/>
    </row>
    <row r="1029" spans="1:3" x14ac:dyDescent="0.2">
      <c r="A1029" s="2"/>
      <c r="C1029" s="2"/>
    </row>
    <row r="1030" spans="1:3" x14ac:dyDescent="0.2">
      <c r="A1030" s="2"/>
      <c r="C1030" s="2"/>
    </row>
    <row r="1031" spans="1:3" x14ac:dyDescent="0.2">
      <c r="A1031" s="2"/>
      <c r="C1031" s="2"/>
    </row>
    <row r="1032" spans="1:3" x14ac:dyDescent="0.2">
      <c r="A1032" s="2"/>
      <c r="C1032" s="2"/>
    </row>
    <row r="1033" spans="1:3" x14ac:dyDescent="0.2">
      <c r="A1033" s="2"/>
      <c r="C1033" s="2"/>
    </row>
    <row r="1034" spans="1:3" x14ac:dyDescent="0.2">
      <c r="A1034" s="2"/>
      <c r="C1034" s="2"/>
    </row>
    <row r="1035" spans="1:3" x14ac:dyDescent="0.2">
      <c r="A1035" s="2"/>
      <c r="C1035" s="2"/>
    </row>
    <row r="1036" spans="1:3" x14ac:dyDescent="0.2">
      <c r="A1036" s="2"/>
      <c r="C1036" s="2"/>
    </row>
    <row r="1037" spans="1:3" x14ac:dyDescent="0.2">
      <c r="A1037" s="2"/>
      <c r="C1037" s="2"/>
    </row>
    <row r="1038" spans="1:3" x14ac:dyDescent="0.2">
      <c r="A1038" s="2"/>
      <c r="C1038" s="2"/>
    </row>
    <row r="1039" spans="1:3" x14ac:dyDescent="0.2">
      <c r="A1039" s="2"/>
      <c r="C1039" s="2"/>
    </row>
    <row r="1040" spans="1:3" x14ac:dyDescent="0.2">
      <c r="A1040" s="2"/>
      <c r="C1040" s="2"/>
    </row>
    <row r="1041" spans="1:3" x14ac:dyDescent="0.2">
      <c r="A1041" s="2"/>
      <c r="C1041" s="2"/>
    </row>
    <row r="1042" spans="1:3" x14ac:dyDescent="0.2">
      <c r="A1042" s="2"/>
      <c r="C1042" s="2"/>
    </row>
    <row r="1043" spans="1:3" x14ac:dyDescent="0.2">
      <c r="A1043" s="2"/>
      <c r="C1043" s="2"/>
    </row>
    <row r="1044" spans="1:3" x14ac:dyDescent="0.2">
      <c r="A1044" s="2"/>
      <c r="C1044" s="2"/>
    </row>
    <row r="1045" spans="1:3" x14ac:dyDescent="0.2">
      <c r="A1045" s="2"/>
      <c r="C1045" s="2"/>
    </row>
    <row r="1046" spans="1:3" x14ac:dyDescent="0.2">
      <c r="A1046" s="2"/>
      <c r="C1046" s="2"/>
    </row>
    <row r="1047" spans="1:3" x14ac:dyDescent="0.2">
      <c r="A1047" s="2"/>
      <c r="C1047" s="2"/>
    </row>
    <row r="1048" spans="1:3" x14ac:dyDescent="0.2">
      <c r="A1048" s="2"/>
      <c r="C1048" s="2"/>
    </row>
    <row r="1049" spans="1:3" x14ac:dyDescent="0.2">
      <c r="A1049" s="2"/>
      <c r="C1049" s="2"/>
    </row>
    <row r="1050" spans="1:3" x14ac:dyDescent="0.2">
      <c r="A1050" s="2"/>
      <c r="C1050" s="2"/>
    </row>
    <row r="1051" spans="1:3" x14ac:dyDescent="0.2">
      <c r="A1051" s="2"/>
      <c r="C1051" s="2"/>
    </row>
    <row r="1052" spans="1:3" x14ac:dyDescent="0.2">
      <c r="A1052" s="2"/>
      <c r="C1052" s="2"/>
    </row>
    <row r="1053" spans="1:3" x14ac:dyDescent="0.2">
      <c r="A1053" s="2"/>
      <c r="C1053" s="2"/>
    </row>
    <row r="1054" spans="1:3" x14ac:dyDescent="0.2">
      <c r="A1054" s="2"/>
      <c r="C1054" s="2"/>
    </row>
    <row r="1055" spans="1:3" x14ac:dyDescent="0.2">
      <c r="A1055" s="2"/>
      <c r="C1055" s="2"/>
    </row>
    <row r="1056" spans="1:3" x14ac:dyDescent="0.2">
      <c r="A1056" s="2"/>
      <c r="C1056" s="2"/>
    </row>
    <row r="1057" spans="1:3" x14ac:dyDescent="0.2">
      <c r="A1057" s="2"/>
      <c r="C1057" s="2"/>
    </row>
    <row r="1058" spans="1:3" x14ac:dyDescent="0.2">
      <c r="A1058" s="2"/>
      <c r="C1058" s="2"/>
    </row>
    <row r="1059" spans="1:3" x14ac:dyDescent="0.2">
      <c r="A1059" s="2"/>
      <c r="C1059" s="2"/>
    </row>
    <row r="1060" spans="1:3" x14ac:dyDescent="0.2">
      <c r="A1060" s="2"/>
      <c r="C1060" s="2"/>
    </row>
    <row r="1061" spans="1:3" x14ac:dyDescent="0.2">
      <c r="A1061" s="2"/>
      <c r="C1061" s="2"/>
    </row>
    <row r="1062" spans="1:3" x14ac:dyDescent="0.2">
      <c r="A1062" s="2"/>
      <c r="C1062" s="2"/>
    </row>
    <row r="1063" spans="1:3" x14ac:dyDescent="0.2">
      <c r="A1063" s="2"/>
      <c r="C1063" s="2"/>
    </row>
    <row r="1064" spans="1:3" x14ac:dyDescent="0.2">
      <c r="A1064" s="2"/>
      <c r="C1064" s="2"/>
    </row>
    <row r="1065" spans="1:3" x14ac:dyDescent="0.2">
      <c r="A1065" s="2"/>
      <c r="C1065" s="2"/>
    </row>
    <row r="1066" spans="1:3" x14ac:dyDescent="0.2">
      <c r="A1066" s="2"/>
      <c r="C1066" s="2"/>
    </row>
    <row r="1067" spans="1:3" x14ac:dyDescent="0.2">
      <c r="A1067" s="2"/>
      <c r="C1067" s="2"/>
    </row>
    <row r="1068" spans="1:3" x14ac:dyDescent="0.2">
      <c r="A1068" s="2"/>
      <c r="C1068" s="2"/>
    </row>
    <row r="1069" spans="1:3" x14ac:dyDescent="0.2">
      <c r="A1069" s="2"/>
      <c r="C1069" s="2"/>
    </row>
    <row r="1070" spans="1:3" x14ac:dyDescent="0.2">
      <c r="A1070" s="2"/>
      <c r="C1070" s="2"/>
    </row>
    <row r="1071" spans="1:3" x14ac:dyDescent="0.2">
      <c r="A1071" s="2"/>
      <c r="C1071" s="2"/>
    </row>
    <row r="1072" spans="1:3" x14ac:dyDescent="0.2">
      <c r="A1072" s="2"/>
      <c r="C1072" s="2"/>
    </row>
    <row r="1073" spans="1:3" x14ac:dyDescent="0.2">
      <c r="A1073" s="2"/>
      <c r="C1073" s="2"/>
    </row>
    <row r="1074" spans="1:3" x14ac:dyDescent="0.2">
      <c r="A1074" s="2"/>
      <c r="C1074" s="2"/>
    </row>
    <row r="1075" spans="1:3" x14ac:dyDescent="0.2">
      <c r="A1075" s="2"/>
      <c r="C1075" s="2"/>
    </row>
    <row r="1076" spans="1:3" x14ac:dyDescent="0.2">
      <c r="A1076" s="2"/>
      <c r="C1076" s="2"/>
    </row>
    <row r="1077" spans="1:3" x14ac:dyDescent="0.2">
      <c r="A1077" s="2"/>
      <c r="C1077" s="2"/>
    </row>
    <row r="1078" spans="1:3" x14ac:dyDescent="0.2">
      <c r="A1078" s="2"/>
      <c r="C1078" s="2"/>
    </row>
    <row r="1079" spans="1:3" x14ac:dyDescent="0.2">
      <c r="A1079" s="2"/>
      <c r="C1079" s="2"/>
    </row>
    <row r="1080" spans="1:3" x14ac:dyDescent="0.2">
      <c r="A1080" s="2"/>
      <c r="C1080" s="2"/>
    </row>
    <row r="1081" spans="1:3" x14ac:dyDescent="0.2">
      <c r="A1081" s="2"/>
      <c r="C1081" s="2"/>
    </row>
    <row r="1082" spans="1:3" x14ac:dyDescent="0.2">
      <c r="A1082" s="2"/>
      <c r="C1082" s="2"/>
    </row>
    <row r="1083" spans="1:3" x14ac:dyDescent="0.2">
      <c r="A1083" s="2"/>
      <c r="C1083" s="2"/>
    </row>
    <row r="1084" spans="1:3" x14ac:dyDescent="0.2">
      <c r="A1084" s="2"/>
      <c r="C1084" s="2"/>
    </row>
    <row r="1085" spans="1:3" x14ac:dyDescent="0.2">
      <c r="A1085" s="2"/>
      <c r="C1085" s="2"/>
    </row>
    <row r="1086" spans="1:3" x14ac:dyDescent="0.2">
      <c r="A1086" s="2"/>
      <c r="C1086" s="2"/>
    </row>
    <row r="1087" spans="1:3" x14ac:dyDescent="0.2">
      <c r="A1087" s="2"/>
      <c r="C1087" s="2"/>
    </row>
    <row r="1088" spans="1:3" x14ac:dyDescent="0.2">
      <c r="A1088" s="2"/>
      <c r="C1088" s="2"/>
    </row>
    <row r="1089" spans="1:3" x14ac:dyDescent="0.2">
      <c r="A1089" s="2"/>
      <c r="C1089" s="2"/>
    </row>
    <row r="1090" spans="1:3" x14ac:dyDescent="0.2">
      <c r="A1090" s="2"/>
      <c r="C1090" s="2"/>
    </row>
    <row r="1091" spans="1:3" x14ac:dyDescent="0.2">
      <c r="A1091" s="2"/>
      <c r="C1091" s="2"/>
    </row>
    <row r="1092" spans="1:3" x14ac:dyDescent="0.2">
      <c r="A1092" s="2"/>
      <c r="C1092" s="2"/>
    </row>
    <row r="1093" spans="1:3" x14ac:dyDescent="0.2">
      <c r="A1093" s="2"/>
      <c r="C1093" s="2"/>
    </row>
    <row r="1094" spans="1:3" x14ac:dyDescent="0.2">
      <c r="A1094" s="2"/>
      <c r="C1094" s="2"/>
    </row>
    <row r="1095" spans="1:3" x14ac:dyDescent="0.2">
      <c r="A1095" s="2"/>
      <c r="C1095" s="2"/>
    </row>
    <row r="1096" spans="1:3" x14ac:dyDescent="0.2">
      <c r="A1096" s="2"/>
      <c r="C1096" s="2"/>
    </row>
    <row r="1097" spans="1:3" x14ac:dyDescent="0.2">
      <c r="A1097" s="2"/>
      <c r="C1097" s="2"/>
    </row>
    <row r="1098" spans="1:3" x14ac:dyDescent="0.2">
      <c r="A1098" s="2"/>
      <c r="C1098" s="2"/>
    </row>
    <row r="1099" spans="1:3" x14ac:dyDescent="0.2">
      <c r="A1099" s="2"/>
      <c r="C1099" s="2"/>
    </row>
    <row r="1100" spans="1:3" x14ac:dyDescent="0.2">
      <c r="A1100" s="2"/>
      <c r="C1100" s="2"/>
    </row>
    <row r="1101" spans="1:3" x14ac:dyDescent="0.2">
      <c r="A1101" s="2"/>
      <c r="C1101" s="2"/>
    </row>
    <row r="1102" spans="1:3" x14ac:dyDescent="0.2">
      <c r="A1102" s="2"/>
      <c r="C1102" s="2"/>
    </row>
    <row r="1103" spans="1:3" x14ac:dyDescent="0.2">
      <c r="A1103" s="2"/>
      <c r="C1103" s="2"/>
    </row>
    <row r="1104" spans="1:3" x14ac:dyDescent="0.2">
      <c r="A1104" s="2"/>
      <c r="C1104" s="2"/>
    </row>
    <row r="1105" spans="1:3" x14ac:dyDescent="0.2">
      <c r="A1105" s="2"/>
      <c r="C1105" s="2"/>
    </row>
    <row r="1106" spans="1:3" x14ac:dyDescent="0.2">
      <c r="A1106" s="2"/>
      <c r="C1106" s="2"/>
    </row>
    <row r="1107" spans="1:3" x14ac:dyDescent="0.2">
      <c r="A1107" s="2"/>
      <c r="C1107" s="2"/>
    </row>
    <row r="1108" spans="1:3" x14ac:dyDescent="0.2">
      <c r="A1108" s="2"/>
      <c r="C1108" s="2"/>
    </row>
    <row r="1109" spans="1:3" x14ac:dyDescent="0.2">
      <c r="A1109" s="2"/>
      <c r="C1109" s="2"/>
    </row>
    <row r="1110" spans="1:3" x14ac:dyDescent="0.2">
      <c r="A1110" s="2"/>
      <c r="C1110" s="2"/>
    </row>
    <row r="1111" spans="1:3" x14ac:dyDescent="0.2">
      <c r="A1111" s="2"/>
      <c r="C1111" s="2"/>
    </row>
    <row r="1112" spans="1:3" x14ac:dyDescent="0.2">
      <c r="A1112" s="2"/>
      <c r="C1112" s="2"/>
    </row>
    <row r="1113" spans="1:3" x14ac:dyDescent="0.2">
      <c r="A1113" s="2"/>
      <c r="C1113" s="2"/>
    </row>
    <row r="1114" spans="1:3" x14ac:dyDescent="0.2">
      <c r="A1114" s="2"/>
      <c r="C1114" s="2"/>
    </row>
    <row r="1115" spans="1:3" x14ac:dyDescent="0.2">
      <c r="A1115" s="2"/>
      <c r="C1115" s="2"/>
    </row>
    <row r="1116" spans="1:3" x14ac:dyDescent="0.2">
      <c r="A1116" s="2"/>
      <c r="C1116" s="2"/>
    </row>
    <row r="1117" spans="1:3" x14ac:dyDescent="0.2">
      <c r="A1117" s="2"/>
      <c r="C1117" s="2"/>
    </row>
    <row r="1118" spans="1:3" x14ac:dyDescent="0.2">
      <c r="A1118" s="2"/>
      <c r="C1118" s="2"/>
    </row>
    <row r="1119" spans="1:3" x14ac:dyDescent="0.2">
      <c r="A1119" s="2"/>
      <c r="C1119" s="2"/>
    </row>
    <row r="1120" spans="1:3" x14ac:dyDescent="0.2">
      <c r="A1120" s="2"/>
      <c r="C1120" s="2"/>
    </row>
    <row r="1121" spans="1:3" x14ac:dyDescent="0.2">
      <c r="A1121" s="2"/>
      <c r="C1121" s="2"/>
    </row>
    <row r="1122" spans="1:3" x14ac:dyDescent="0.2">
      <c r="A1122" s="2"/>
      <c r="C1122" s="2"/>
    </row>
    <row r="1123" spans="1:3" x14ac:dyDescent="0.2">
      <c r="A1123" s="2"/>
      <c r="C1123" s="2"/>
    </row>
    <row r="1124" spans="1:3" x14ac:dyDescent="0.2">
      <c r="A1124" s="2"/>
      <c r="C1124" s="2"/>
    </row>
    <row r="1125" spans="1:3" x14ac:dyDescent="0.2">
      <c r="A1125" s="2"/>
      <c r="C1125" s="2"/>
    </row>
    <row r="1126" spans="1:3" x14ac:dyDescent="0.2">
      <c r="A1126" s="2"/>
      <c r="C1126" s="2"/>
    </row>
    <row r="1127" spans="1:3" x14ac:dyDescent="0.2">
      <c r="A1127" s="2"/>
      <c r="C1127" s="2"/>
    </row>
    <row r="1128" spans="1:3" x14ac:dyDescent="0.2">
      <c r="A1128" s="2"/>
      <c r="C1128" s="2"/>
    </row>
    <row r="1129" spans="1:3" x14ac:dyDescent="0.2">
      <c r="A1129" s="2"/>
      <c r="C1129" s="2"/>
    </row>
    <row r="1130" spans="1:3" x14ac:dyDescent="0.2">
      <c r="A1130" s="2"/>
      <c r="C1130" s="2"/>
    </row>
    <row r="1131" spans="1:3" x14ac:dyDescent="0.2">
      <c r="A1131" s="2"/>
      <c r="C1131" s="2"/>
    </row>
    <row r="1132" spans="1:3" x14ac:dyDescent="0.2">
      <c r="A1132" s="2"/>
      <c r="C1132" s="2"/>
    </row>
    <row r="1133" spans="1:3" x14ac:dyDescent="0.2">
      <c r="A1133" s="2"/>
      <c r="C1133" s="2"/>
    </row>
    <row r="1134" spans="1:3" x14ac:dyDescent="0.2">
      <c r="A1134" s="2"/>
      <c r="C1134" s="2"/>
    </row>
    <row r="1135" spans="1:3" x14ac:dyDescent="0.2">
      <c r="A1135" s="2"/>
      <c r="C1135" s="2"/>
    </row>
    <row r="1136" spans="1:3" x14ac:dyDescent="0.2">
      <c r="A1136" s="2"/>
      <c r="C1136" s="2"/>
    </row>
    <row r="1137" spans="1:3" x14ac:dyDescent="0.2">
      <c r="A1137" s="2"/>
      <c r="C1137" s="2"/>
    </row>
    <row r="1138" spans="1:3" x14ac:dyDescent="0.2">
      <c r="A1138" s="2"/>
      <c r="C1138" s="2"/>
    </row>
    <row r="1139" spans="1:3" x14ac:dyDescent="0.2">
      <c r="A1139" s="2"/>
      <c r="C1139" s="2"/>
    </row>
    <row r="1140" spans="1:3" x14ac:dyDescent="0.2">
      <c r="A1140" s="2"/>
      <c r="C1140" s="2"/>
    </row>
    <row r="1141" spans="1:3" x14ac:dyDescent="0.2">
      <c r="A1141" s="2"/>
      <c r="C1141" s="2"/>
    </row>
    <row r="1142" spans="1:3" x14ac:dyDescent="0.2">
      <c r="A1142" s="2"/>
      <c r="C1142" s="2"/>
    </row>
    <row r="1143" spans="1:3" x14ac:dyDescent="0.2">
      <c r="A1143" s="2"/>
      <c r="C1143" s="2"/>
    </row>
    <row r="1144" spans="1:3" x14ac:dyDescent="0.2">
      <c r="A1144" s="2"/>
      <c r="C1144" s="2"/>
    </row>
    <row r="1145" spans="1:3" x14ac:dyDescent="0.2">
      <c r="A1145" s="2"/>
      <c r="C1145" s="2"/>
    </row>
    <row r="1146" spans="1:3" x14ac:dyDescent="0.2">
      <c r="A1146" s="2"/>
      <c r="C1146" s="2"/>
    </row>
    <row r="1147" spans="1:3" x14ac:dyDescent="0.2">
      <c r="A1147" s="2"/>
      <c r="C1147" s="2"/>
    </row>
    <row r="1148" spans="1:3" x14ac:dyDescent="0.2">
      <c r="A1148" s="2"/>
      <c r="C1148" s="2"/>
    </row>
    <row r="1149" spans="1:3" x14ac:dyDescent="0.2">
      <c r="A1149" s="2"/>
      <c r="C1149" s="2"/>
    </row>
    <row r="1150" spans="1:3" x14ac:dyDescent="0.2">
      <c r="A1150" s="2"/>
      <c r="C1150" s="2"/>
    </row>
    <row r="1151" spans="1:3" x14ac:dyDescent="0.2">
      <c r="A1151" s="2"/>
      <c r="C1151" s="2"/>
    </row>
    <row r="1152" spans="1:3" x14ac:dyDescent="0.2">
      <c r="A1152" s="2"/>
      <c r="C1152" s="2"/>
    </row>
    <row r="1153" spans="1:3" x14ac:dyDescent="0.2">
      <c r="A1153" s="2"/>
      <c r="C1153" s="2"/>
    </row>
    <row r="1154" spans="1:3" x14ac:dyDescent="0.2">
      <c r="A1154" s="2"/>
      <c r="C1154" s="2"/>
    </row>
    <row r="1155" spans="1:3" x14ac:dyDescent="0.2">
      <c r="A1155" s="2"/>
      <c r="C1155" s="2"/>
    </row>
    <row r="1156" spans="1:3" x14ac:dyDescent="0.2">
      <c r="A1156" s="2"/>
      <c r="C1156" s="2"/>
    </row>
    <row r="1157" spans="1:3" x14ac:dyDescent="0.2">
      <c r="A1157" s="2"/>
      <c r="C1157" s="2"/>
    </row>
    <row r="1158" spans="1:3" x14ac:dyDescent="0.2">
      <c r="A1158" s="2"/>
      <c r="C1158" s="2"/>
    </row>
    <row r="1159" spans="1:3" x14ac:dyDescent="0.2">
      <c r="A1159" s="2"/>
      <c r="C1159" s="2"/>
    </row>
    <row r="1160" spans="1:3" x14ac:dyDescent="0.2">
      <c r="A1160" s="2"/>
      <c r="C1160" s="2"/>
    </row>
    <row r="1161" spans="1:3" x14ac:dyDescent="0.2">
      <c r="A1161" s="2"/>
      <c r="C1161" s="2"/>
    </row>
    <row r="1162" spans="1:3" x14ac:dyDescent="0.2">
      <c r="A1162" s="2"/>
      <c r="C1162" s="2"/>
    </row>
    <row r="1163" spans="1:3" x14ac:dyDescent="0.2">
      <c r="A1163" s="2"/>
      <c r="C1163" s="2"/>
    </row>
    <row r="1164" spans="1:3" x14ac:dyDescent="0.2">
      <c r="A1164" s="2"/>
      <c r="C1164" s="2"/>
    </row>
    <row r="1165" spans="1:3" x14ac:dyDescent="0.2">
      <c r="C1165" s="2"/>
    </row>
    <row r="1166" spans="1:3" x14ac:dyDescent="0.2">
      <c r="C1166" s="2"/>
    </row>
    <row r="1167" spans="1:3" x14ac:dyDescent="0.2">
      <c r="C1167" s="2"/>
    </row>
    <row r="1168" spans="1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  <row r="2249" spans="3:3" x14ac:dyDescent="0.2">
      <c r="C2249" s="2"/>
    </row>
    <row r="2250" spans="3:3" x14ac:dyDescent="0.2">
      <c r="C2250" s="2"/>
    </row>
    <row r="2251" spans="3:3" x14ac:dyDescent="0.2">
      <c r="C2251" s="2"/>
    </row>
    <row r="2252" spans="3:3" x14ac:dyDescent="0.2">
      <c r="C2252" s="2"/>
    </row>
    <row r="2253" spans="3:3" x14ac:dyDescent="0.2">
      <c r="C2253" s="2"/>
    </row>
    <row r="2254" spans="3:3" x14ac:dyDescent="0.2">
      <c r="C2254" s="2"/>
    </row>
    <row r="2255" spans="3:3" x14ac:dyDescent="0.2">
      <c r="C2255" s="2"/>
    </row>
    <row r="2256" spans="3:3" x14ac:dyDescent="0.2">
      <c r="C2256" s="2"/>
    </row>
    <row r="2257" spans="3:3" x14ac:dyDescent="0.2">
      <c r="C2257" s="2"/>
    </row>
    <row r="2258" spans="3:3" x14ac:dyDescent="0.2">
      <c r="C2258" s="2"/>
    </row>
    <row r="2259" spans="3:3" x14ac:dyDescent="0.2">
      <c r="C2259" s="2"/>
    </row>
    <row r="2260" spans="3:3" x14ac:dyDescent="0.2">
      <c r="C2260" s="2"/>
    </row>
    <row r="2261" spans="3:3" x14ac:dyDescent="0.2">
      <c r="C2261" s="2"/>
    </row>
    <row r="2262" spans="3:3" x14ac:dyDescent="0.2">
      <c r="C2262" s="2"/>
    </row>
    <row r="2263" spans="3:3" x14ac:dyDescent="0.2">
      <c r="C2263" s="2"/>
    </row>
    <row r="2264" spans="3:3" x14ac:dyDescent="0.2">
      <c r="C2264" s="2"/>
    </row>
    <row r="2265" spans="3:3" x14ac:dyDescent="0.2">
      <c r="C2265" s="2"/>
    </row>
    <row r="2266" spans="3:3" x14ac:dyDescent="0.2">
      <c r="C2266" s="2"/>
    </row>
    <row r="2267" spans="3:3" x14ac:dyDescent="0.2">
      <c r="C2267" s="2"/>
    </row>
    <row r="2268" spans="3:3" x14ac:dyDescent="0.2">
      <c r="C2268" s="2"/>
    </row>
    <row r="2269" spans="3:3" x14ac:dyDescent="0.2">
      <c r="C2269" s="2"/>
    </row>
    <row r="2270" spans="3:3" x14ac:dyDescent="0.2">
      <c r="C2270" s="2"/>
    </row>
    <row r="2271" spans="3:3" x14ac:dyDescent="0.2">
      <c r="C2271" s="2"/>
    </row>
    <row r="2272" spans="3:3" x14ac:dyDescent="0.2">
      <c r="C2272" s="2"/>
    </row>
    <row r="2273" spans="3:3" x14ac:dyDescent="0.2">
      <c r="C2273" s="2"/>
    </row>
    <row r="2274" spans="3:3" x14ac:dyDescent="0.2">
      <c r="C2274" s="2"/>
    </row>
    <row r="2275" spans="3:3" x14ac:dyDescent="0.2">
      <c r="C2275" s="2"/>
    </row>
    <row r="2276" spans="3:3" x14ac:dyDescent="0.2">
      <c r="C2276" s="2"/>
    </row>
    <row r="2277" spans="3:3" x14ac:dyDescent="0.2">
      <c r="C2277" s="2"/>
    </row>
    <row r="2278" spans="3:3" x14ac:dyDescent="0.2">
      <c r="C2278" s="2"/>
    </row>
    <row r="2279" spans="3:3" x14ac:dyDescent="0.2">
      <c r="C2279" s="2"/>
    </row>
    <row r="2280" spans="3:3" x14ac:dyDescent="0.2">
      <c r="C2280" s="2"/>
    </row>
    <row r="2281" spans="3:3" x14ac:dyDescent="0.2">
      <c r="C2281" s="2"/>
    </row>
    <row r="2282" spans="3:3" x14ac:dyDescent="0.2">
      <c r="C2282" s="2"/>
    </row>
    <row r="2283" spans="3:3" x14ac:dyDescent="0.2">
      <c r="C2283" s="2"/>
    </row>
    <row r="2284" spans="3:3" x14ac:dyDescent="0.2">
      <c r="C2284" s="2"/>
    </row>
    <row r="2285" spans="3:3" x14ac:dyDescent="0.2">
      <c r="C2285" s="2"/>
    </row>
    <row r="2286" spans="3:3" x14ac:dyDescent="0.2">
      <c r="C2286" s="2"/>
    </row>
    <row r="2287" spans="3:3" x14ac:dyDescent="0.2">
      <c r="C2287" s="2"/>
    </row>
    <row r="2288" spans="3:3" x14ac:dyDescent="0.2">
      <c r="C2288" s="2"/>
    </row>
    <row r="2289" spans="3:3" x14ac:dyDescent="0.2">
      <c r="C2289" s="2"/>
    </row>
    <row r="2290" spans="3:3" x14ac:dyDescent="0.2">
      <c r="C2290" s="2"/>
    </row>
    <row r="2291" spans="3:3" x14ac:dyDescent="0.2">
      <c r="C2291" s="2"/>
    </row>
    <row r="2292" spans="3:3" x14ac:dyDescent="0.2">
      <c r="C2292" s="2"/>
    </row>
    <row r="2293" spans="3:3" x14ac:dyDescent="0.2">
      <c r="C2293" s="2"/>
    </row>
    <row r="2294" spans="3:3" x14ac:dyDescent="0.2">
      <c r="C2294" s="2"/>
    </row>
    <row r="2295" spans="3:3" x14ac:dyDescent="0.2">
      <c r="C2295" s="2"/>
    </row>
    <row r="2296" spans="3:3" x14ac:dyDescent="0.2">
      <c r="C2296" s="2"/>
    </row>
    <row r="2297" spans="3:3" x14ac:dyDescent="0.2">
      <c r="C2297" s="2"/>
    </row>
    <row r="2298" spans="3:3" x14ac:dyDescent="0.2">
      <c r="C2298" s="2"/>
    </row>
    <row r="2299" spans="3:3" x14ac:dyDescent="0.2">
      <c r="C2299" s="2"/>
    </row>
    <row r="2300" spans="3:3" x14ac:dyDescent="0.2">
      <c r="C2300" s="2"/>
    </row>
    <row r="2301" spans="3:3" x14ac:dyDescent="0.2">
      <c r="C2301" s="2"/>
    </row>
    <row r="2302" spans="3:3" x14ac:dyDescent="0.2">
      <c r="C2302" s="2"/>
    </row>
    <row r="2303" spans="3:3" x14ac:dyDescent="0.2">
      <c r="C2303" s="2"/>
    </row>
    <row r="2304" spans="3:3" x14ac:dyDescent="0.2">
      <c r="C2304" s="2"/>
    </row>
    <row r="2305" spans="3:3" x14ac:dyDescent="0.2">
      <c r="C2305" s="2"/>
    </row>
    <row r="2306" spans="3:3" x14ac:dyDescent="0.2">
      <c r="C2306" s="2"/>
    </row>
    <row r="2307" spans="3:3" x14ac:dyDescent="0.2">
      <c r="C2307" s="2"/>
    </row>
    <row r="2308" spans="3:3" x14ac:dyDescent="0.2">
      <c r="C2308" s="2"/>
    </row>
    <row r="2309" spans="3:3" x14ac:dyDescent="0.2">
      <c r="C2309" s="2"/>
    </row>
    <row r="2310" spans="3:3" x14ac:dyDescent="0.2">
      <c r="C2310" s="2"/>
    </row>
    <row r="2311" spans="3:3" x14ac:dyDescent="0.2">
      <c r="C2311" s="2"/>
    </row>
    <row r="2312" spans="3:3" x14ac:dyDescent="0.2">
      <c r="C2312" s="2"/>
    </row>
    <row r="2313" spans="3:3" x14ac:dyDescent="0.2">
      <c r="C2313" s="2"/>
    </row>
    <row r="2314" spans="3:3" x14ac:dyDescent="0.2">
      <c r="C2314" s="2"/>
    </row>
    <row r="2315" spans="3:3" x14ac:dyDescent="0.2">
      <c r="C2315" s="2"/>
    </row>
    <row r="2316" spans="3:3" x14ac:dyDescent="0.2">
      <c r="C2316" s="2"/>
    </row>
    <row r="2317" spans="3:3" x14ac:dyDescent="0.2">
      <c r="C2317" s="2"/>
    </row>
    <row r="2318" spans="3:3" x14ac:dyDescent="0.2">
      <c r="C2318" s="2"/>
    </row>
    <row r="2319" spans="3:3" x14ac:dyDescent="0.2">
      <c r="C2319" s="2"/>
    </row>
    <row r="2320" spans="3:3" x14ac:dyDescent="0.2">
      <c r="C2320" s="2"/>
    </row>
    <row r="2321" spans="3:3" x14ac:dyDescent="0.2">
      <c r="C2321" s="2"/>
    </row>
    <row r="2322" spans="3:3" x14ac:dyDescent="0.2">
      <c r="C2322" s="2"/>
    </row>
    <row r="2323" spans="3:3" x14ac:dyDescent="0.2">
      <c r="C2323" s="2"/>
    </row>
    <row r="2324" spans="3:3" x14ac:dyDescent="0.2">
      <c r="C2324" s="2"/>
    </row>
    <row r="2325" spans="3:3" x14ac:dyDescent="0.2">
      <c r="C2325" s="2"/>
    </row>
    <row r="2326" spans="3:3" x14ac:dyDescent="0.2">
      <c r="C2326" s="2"/>
    </row>
    <row r="2327" spans="3:3" x14ac:dyDescent="0.2">
      <c r="C2327" s="2"/>
    </row>
    <row r="2328" spans="3:3" x14ac:dyDescent="0.2">
      <c r="C2328" s="2"/>
    </row>
    <row r="2329" spans="3:3" x14ac:dyDescent="0.2">
      <c r="C2329" s="2"/>
    </row>
    <row r="2330" spans="3:3" x14ac:dyDescent="0.2">
      <c r="C2330" s="2"/>
    </row>
    <row r="2331" spans="3:3" x14ac:dyDescent="0.2">
      <c r="C2331" s="2"/>
    </row>
    <row r="2332" spans="3:3" x14ac:dyDescent="0.2">
      <c r="C2332" s="2"/>
    </row>
    <row r="2333" spans="3:3" x14ac:dyDescent="0.2">
      <c r="C2333" s="2"/>
    </row>
    <row r="2334" spans="3:3" x14ac:dyDescent="0.2">
      <c r="C2334" s="2"/>
    </row>
    <row r="2335" spans="3:3" x14ac:dyDescent="0.2">
      <c r="C2335" s="2"/>
    </row>
    <row r="2336" spans="3:3" x14ac:dyDescent="0.2">
      <c r="C2336" s="2"/>
    </row>
    <row r="2337" spans="3:3" x14ac:dyDescent="0.2">
      <c r="C2337" s="2"/>
    </row>
    <row r="2338" spans="3:3" x14ac:dyDescent="0.2">
      <c r="C2338" s="2"/>
    </row>
    <row r="2339" spans="3:3" x14ac:dyDescent="0.2">
      <c r="C2339" s="2"/>
    </row>
    <row r="2340" spans="3:3" x14ac:dyDescent="0.2">
      <c r="C2340" s="2"/>
    </row>
    <row r="2341" spans="3:3" x14ac:dyDescent="0.2">
      <c r="C2341" s="2"/>
    </row>
    <row r="2342" spans="3:3" x14ac:dyDescent="0.2">
      <c r="C2342" s="2"/>
    </row>
    <row r="2343" spans="3:3" x14ac:dyDescent="0.2">
      <c r="C2343" s="2"/>
    </row>
    <row r="2344" spans="3:3" x14ac:dyDescent="0.2">
      <c r="C2344" s="2"/>
    </row>
    <row r="2345" spans="3:3" x14ac:dyDescent="0.2">
      <c r="C2345" s="2"/>
    </row>
    <row r="2346" spans="3:3" x14ac:dyDescent="0.2">
      <c r="C2346" s="2"/>
    </row>
    <row r="2347" spans="3:3" x14ac:dyDescent="0.2">
      <c r="C2347" s="2"/>
    </row>
    <row r="2348" spans="3:3" x14ac:dyDescent="0.2">
      <c r="C2348" s="2"/>
    </row>
    <row r="2349" spans="3:3" x14ac:dyDescent="0.2">
      <c r="C2349" s="2"/>
    </row>
    <row r="2350" spans="3:3" x14ac:dyDescent="0.2">
      <c r="C2350" s="2"/>
    </row>
    <row r="2351" spans="3:3" x14ac:dyDescent="0.2">
      <c r="C2351" s="2"/>
    </row>
    <row r="2352" spans="3:3" x14ac:dyDescent="0.2">
      <c r="C2352" s="2"/>
    </row>
    <row r="2353" spans="3:3" x14ac:dyDescent="0.2">
      <c r="C2353" s="2"/>
    </row>
    <row r="2354" spans="3:3" x14ac:dyDescent="0.2">
      <c r="C2354" s="2"/>
    </row>
    <row r="2355" spans="3:3" x14ac:dyDescent="0.2">
      <c r="C2355" s="2"/>
    </row>
    <row r="2356" spans="3:3" x14ac:dyDescent="0.2">
      <c r="C2356" s="2"/>
    </row>
    <row r="2357" spans="3:3" x14ac:dyDescent="0.2">
      <c r="C2357" s="2"/>
    </row>
    <row r="2358" spans="3:3" x14ac:dyDescent="0.2">
      <c r="C2358" s="2"/>
    </row>
    <row r="2359" spans="3:3" x14ac:dyDescent="0.2">
      <c r="C2359" s="2"/>
    </row>
    <row r="2360" spans="3:3" x14ac:dyDescent="0.2">
      <c r="C2360" s="2"/>
    </row>
    <row r="2361" spans="3:3" x14ac:dyDescent="0.2">
      <c r="C2361" s="2"/>
    </row>
    <row r="2362" spans="3:3" x14ac:dyDescent="0.2">
      <c r="C2362" s="2"/>
    </row>
    <row r="2363" spans="3:3" x14ac:dyDescent="0.2">
      <c r="C2363" s="2"/>
    </row>
    <row r="2364" spans="3:3" x14ac:dyDescent="0.2">
      <c r="C2364" s="2"/>
    </row>
    <row r="2365" spans="3:3" x14ac:dyDescent="0.2">
      <c r="C2365" s="2"/>
    </row>
    <row r="2366" spans="3:3" x14ac:dyDescent="0.2">
      <c r="C2366" s="2"/>
    </row>
    <row r="2367" spans="3:3" x14ac:dyDescent="0.2">
      <c r="C2367" s="2"/>
    </row>
    <row r="2368" spans="3:3" x14ac:dyDescent="0.2">
      <c r="C2368" s="2"/>
    </row>
    <row r="2369" spans="3:3" x14ac:dyDescent="0.2">
      <c r="C2369" s="2"/>
    </row>
    <row r="2370" spans="3:3" x14ac:dyDescent="0.2">
      <c r="C2370" s="2"/>
    </row>
    <row r="2371" spans="3:3" x14ac:dyDescent="0.2">
      <c r="C2371" s="2"/>
    </row>
    <row r="2372" spans="3:3" x14ac:dyDescent="0.2">
      <c r="C2372" s="2"/>
    </row>
    <row r="2373" spans="3:3" x14ac:dyDescent="0.2">
      <c r="C2373" s="2"/>
    </row>
    <row r="2374" spans="3:3" x14ac:dyDescent="0.2">
      <c r="C2374" s="2"/>
    </row>
    <row r="2375" spans="3:3" x14ac:dyDescent="0.2">
      <c r="C2375" s="2"/>
    </row>
    <row r="2376" spans="3:3" x14ac:dyDescent="0.2">
      <c r="C2376" s="2"/>
    </row>
    <row r="2377" spans="3:3" x14ac:dyDescent="0.2">
      <c r="C2377" s="2"/>
    </row>
    <row r="2378" spans="3:3" x14ac:dyDescent="0.2">
      <c r="C2378" s="2"/>
    </row>
    <row r="2379" spans="3:3" x14ac:dyDescent="0.2">
      <c r="C2379" s="2"/>
    </row>
    <row r="2380" spans="3:3" x14ac:dyDescent="0.2">
      <c r="C2380" s="2"/>
    </row>
    <row r="2381" spans="3:3" x14ac:dyDescent="0.2">
      <c r="C2381" s="2"/>
    </row>
    <row r="2382" spans="3:3" x14ac:dyDescent="0.2">
      <c r="C2382" s="2"/>
    </row>
    <row r="2383" spans="3:3" x14ac:dyDescent="0.2">
      <c r="C2383" s="2"/>
    </row>
    <row r="2384" spans="3:3" x14ac:dyDescent="0.2">
      <c r="C2384" s="2"/>
    </row>
    <row r="2385" spans="3:3" x14ac:dyDescent="0.2">
      <c r="C2385" s="2"/>
    </row>
    <row r="2386" spans="3:3" x14ac:dyDescent="0.2">
      <c r="C2386" s="2"/>
    </row>
    <row r="2387" spans="3:3" x14ac:dyDescent="0.2">
      <c r="C2387" s="2"/>
    </row>
    <row r="2388" spans="3:3" x14ac:dyDescent="0.2">
      <c r="C2388" s="2"/>
    </row>
    <row r="2389" spans="3:3" x14ac:dyDescent="0.2">
      <c r="C2389" s="2"/>
    </row>
    <row r="2390" spans="3:3" x14ac:dyDescent="0.2">
      <c r="C2390" s="2"/>
    </row>
    <row r="2391" spans="3:3" x14ac:dyDescent="0.2">
      <c r="C2391" s="2"/>
    </row>
    <row r="2392" spans="3:3" x14ac:dyDescent="0.2">
      <c r="C2392" s="2"/>
    </row>
    <row r="2393" spans="3:3" x14ac:dyDescent="0.2">
      <c r="C2393" s="2"/>
    </row>
    <row r="2394" spans="3:3" x14ac:dyDescent="0.2">
      <c r="C2394" s="2"/>
    </row>
    <row r="2395" spans="3:3" x14ac:dyDescent="0.2">
      <c r="C2395" s="2"/>
    </row>
    <row r="2396" spans="3:3" x14ac:dyDescent="0.2">
      <c r="C2396" s="2"/>
    </row>
    <row r="2397" spans="3:3" x14ac:dyDescent="0.2">
      <c r="C2397" s="2"/>
    </row>
    <row r="2398" spans="3:3" x14ac:dyDescent="0.2">
      <c r="C2398" s="2"/>
    </row>
    <row r="2399" spans="3:3" x14ac:dyDescent="0.2">
      <c r="C2399" s="2"/>
    </row>
    <row r="2400" spans="3:3" x14ac:dyDescent="0.2">
      <c r="C2400" s="2"/>
    </row>
    <row r="2401" spans="3:3" x14ac:dyDescent="0.2">
      <c r="C2401" s="2"/>
    </row>
    <row r="2402" spans="3:3" x14ac:dyDescent="0.2">
      <c r="C2402" s="2"/>
    </row>
    <row r="2403" spans="3:3" x14ac:dyDescent="0.2">
      <c r="C2403" s="2"/>
    </row>
    <row r="2404" spans="3:3" x14ac:dyDescent="0.2">
      <c r="C2404" s="2"/>
    </row>
    <row r="2405" spans="3:3" x14ac:dyDescent="0.2">
      <c r="C2405" s="2"/>
    </row>
    <row r="2406" spans="3:3" x14ac:dyDescent="0.2">
      <c r="C2406" s="2"/>
    </row>
    <row r="2407" spans="3:3" x14ac:dyDescent="0.2">
      <c r="C2407" s="2"/>
    </row>
    <row r="2408" spans="3:3" x14ac:dyDescent="0.2">
      <c r="C2408" s="2"/>
    </row>
    <row r="2409" spans="3:3" x14ac:dyDescent="0.2">
      <c r="C2409" s="2"/>
    </row>
    <row r="2410" spans="3:3" x14ac:dyDescent="0.2">
      <c r="C2410" s="2"/>
    </row>
    <row r="2411" spans="3:3" x14ac:dyDescent="0.2">
      <c r="C2411" s="2"/>
    </row>
    <row r="2412" spans="3:3" x14ac:dyDescent="0.2">
      <c r="C2412" s="2"/>
    </row>
    <row r="2413" spans="3:3" x14ac:dyDescent="0.2">
      <c r="C2413" s="2"/>
    </row>
    <row r="2414" spans="3:3" x14ac:dyDescent="0.2">
      <c r="C2414" s="2"/>
    </row>
    <row r="2415" spans="3:3" x14ac:dyDescent="0.2">
      <c r="C2415" s="2"/>
    </row>
    <row r="2416" spans="3:3" x14ac:dyDescent="0.2">
      <c r="C2416" s="2"/>
    </row>
    <row r="2417" spans="3:3" x14ac:dyDescent="0.2">
      <c r="C2417" s="2"/>
    </row>
    <row r="2418" spans="3:3" x14ac:dyDescent="0.2">
      <c r="C2418" s="2"/>
    </row>
    <row r="2419" spans="3:3" x14ac:dyDescent="0.2">
      <c r="C2419" s="2"/>
    </row>
    <row r="2420" spans="3:3" x14ac:dyDescent="0.2">
      <c r="C2420" s="2"/>
    </row>
    <row r="2421" spans="3:3" x14ac:dyDescent="0.2">
      <c r="C2421" s="2"/>
    </row>
    <row r="2422" spans="3:3" x14ac:dyDescent="0.2">
      <c r="C2422" s="2"/>
    </row>
    <row r="2423" spans="3:3" x14ac:dyDescent="0.2">
      <c r="C2423" s="2"/>
    </row>
    <row r="2424" spans="3:3" x14ac:dyDescent="0.2">
      <c r="C2424" s="2"/>
    </row>
    <row r="2425" spans="3:3" x14ac:dyDescent="0.2">
      <c r="C2425" s="2"/>
    </row>
    <row r="2426" spans="3:3" x14ac:dyDescent="0.2">
      <c r="C2426" s="2"/>
    </row>
    <row r="2427" spans="3:3" x14ac:dyDescent="0.2">
      <c r="C2427" s="2"/>
    </row>
    <row r="2428" spans="3:3" x14ac:dyDescent="0.2">
      <c r="C2428" s="2"/>
    </row>
    <row r="2429" spans="3:3" x14ac:dyDescent="0.2">
      <c r="C2429" s="2"/>
    </row>
    <row r="2430" spans="3:3" x14ac:dyDescent="0.2">
      <c r="C2430" s="2"/>
    </row>
    <row r="2431" spans="3:3" x14ac:dyDescent="0.2">
      <c r="C2431" s="2"/>
    </row>
    <row r="2432" spans="3:3" x14ac:dyDescent="0.2">
      <c r="C2432" s="2"/>
    </row>
    <row r="2433" spans="3:3" x14ac:dyDescent="0.2">
      <c r="C2433" s="2"/>
    </row>
    <row r="2434" spans="3:3" x14ac:dyDescent="0.2">
      <c r="C2434" s="2"/>
    </row>
    <row r="2435" spans="3:3" x14ac:dyDescent="0.2">
      <c r="C2435" s="2"/>
    </row>
    <row r="2436" spans="3:3" x14ac:dyDescent="0.2">
      <c r="C2436" s="2"/>
    </row>
    <row r="2437" spans="3:3" x14ac:dyDescent="0.2">
      <c r="C2437" s="2"/>
    </row>
    <row r="2438" spans="3:3" x14ac:dyDescent="0.2">
      <c r="C2438" s="2"/>
    </row>
    <row r="2439" spans="3:3" x14ac:dyDescent="0.2">
      <c r="C2439" s="2"/>
    </row>
    <row r="2440" spans="3:3" x14ac:dyDescent="0.2">
      <c r="C2440" s="2"/>
    </row>
    <row r="2441" spans="3:3" x14ac:dyDescent="0.2">
      <c r="C2441" s="2"/>
    </row>
    <row r="2442" spans="3:3" x14ac:dyDescent="0.2">
      <c r="C2442" s="2"/>
    </row>
    <row r="2443" spans="3:3" x14ac:dyDescent="0.2">
      <c r="C2443" s="2"/>
    </row>
    <row r="2444" spans="3:3" x14ac:dyDescent="0.2">
      <c r="C2444" s="2"/>
    </row>
    <row r="2445" spans="3:3" x14ac:dyDescent="0.2">
      <c r="C2445" s="2"/>
    </row>
    <row r="2446" spans="3:3" x14ac:dyDescent="0.2">
      <c r="C2446" s="2"/>
    </row>
    <row r="2447" spans="3:3" x14ac:dyDescent="0.2">
      <c r="C2447" s="2"/>
    </row>
    <row r="2448" spans="3:3" x14ac:dyDescent="0.2">
      <c r="C2448" s="2"/>
    </row>
    <row r="2449" spans="3:3" x14ac:dyDescent="0.2">
      <c r="C2449" s="2"/>
    </row>
    <row r="2450" spans="3:3" x14ac:dyDescent="0.2">
      <c r="C2450" s="2"/>
    </row>
    <row r="2451" spans="3:3" x14ac:dyDescent="0.2">
      <c r="C2451" s="2"/>
    </row>
    <row r="2452" spans="3:3" x14ac:dyDescent="0.2">
      <c r="C2452" s="2"/>
    </row>
    <row r="2453" spans="3:3" x14ac:dyDescent="0.2">
      <c r="C2453" s="2"/>
    </row>
    <row r="2454" spans="3:3" x14ac:dyDescent="0.2">
      <c r="C2454" s="2"/>
    </row>
    <row r="2455" spans="3:3" x14ac:dyDescent="0.2">
      <c r="C2455" s="2"/>
    </row>
    <row r="2456" spans="3:3" x14ac:dyDescent="0.2">
      <c r="C2456" s="2"/>
    </row>
    <row r="2457" spans="3:3" x14ac:dyDescent="0.2">
      <c r="C2457" s="2"/>
    </row>
    <row r="2458" spans="3:3" x14ac:dyDescent="0.2">
      <c r="C2458" s="2"/>
    </row>
    <row r="2459" spans="3:3" x14ac:dyDescent="0.2">
      <c r="C2459" s="2"/>
    </row>
    <row r="2460" spans="3:3" x14ac:dyDescent="0.2">
      <c r="C2460" s="2"/>
    </row>
    <row r="2461" spans="3:3" x14ac:dyDescent="0.2">
      <c r="C2461" s="2"/>
    </row>
    <row r="2462" spans="3:3" x14ac:dyDescent="0.2">
      <c r="C2462" s="2"/>
    </row>
    <row r="2463" spans="3:3" x14ac:dyDescent="0.2">
      <c r="C2463" s="2"/>
    </row>
    <row r="2464" spans="3:3" x14ac:dyDescent="0.2">
      <c r="C2464" s="2"/>
    </row>
    <row r="2465" spans="3:3" x14ac:dyDescent="0.2">
      <c r="C2465" s="2"/>
    </row>
    <row r="2466" spans="3:3" x14ac:dyDescent="0.2">
      <c r="C2466" s="2"/>
    </row>
    <row r="2467" spans="3:3" x14ac:dyDescent="0.2">
      <c r="C2467" s="2"/>
    </row>
    <row r="2468" spans="3:3" x14ac:dyDescent="0.2">
      <c r="C2468" s="2"/>
    </row>
    <row r="2469" spans="3:3" x14ac:dyDescent="0.2">
      <c r="C2469" s="2"/>
    </row>
    <row r="2470" spans="3:3" x14ac:dyDescent="0.2">
      <c r="C2470" s="2"/>
    </row>
    <row r="2471" spans="3:3" x14ac:dyDescent="0.2">
      <c r="C2471" s="2"/>
    </row>
    <row r="2472" spans="3:3" x14ac:dyDescent="0.2">
      <c r="C2472" s="2"/>
    </row>
    <row r="2473" spans="3:3" x14ac:dyDescent="0.2">
      <c r="C2473" s="2"/>
    </row>
    <row r="2474" spans="3:3" x14ac:dyDescent="0.2">
      <c r="C2474" s="2"/>
    </row>
    <row r="2475" spans="3:3" x14ac:dyDescent="0.2">
      <c r="C2475" s="2"/>
    </row>
    <row r="2476" spans="3:3" x14ac:dyDescent="0.2">
      <c r="C2476" s="2"/>
    </row>
    <row r="2477" spans="3:3" x14ac:dyDescent="0.2">
      <c r="C2477" s="2"/>
    </row>
    <row r="2478" spans="3:3" x14ac:dyDescent="0.2">
      <c r="C2478" s="2"/>
    </row>
    <row r="2479" spans="3:3" x14ac:dyDescent="0.2">
      <c r="C2479" s="2"/>
    </row>
    <row r="2480" spans="3:3" x14ac:dyDescent="0.2">
      <c r="C2480" s="2"/>
    </row>
    <row r="2481" spans="3:3" x14ac:dyDescent="0.2">
      <c r="C2481" s="2"/>
    </row>
    <row r="2482" spans="3:3" x14ac:dyDescent="0.2">
      <c r="C2482" s="2"/>
    </row>
    <row r="2483" spans="3:3" x14ac:dyDescent="0.2">
      <c r="C2483" s="2"/>
    </row>
    <row r="2484" spans="3:3" x14ac:dyDescent="0.2">
      <c r="C2484" s="2"/>
    </row>
    <row r="2485" spans="3:3" x14ac:dyDescent="0.2">
      <c r="C2485" s="2"/>
    </row>
    <row r="2486" spans="3:3" x14ac:dyDescent="0.2">
      <c r="C2486" s="2"/>
    </row>
    <row r="2487" spans="3:3" x14ac:dyDescent="0.2">
      <c r="C2487" s="2"/>
    </row>
    <row r="2488" spans="3:3" x14ac:dyDescent="0.2">
      <c r="C2488" s="2"/>
    </row>
    <row r="2489" spans="3:3" x14ac:dyDescent="0.2">
      <c r="C2489" s="2"/>
    </row>
    <row r="2490" spans="3:3" x14ac:dyDescent="0.2">
      <c r="C2490" s="2"/>
    </row>
    <row r="2491" spans="3:3" x14ac:dyDescent="0.2">
      <c r="C2491" s="2"/>
    </row>
    <row r="2492" spans="3:3" x14ac:dyDescent="0.2">
      <c r="C2492" s="2"/>
    </row>
    <row r="2493" spans="3:3" x14ac:dyDescent="0.2">
      <c r="C2493" s="2"/>
    </row>
    <row r="2494" spans="3:3" x14ac:dyDescent="0.2">
      <c r="C2494" s="2"/>
    </row>
    <row r="2495" spans="3:3" x14ac:dyDescent="0.2">
      <c r="C2495" s="2"/>
    </row>
    <row r="2496" spans="3:3" x14ac:dyDescent="0.2">
      <c r="C2496" s="2"/>
    </row>
    <row r="2497" spans="3:3" x14ac:dyDescent="0.2">
      <c r="C2497" s="2"/>
    </row>
    <row r="2498" spans="3:3" x14ac:dyDescent="0.2">
      <c r="C2498" s="2"/>
    </row>
    <row r="2499" spans="3:3" x14ac:dyDescent="0.2">
      <c r="C2499" s="2"/>
    </row>
    <row r="2500" spans="3:3" x14ac:dyDescent="0.2">
      <c r="C2500" s="2"/>
    </row>
    <row r="2501" spans="3:3" x14ac:dyDescent="0.2">
      <c r="C2501" s="2"/>
    </row>
    <row r="2502" spans="3:3" x14ac:dyDescent="0.2">
      <c r="C2502" s="2"/>
    </row>
    <row r="2503" spans="3:3" x14ac:dyDescent="0.2">
      <c r="C2503" s="2"/>
    </row>
    <row r="2504" spans="3:3" x14ac:dyDescent="0.2">
      <c r="C2504" s="2"/>
    </row>
    <row r="2505" spans="3:3" x14ac:dyDescent="0.2">
      <c r="C2505" s="2"/>
    </row>
    <row r="2506" spans="3:3" x14ac:dyDescent="0.2">
      <c r="C2506" s="2"/>
    </row>
    <row r="2507" spans="3:3" x14ac:dyDescent="0.2">
      <c r="C2507" s="2"/>
    </row>
    <row r="2508" spans="3:3" x14ac:dyDescent="0.2">
      <c r="C2508" s="2"/>
    </row>
    <row r="2509" spans="3:3" x14ac:dyDescent="0.2">
      <c r="C2509" s="2"/>
    </row>
    <row r="2510" spans="3:3" x14ac:dyDescent="0.2">
      <c r="C2510" s="2"/>
    </row>
    <row r="2511" spans="3:3" x14ac:dyDescent="0.2">
      <c r="C2511" s="2"/>
    </row>
    <row r="2512" spans="3:3" x14ac:dyDescent="0.2">
      <c r="C2512" s="2"/>
    </row>
    <row r="2513" spans="3:3" x14ac:dyDescent="0.2">
      <c r="C2513" s="2"/>
    </row>
    <row r="2514" spans="3:3" x14ac:dyDescent="0.2">
      <c r="C2514" s="2"/>
    </row>
    <row r="2515" spans="3:3" x14ac:dyDescent="0.2">
      <c r="C2515" s="2"/>
    </row>
    <row r="2516" spans="3:3" x14ac:dyDescent="0.2">
      <c r="C2516" s="2"/>
    </row>
    <row r="2517" spans="3:3" x14ac:dyDescent="0.2">
      <c r="C2517" s="2"/>
    </row>
    <row r="2518" spans="3:3" x14ac:dyDescent="0.2">
      <c r="C2518" s="2"/>
    </row>
    <row r="2519" spans="3:3" x14ac:dyDescent="0.2">
      <c r="C2519" s="2"/>
    </row>
    <row r="2520" spans="3:3" x14ac:dyDescent="0.2">
      <c r="C2520" s="2"/>
    </row>
    <row r="2521" spans="3:3" x14ac:dyDescent="0.2">
      <c r="C2521" s="2"/>
    </row>
    <row r="2522" spans="3:3" x14ac:dyDescent="0.2">
      <c r="C2522" s="2"/>
    </row>
    <row r="2523" spans="3:3" x14ac:dyDescent="0.2">
      <c r="C2523" s="2"/>
    </row>
    <row r="2524" spans="3:3" x14ac:dyDescent="0.2">
      <c r="C2524" s="2"/>
    </row>
    <row r="2525" spans="3:3" x14ac:dyDescent="0.2">
      <c r="C2525" s="2"/>
    </row>
    <row r="2526" spans="3:3" x14ac:dyDescent="0.2">
      <c r="C2526" s="2"/>
    </row>
    <row r="2527" spans="3:3" x14ac:dyDescent="0.2">
      <c r="C2527" s="2"/>
    </row>
    <row r="2528" spans="3:3" x14ac:dyDescent="0.2">
      <c r="C2528" s="2"/>
    </row>
    <row r="2529" spans="3:3" x14ac:dyDescent="0.2">
      <c r="C2529" s="2"/>
    </row>
    <row r="2530" spans="3:3" x14ac:dyDescent="0.2">
      <c r="C2530" s="2"/>
    </row>
    <row r="2531" spans="3:3" x14ac:dyDescent="0.2">
      <c r="C2531" s="2"/>
    </row>
    <row r="2532" spans="3:3" x14ac:dyDescent="0.2">
      <c r="C2532" s="2"/>
    </row>
    <row r="2533" spans="3:3" x14ac:dyDescent="0.2">
      <c r="C2533" s="2"/>
    </row>
    <row r="2534" spans="3:3" x14ac:dyDescent="0.2">
      <c r="C2534" s="2"/>
    </row>
    <row r="2535" spans="3:3" x14ac:dyDescent="0.2">
      <c r="C2535" s="2"/>
    </row>
    <row r="2536" spans="3:3" x14ac:dyDescent="0.2">
      <c r="C2536" s="2"/>
    </row>
    <row r="2537" spans="3:3" x14ac:dyDescent="0.2">
      <c r="C2537" s="2"/>
    </row>
    <row r="2538" spans="3:3" x14ac:dyDescent="0.2">
      <c r="C2538" s="2"/>
    </row>
    <row r="2539" spans="3:3" x14ac:dyDescent="0.2">
      <c r="C2539" s="2"/>
    </row>
    <row r="2540" spans="3:3" x14ac:dyDescent="0.2">
      <c r="C2540" s="2"/>
    </row>
    <row r="2541" spans="3:3" x14ac:dyDescent="0.2">
      <c r="C2541" s="2"/>
    </row>
    <row r="2542" spans="3:3" x14ac:dyDescent="0.2">
      <c r="C2542" s="2"/>
    </row>
    <row r="2543" spans="3:3" x14ac:dyDescent="0.2">
      <c r="C2543" s="2"/>
    </row>
    <row r="2544" spans="3:3" x14ac:dyDescent="0.2">
      <c r="C2544" s="2"/>
    </row>
    <row r="2545" spans="3:3" x14ac:dyDescent="0.2">
      <c r="C2545" s="2"/>
    </row>
    <row r="2546" spans="3:3" x14ac:dyDescent="0.2">
      <c r="C2546" s="2"/>
    </row>
    <row r="2547" spans="3:3" x14ac:dyDescent="0.2">
      <c r="C2547" s="2"/>
    </row>
    <row r="2548" spans="3:3" x14ac:dyDescent="0.2">
      <c r="C2548" s="2"/>
    </row>
    <row r="2549" spans="3:3" x14ac:dyDescent="0.2">
      <c r="C2549" s="2"/>
    </row>
    <row r="2550" spans="3:3" x14ac:dyDescent="0.2">
      <c r="C2550" s="2"/>
    </row>
    <row r="2551" spans="3:3" x14ac:dyDescent="0.2">
      <c r="C2551" s="2"/>
    </row>
    <row r="2552" spans="3:3" x14ac:dyDescent="0.2">
      <c r="C2552" s="2"/>
    </row>
    <row r="2553" spans="3:3" x14ac:dyDescent="0.2">
      <c r="C2553" s="2"/>
    </row>
    <row r="2554" spans="3:3" x14ac:dyDescent="0.2">
      <c r="C2554" s="2"/>
    </row>
    <row r="2555" spans="3:3" x14ac:dyDescent="0.2">
      <c r="C2555" s="2"/>
    </row>
    <row r="2556" spans="3:3" x14ac:dyDescent="0.2">
      <c r="C2556" s="2"/>
    </row>
    <row r="2557" spans="3:3" x14ac:dyDescent="0.2">
      <c r="C2557" s="2"/>
    </row>
    <row r="2558" spans="3:3" x14ac:dyDescent="0.2">
      <c r="C2558" s="2"/>
    </row>
    <row r="2559" spans="3:3" x14ac:dyDescent="0.2">
      <c r="C2559" s="2"/>
    </row>
    <row r="2560" spans="3:3" x14ac:dyDescent="0.2">
      <c r="C2560" s="2"/>
    </row>
    <row r="2561" spans="3:3" x14ac:dyDescent="0.2">
      <c r="C2561" s="2"/>
    </row>
    <row r="2562" spans="3:3" x14ac:dyDescent="0.2">
      <c r="C2562" s="2"/>
    </row>
    <row r="2563" spans="3:3" x14ac:dyDescent="0.2">
      <c r="C2563" s="2"/>
    </row>
    <row r="2564" spans="3:3" x14ac:dyDescent="0.2">
      <c r="C2564" s="2"/>
    </row>
    <row r="2565" spans="3:3" x14ac:dyDescent="0.2">
      <c r="C2565" s="2"/>
    </row>
    <row r="2566" spans="3:3" x14ac:dyDescent="0.2">
      <c r="C2566" s="2"/>
    </row>
    <row r="2567" spans="3:3" x14ac:dyDescent="0.2">
      <c r="C2567" s="2"/>
    </row>
    <row r="2568" spans="3:3" x14ac:dyDescent="0.2">
      <c r="C2568" s="2"/>
    </row>
    <row r="2569" spans="3:3" x14ac:dyDescent="0.2">
      <c r="C2569" s="2"/>
    </row>
    <row r="2570" spans="3:3" x14ac:dyDescent="0.2">
      <c r="C2570" s="2"/>
    </row>
    <row r="2571" spans="3:3" x14ac:dyDescent="0.2">
      <c r="C2571" s="2"/>
    </row>
    <row r="2572" spans="3:3" x14ac:dyDescent="0.2">
      <c r="C2572" s="2"/>
    </row>
    <row r="2573" spans="3:3" x14ac:dyDescent="0.2">
      <c r="C2573" s="2"/>
    </row>
    <row r="2574" spans="3:3" x14ac:dyDescent="0.2">
      <c r="C2574" s="2"/>
    </row>
    <row r="2575" spans="3:3" x14ac:dyDescent="0.2">
      <c r="C2575" s="2"/>
    </row>
    <row r="2576" spans="3:3" x14ac:dyDescent="0.2">
      <c r="C2576" s="2"/>
    </row>
    <row r="2577" spans="3:3" x14ac:dyDescent="0.2">
      <c r="C2577" s="2"/>
    </row>
    <row r="2578" spans="3:3" x14ac:dyDescent="0.2">
      <c r="C2578" s="2"/>
    </row>
    <row r="2579" spans="3:3" x14ac:dyDescent="0.2">
      <c r="C2579" s="2"/>
    </row>
    <row r="2580" spans="3:3" x14ac:dyDescent="0.2">
      <c r="C2580" s="2"/>
    </row>
    <row r="2581" spans="3:3" x14ac:dyDescent="0.2">
      <c r="C2581" s="2"/>
    </row>
    <row r="2582" spans="3:3" x14ac:dyDescent="0.2">
      <c r="C2582" s="2"/>
    </row>
    <row r="2583" spans="3:3" x14ac:dyDescent="0.2">
      <c r="C2583" s="2"/>
    </row>
    <row r="2584" spans="3:3" x14ac:dyDescent="0.2">
      <c r="C2584" s="2"/>
    </row>
    <row r="2585" spans="3:3" x14ac:dyDescent="0.2">
      <c r="C2585" s="2"/>
    </row>
    <row r="2586" spans="3:3" x14ac:dyDescent="0.2">
      <c r="C2586" s="2"/>
    </row>
    <row r="2587" spans="3:3" x14ac:dyDescent="0.2">
      <c r="C2587" s="2"/>
    </row>
    <row r="2588" spans="3:3" x14ac:dyDescent="0.2">
      <c r="C2588" s="2"/>
    </row>
    <row r="2589" spans="3:3" x14ac:dyDescent="0.2">
      <c r="C2589" s="2"/>
    </row>
    <row r="2590" spans="3:3" x14ac:dyDescent="0.2">
      <c r="C2590" s="2"/>
    </row>
    <row r="2591" spans="3:3" x14ac:dyDescent="0.2">
      <c r="C2591" s="2"/>
    </row>
    <row r="2592" spans="3:3" x14ac:dyDescent="0.2">
      <c r="C2592" s="2"/>
    </row>
    <row r="2593" spans="3:3" x14ac:dyDescent="0.2">
      <c r="C2593" s="2"/>
    </row>
    <row r="2594" spans="3:3" x14ac:dyDescent="0.2">
      <c r="C2594" s="2"/>
    </row>
    <row r="2595" spans="3:3" x14ac:dyDescent="0.2">
      <c r="C2595" s="2"/>
    </row>
    <row r="2596" spans="3:3" x14ac:dyDescent="0.2">
      <c r="C2596" s="2"/>
    </row>
    <row r="2597" spans="3:3" x14ac:dyDescent="0.2">
      <c r="C2597" s="2"/>
    </row>
    <row r="2598" spans="3:3" x14ac:dyDescent="0.2">
      <c r="C2598" s="2"/>
    </row>
    <row r="2599" spans="3:3" x14ac:dyDescent="0.2">
      <c r="C2599" s="2"/>
    </row>
    <row r="2600" spans="3:3" x14ac:dyDescent="0.2">
      <c r="C2600" s="2"/>
    </row>
    <row r="2601" spans="3:3" x14ac:dyDescent="0.2">
      <c r="C2601" s="2"/>
    </row>
    <row r="2602" spans="3:3" x14ac:dyDescent="0.2">
      <c r="C2602" s="2"/>
    </row>
    <row r="2603" spans="3:3" x14ac:dyDescent="0.2">
      <c r="C2603" s="2"/>
    </row>
    <row r="2604" spans="3:3" x14ac:dyDescent="0.2">
      <c r="C2604" s="2"/>
    </row>
    <row r="2605" spans="3:3" x14ac:dyDescent="0.2">
      <c r="C2605" s="2"/>
    </row>
    <row r="2606" spans="3:3" x14ac:dyDescent="0.2">
      <c r="C2606" s="2"/>
    </row>
    <row r="2607" spans="3:3" x14ac:dyDescent="0.2">
      <c r="C2607" s="2"/>
    </row>
    <row r="2608" spans="3:3" x14ac:dyDescent="0.2">
      <c r="C2608" s="2"/>
    </row>
    <row r="2609" spans="3:3" x14ac:dyDescent="0.2">
      <c r="C2609" s="2"/>
    </row>
    <row r="2610" spans="3:3" x14ac:dyDescent="0.2">
      <c r="C2610" s="2"/>
    </row>
    <row r="2611" spans="3:3" x14ac:dyDescent="0.2">
      <c r="C2611" s="2"/>
    </row>
    <row r="2612" spans="3:3" x14ac:dyDescent="0.2">
      <c r="C2612" s="2"/>
    </row>
    <row r="2613" spans="3:3" x14ac:dyDescent="0.2">
      <c r="C2613" s="2"/>
    </row>
    <row r="2614" spans="3:3" x14ac:dyDescent="0.2">
      <c r="C2614" s="2"/>
    </row>
    <row r="2615" spans="3:3" x14ac:dyDescent="0.2">
      <c r="C2615" s="2"/>
    </row>
    <row r="2616" spans="3:3" x14ac:dyDescent="0.2">
      <c r="C2616" s="2"/>
    </row>
    <row r="2617" spans="3:3" x14ac:dyDescent="0.2">
      <c r="C2617" s="2"/>
    </row>
    <row r="2618" spans="3:3" x14ac:dyDescent="0.2">
      <c r="C2618" s="2"/>
    </row>
    <row r="2619" spans="3:3" x14ac:dyDescent="0.2">
      <c r="C2619" s="2"/>
    </row>
    <row r="2620" spans="3:3" x14ac:dyDescent="0.2">
      <c r="C2620" s="2"/>
    </row>
    <row r="2621" spans="3:3" x14ac:dyDescent="0.2">
      <c r="C2621" s="2"/>
    </row>
    <row r="2622" spans="3:3" x14ac:dyDescent="0.2">
      <c r="C2622" s="2"/>
    </row>
    <row r="2623" spans="3:3" x14ac:dyDescent="0.2">
      <c r="C2623" s="2"/>
    </row>
    <row r="2624" spans="3:3" x14ac:dyDescent="0.2">
      <c r="C2624" s="2"/>
    </row>
    <row r="2625" spans="3:3" x14ac:dyDescent="0.2">
      <c r="C2625" s="2"/>
    </row>
    <row r="2626" spans="3:3" x14ac:dyDescent="0.2">
      <c r="C2626" s="2"/>
    </row>
    <row r="2627" spans="3:3" x14ac:dyDescent="0.2">
      <c r="C2627" s="2"/>
    </row>
    <row r="2628" spans="3:3" x14ac:dyDescent="0.2">
      <c r="C2628" s="2"/>
    </row>
    <row r="2629" spans="3:3" x14ac:dyDescent="0.2">
      <c r="C2629" s="2"/>
    </row>
    <row r="2630" spans="3:3" x14ac:dyDescent="0.2">
      <c r="C2630" s="2"/>
    </row>
    <row r="2631" spans="3:3" x14ac:dyDescent="0.2">
      <c r="C2631" s="2"/>
    </row>
    <row r="2632" spans="3:3" x14ac:dyDescent="0.2">
      <c r="C2632" s="2"/>
    </row>
    <row r="2633" spans="3:3" x14ac:dyDescent="0.2">
      <c r="C2633" s="2"/>
    </row>
    <row r="2634" spans="3:3" x14ac:dyDescent="0.2">
      <c r="C2634" s="2"/>
    </row>
    <row r="2635" spans="3:3" x14ac:dyDescent="0.2">
      <c r="C2635" s="2"/>
    </row>
    <row r="2636" spans="3:3" x14ac:dyDescent="0.2">
      <c r="C2636" s="2"/>
    </row>
    <row r="2637" spans="3:3" x14ac:dyDescent="0.2">
      <c r="C2637" s="2"/>
    </row>
    <row r="2638" spans="3:3" x14ac:dyDescent="0.2">
      <c r="C2638" s="2"/>
    </row>
    <row r="2639" spans="3:3" x14ac:dyDescent="0.2">
      <c r="C2639" s="2"/>
    </row>
    <row r="2640" spans="3:3" x14ac:dyDescent="0.2">
      <c r="C2640" s="2"/>
    </row>
    <row r="2641" spans="3:3" x14ac:dyDescent="0.2">
      <c r="C2641" s="2"/>
    </row>
    <row r="2642" spans="3:3" x14ac:dyDescent="0.2">
      <c r="C2642" s="2"/>
    </row>
    <row r="2643" spans="3:3" x14ac:dyDescent="0.2">
      <c r="C2643" s="2"/>
    </row>
    <row r="2644" spans="3:3" x14ac:dyDescent="0.2">
      <c r="C2644" s="2"/>
    </row>
    <row r="2645" spans="3:3" x14ac:dyDescent="0.2">
      <c r="C2645" s="2"/>
    </row>
    <row r="2646" spans="3:3" x14ac:dyDescent="0.2">
      <c r="C2646" s="2"/>
    </row>
    <row r="2647" spans="3:3" x14ac:dyDescent="0.2">
      <c r="C2647" s="2"/>
    </row>
    <row r="2648" spans="3:3" x14ac:dyDescent="0.2">
      <c r="C2648" s="2"/>
    </row>
    <row r="2649" spans="3:3" x14ac:dyDescent="0.2">
      <c r="C2649" s="2"/>
    </row>
    <row r="2650" spans="3:3" x14ac:dyDescent="0.2">
      <c r="C2650" s="2"/>
    </row>
    <row r="2651" spans="3:3" x14ac:dyDescent="0.2">
      <c r="C2651" s="2"/>
    </row>
    <row r="2652" spans="3:3" x14ac:dyDescent="0.2">
      <c r="C2652" s="2"/>
    </row>
    <row r="2653" spans="3:3" x14ac:dyDescent="0.2">
      <c r="C2653" s="2"/>
    </row>
    <row r="2654" spans="3:3" x14ac:dyDescent="0.2">
      <c r="C2654" s="2"/>
    </row>
    <row r="2655" spans="3:3" x14ac:dyDescent="0.2">
      <c r="C2655" s="2"/>
    </row>
    <row r="2656" spans="3:3" x14ac:dyDescent="0.2">
      <c r="C2656" s="2"/>
    </row>
    <row r="2657" spans="3:3" x14ac:dyDescent="0.2">
      <c r="C2657" s="2"/>
    </row>
    <row r="2658" spans="3:3" x14ac:dyDescent="0.2">
      <c r="C2658" s="2"/>
    </row>
    <row r="2659" spans="3:3" x14ac:dyDescent="0.2">
      <c r="C2659" s="2"/>
    </row>
    <row r="2660" spans="3:3" x14ac:dyDescent="0.2">
      <c r="C2660" s="2"/>
    </row>
    <row r="2661" spans="3:3" x14ac:dyDescent="0.2">
      <c r="C2661" s="2"/>
    </row>
    <row r="2662" spans="3:3" x14ac:dyDescent="0.2">
      <c r="C2662" s="2"/>
    </row>
    <row r="2663" spans="3:3" x14ac:dyDescent="0.2">
      <c r="C2663" s="2"/>
    </row>
    <row r="2664" spans="3:3" x14ac:dyDescent="0.2">
      <c r="C2664" s="2"/>
    </row>
    <row r="2665" spans="3:3" x14ac:dyDescent="0.2">
      <c r="C2665" s="2"/>
    </row>
    <row r="2666" spans="3:3" x14ac:dyDescent="0.2">
      <c r="C2666" s="2"/>
    </row>
    <row r="2667" spans="3:3" x14ac:dyDescent="0.2">
      <c r="C2667" s="2"/>
    </row>
    <row r="2668" spans="3:3" x14ac:dyDescent="0.2">
      <c r="C2668" s="2"/>
    </row>
    <row r="2669" spans="3:3" x14ac:dyDescent="0.2">
      <c r="C2669" s="2"/>
    </row>
    <row r="2670" spans="3:3" x14ac:dyDescent="0.2">
      <c r="C2670" s="2"/>
    </row>
    <row r="2671" spans="3:3" x14ac:dyDescent="0.2">
      <c r="C2671" s="2"/>
    </row>
    <row r="2672" spans="3:3" x14ac:dyDescent="0.2">
      <c r="C2672" s="2"/>
    </row>
    <row r="2673" spans="3:3" x14ac:dyDescent="0.2">
      <c r="C2673" s="2"/>
    </row>
    <row r="2674" spans="3:3" x14ac:dyDescent="0.2">
      <c r="C2674" s="2"/>
    </row>
    <row r="2675" spans="3:3" x14ac:dyDescent="0.2">
      <c r="C2675" s="2"/>
    </row>
    <row r="2676" spans="3:3" x14ac:dyDescent="0.2">
      <c r="C2676" s="2"/>
    </row>
    <row r="2677" spans="3:3" x14ac:dyDescent="0.2">
      <c r="C2677" s="2"/>
    </row>
    <row r="2678" spans="3:3" x14ac:dyDescent="0.2">
      <c r="C2678" s="2"/>
    </row>
    <row r="2679" spans="3:3" x14ac:dyDescent="0.2">
      <c r="C2679" s="2"/>
    </row>
    <row r="2680" spans="3:3" x14ac:dyDescent="0.2">
      <c r="C2680" s="2"/>
    </row>
    <row r="2681" spans="3:3" x14ac:dyDescent="0.2">
      <c r="C2681" s="2"/>
    </row>
    <row r="2682" spans="3:3" x14ac:dyDescent="0.2">
      <c r="C2682" s="2"/>
    </row>
    <row r="2683" spans="3:3" x14ac:dyDescent="0.2">
      <c r="C2683" s="2"/>
    </row>
    <row r="2684" spans="3:3" x14ac:dyDescent="0.2">
      <c r="C2684" s="2"/>
    </row>
    <row r="2685" spans="3:3" x14ac:dyDescent="0.2">
      <c r="C2685" s="2"/>
    </row>
    <row r="2686" spans="3:3" x14ac:dyDescent="0.2">
      <c r="C2686" s="2"/>
    </row>
    <row r="2687" spans="3:3" x14ac:dyDescent="0.2">
      <c r="C2687" s="2"/>
    </row>
    <row r="2688" spans="3:3" x14ac:dyDescent="0.2">
      <c r="C2688" s="2"/>
    </row>
    <row r="2689" spans="3:3" x14ac:dyDescent="0.2">
      <c r="C2689" s="2"/>
    </row>
    <row r="2690" spans="3:3" x14ac:dyDescent="0.2">
      <c r="C2690" s="2"/>
    </row>
    <row r="2691" spans="3:3" x14ac:dyDescent="0.2">
      <c r="C2691" s="2"/>
    </row>
    <row r="2692" spans="3:3" x14ac:dyDescent="0.2">
      <c r="C2692" s="2"/>
    </row>
    <row r="2693" spans="3:3" x14ac:dyDescent="0.2">
      <c r="C2693" s="2"/>
    </row>
    <row r="2694" spans="3:3" x14ac:dyDescent="0.2">
      <c r="C2694" s="2"/>
    </row>
    <row r="2695" spans="3:3" x14ac:dyDescent="0.2">
      <c r="C2695" s="2"/>
    </row>
    <row r="2696" spans="3:3" x14ac:dyDescent="0.2">
      <c r="C2696" s="2"/>
    </row>
    <row r="2697" spans="3:3" x14ac:dyDescent="0.2">
      <c r="C2697" s="2"/>
    </row>
    <row r="2698" spans="3:3" x14ac:dyDescent="0.2">
      <c r="C2698" s="2"/>
    </row>
    <row r="2699" spans="3:3" x14ac:dyDescent="0.2">
      <c r="C2699" s="2"/>
    </row>
    <row r="2700" spans="3:3" x14ac:dyDescent="0.2">
      <c r="C2700" s="2"/>
    </row>
    <row r="2701" spans="3:3" x14ac:dyDescent="0.2">
      <c r="C2701" s="2"/>
    </row>
    <row r="2702" spans="3:3" x14ac:dyDescent="0.2">
      <c r="C2702" s="2"/>
    </row>
    <row r="2703" spans="3:3" x14ac:dyDescent="0.2">
      <c r="C2703" s="2"/>
    </row>
    <row r="2704" spans="3:3" x14ac:dyDescent="0.2">
      <c r="C2704" s="2"/>
    </row>
    <row r="2705" spans="3:3" x14ac:dyDescent="0.2">
      <c r="C2705" s="2"/>
    </row>
    <row r="2706" spans="3:3" x14ac:dyDescent="0.2">
      <c r="C2706" s="2"/>
    </row>
    <row r="2707" spans="3:3" x14ac:dyDescent="0.2">
      <c r="C2707" s="2"/>
    </row>
    <row r="2708" spans="3:3" x14ac:dyDescent="0.2">
      <c r="C2708" s="2"/>
    </row>
    <row r="2709" spans="3:3" x14ac:dyDescent="0.2">
      <c r="C2709" s="2"/>
    </row>
    <row r="2710" spans="3:3" x14ac:dyDescent="0.2">
      <c r="C2710" s="2"/>
    </row>
    <row r="2711" spans="3:3" x14ac:dyDescent="0.2">
      <c r="C2711" s="2"/>
    </row>
    <row r="2712" spans="3:3" x14ac:dyDescent="0.2">
      <c r="C2712" s="2"/>
    </row>
    <row r="2713" spans="3:3" x14ac:dyDescent="0.2">
      <c r="C2713" s="2"/>
    </row>
    <row r="2714" spans="3:3" x14ac:dyDescent="0.2">
      <c r="C2714" s="2"/>
    </row>
    <row r="2715" spans="3:3" x14ac:dyDescent="0.2">
      <c r="C2715" s="2"/>
    </row>
    <row r="2716" spans="3:3" x14ac:dyDescent="0.2">
      <c r="C2716" s="2"/>
    </row>
    <row r="2717" spans="3:3" x14ac:dyDescent="0.2">
      <c r="C2717" s="2"/>
    </row>
    <row r="2718" spans="3:3" x14ac:dyDescent="0.2">
      <c r="C2718" s="2"/>
    </row>
    <row r="2719" spans="3:3" x14ac:dyDescent="0.2">
      <c r="C2719" s="2"/>
    </row>
    <row r="2720" spans="3:3" x14ac:dyDescent="0.2">
      <c r="C2720" s="2"/>
    </row>
    <row r="2721" spans="3:3" x14ac:dyDescent="0.2">
      <c r="C2721" s="2"/>
    </row>
    <row r="2722" spans="3:3" x14ac:dyDescent="0.2">
      <c r="C2722" s="2"/>
    </row>
    <row r="2723" spans="3:3" x14ac:dyDescent="0.2">
      <c r="C2723" s="2"/>
    </row>
    <row r="2724" spans="3:3" x14ac:dyDescent="0.2">
      <c r="C2724" s="2"/>
    </row>
    <row r="2725" spans="3:3" x14ac:dyDescent="0.2">
      <c r="C2725" s="2"/>
    </row>
    <row r="2726" spans="3:3" x14ac:dyDescent="0.2">
      <c r="C2726" s="2"/>
    </row>
    <row r="2727" spans="3:3" x14ac:dyDescent="0.2">
      <c r="C2727" s="2"/>
    </row>
    <row r="2728" spans="3:3" x14ac:dyDescent="0.2">
      <c r="C2728" s="2"/>
    </row>
    <row r="2729" spans="3:3" x14ac:dyDescent="0.2">
      <c r="C2729" s="2"/>
    </row>
    <row r="2730" spans="3:3" x14ac:dyDescent="0.2">
      <c r="C2730" s="2"/>
    </row>
    <row r="2731" spans="3:3" x14ac:dyDescent="0.2">
      <c r="C2731" s="2"/>
    </row>
    <row r="2732" spans="3:3" x14ac:dyDescent="0.2">
      <c r="C2732" s="2"/>
    </row>
    <row r="2733" spans="3:3" x14ac:dyDescent="0.2">
      <c r="C2733" s="2"/>
    </row>
    <row r="2734" spans="3:3" x14ac:dyDescent="0.2">
      <c r="C2734" s="2"/>
    </row>
    <row r="2735" spans="3:3" x14ac:dyDescent="0.2">
      <c r="C2735" s="2"/>
    </row>
    <row r="2736" spans="3:3" x14ac:dyDescent="0.2">
      <c r="C2736" s="2"/>
    </row>
    <row r="2737" spans="3:3" x14ac:dyDescent="0.2">
      <c r="C2737" s="2"/>
    </row>
    <row r="2738" spans="3:3" x14ac:dyDescent="0.2">
      <c r="C2738" s="2"/>
    </row>
    <row r="2739" spans="3:3" x14ac:dyDescent="0.2">
      <c r="C2739" s="2"/>
    </row>
    <row r="2740" spans="3:3" x14ac:dyDescent="0.2">
      <c r="C2740" s="2"/>
    </row>
    <row r="2741" spans="3:3" x14ac:dyDescent="0.2">
      <c r="C2741" s="2"/>
    </row>
    <row r="2742" spans="3:3" x14ac:dyDescent="0.2">
      <c r="C2742" s="2"/>
    </row>
    <row r="2743" spans="3:3" x14ac:dyDescent="0.2">
      <c r="C2743" s="2"/>
    </row>
    <row r="2744" spans="3:3" x14ac:dyDescent="0.2">
      <c r="C2744" s="2"/>
    </row>
    <row r="2745" spans="3:3" x14ac:dyDescent="0.2">
      <c r="C2745" s="2"/>
    </row>
    <row r="2746" spans="3:3" x14ac:dyDescent="0.2">
      <c r="C2746" s="2"/>
    </row>
    <row r="2747" spans="3:3" x14ac:dyDescent="0.2">
      <c r="C274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E3A2-7004-CD43-B034-517CEBA19017}">
  <dimension ref="A1:G30"/>
  <sheetViews>
    <sheetView zoomScale="150" workbookViewId="0">
      <selection activeCell="D1" sqref="D1"/>
    </sheetView>
  </sheetViews>
  <sheetFormatPr baseColWidth="10" defaultRowHeight="16" x14ac:dyDescent="0.2"/>
  <cols>
    <col min="5" max="5" width="13.1640625" bestFit="1" customWidth="1"/>
    <col min="7" max="7" width="16.83203125" bestFit="1" customWidth="1"/>
  </cols>
  <sheetData>
    <row r="1" spans="1:7" x14ac:dyDescent="0.2">
      <c r="A1" t="s">
        <v>826</v>
      </c>
      <c r="B1" t="s">
        <v>825</v>
      </c>
      <c r="C1" t="s">
        <v>829</v>
      </c>
      <c r="G1" t="s">
        <v>830</v>
      </c>
    </row>
    <row r="2" spans="1:7" x14ac:dyDescent="0.2">
      <c r="A2">
        <v>200</v>
      </c>
      <c r="B2" t="s">
        <v>827</v>
      </c>
      <c r="C2">
        <f>IF(B2="BB",A2*3,A2)</f>
        <v>600</v>
      </c>
      <c r="E2">
        <f>SUM(C:C)</f>
        <v>25370</v>
      </c>
      <c r="G2" s="4">
        <f>E2/25000</f>
        <v>1.0147999999999999</v>
      </c>
    </row>
    <row r="3" spans="1:7" x14ac:dyDescent="0.2">
      <c r="A3">
        <v>200</v>
      </c>
      <c r="B3" t="s">
        <v>827</v>
      </c>
      <c r="C3">
        <f t="shared" ref="C3:C30" si="0">IF(B3="BB",A3*3,A3)</f>
        <v>600</v>
      </c>
    </row>
    <row r="4" spans="1:7" x14ac:dyDescent="0.2">
      <c r="A4">
        <v>560</v>
      </c>
      <c r="B4" t="s">
        <v>827</v>
      </c>
      <c r="C4">
        <f t="shared" si="0"/>
        <v>1680</v>
      </c>
    </row>
    <row r="5" spans="1:7" x14ac:dyDescent="0.2">
      <c r="A5">
        <v>400</v>
      </c>
      <c r="B5" t="s">
        <v>828</v>
      </c>
      <c r="C5">
        <f t="shared" si="0"/>
        <v>400</v>
      </c>
    </row>
    <row r="6" spans="1:7" x14ac:dyDescent="0.2">
      <c r="A6">
        <v>525</v>
      </c>
      <c r="B6" t="s">
        <v>827</v>
      </c>
      <c r="C6">
        <f t="shared" si="0"/>
        <v>1575</v>
      </c>
    </row>
    <row r="7" spans="1:7" x14ac:dyDescent="0.2">
      <c r="A7">
        <v>200</v>
      </c>
      <c r="B7" t="s">
        <v>827</v>
      </c>
      <c r="C7">
        <f t="shared" si="0"/>
        <v>600</v>
      </c>
      <c r="E7" t="s">
        <v>831</v>
      </c>
    </row>
    <row r="8" spans="1:7" x14ac:dyDescent="0.2">
      <c r="A8">
        <v>480</v>
      </c>
      <c r="B8" t="s">
        <v>827</v>
      </c>
      <c r="C8">
        <f t="shared" si="0"/>
        <v>1440</v>
      </c>
      <c r="E8">
        <f>25000-E2</f>
        <v>-370</v>
      </c>
    </row>
    <row r="9" spans="1:7" x14ac:dyDescent="0.2">
      <c r="A9">
        <v>200</v>
      </c>
      <c r="B9" t="s">
        <v>828</v>
      </c>
      <c r="C9">
        <f t="shared" si="0"/>
        <v>200</v>
      </c>
    </row>
    <row r="10" spans="1:7" x14ac:dyDescent="0.2">
      <c r="A10">
        <v>165</v>
      </c>
      <c r="B10" t="s">
        <v>827</v>
      </c>
      <c r="C10">
        <f t="shared" si="0"/>
        <v>495</v>
      </c>
    </row>
    <row r="11" spans="1:7" x14ac:dyDescent="0.2">
      <c r="A11">
        <v>450</v>
      </c>
      <c r="B11" t="s">
        <v>828</v>
      </c>
      <c r="C11">
        <f t="shared" si="0"/>
        <v>450</v>
      </c>
    </row>
    <row r="12" spans="1:7" x14ac:dyDescent="0.2">
      <c r="A12">
        <v>55</v>
      </c>
      <c r="B12" t="s">
        <v>828</v>
      </c>
      <c r="C12">
        <f t="shared" si="0"/>
        <v>55</v>
      </c>
    </row>
    <row r="13" spans="1:7" x14ac:dyDescent="0.2">
      <c r="A13">
        <v>660</v>
      </c>
      <c r="B13" t="s">
        <v>828</v>
      </c>
      <c r="C13">
        <f t="shared" si="0"/>
        <v>660</v>
      </c>
    </row>
    <row r="14" spans="1:7" x14ac:dyDescent="0.2">
      <c r="A14">
        <v>200</v>
      </c>
      <c r="B14" t="s">
        <v>827</v>
      </c>
      <c r="C14">
        <f t="shared" si="0"/>
        <v>600</v>
      </c>
    </row>
    <row r="15" spans="1:7" x14ac:dyDescent="0.2">
      <c r="A15">
        <v>345</v>
      </c>
      <c r="B15" t="s">
        <v>827</v>
      </c>
      <c r="C15">
        <f t="shared" si="0"/>
        <v>1035</v>
      </c>
    </row>
    <row r="16" spans="1:7" x14ac:dyDescent="0.2">
      <c r="A16">
        <v>300</v>
      </c>
      <c r="B16" t="s">
        <v>827</v>
      </c>
      <c r="C16">
        <f t="shared" si="0"/>
        <v>900</v>
      </c>
    </row>
    <row r="17" spans="1:3" x14ac:dyDescent="0.2">
      <c r="A17">
        <v>200</v>
      </c>
      <c r="B17" t="s">
        <v>827</v>
      </c>
      <c r="C17">
        <f t="shared" si="0"/>
        <v>600</v>
      </c>
    </row>
    <row r="18" spans="1:3" x14ac:dyDescent="0.2">
      <c r="A18">
        <v>280</v>
      </c>
      <c r="B18" t="s">
        <v>827</v>
      </c>
      <c r="C18">
        <f t="shared" si="0"/>
        <v>840</v>
      </c>
    </row>
    <row r="19" spans="1:3" x14ac:dyDescent="0.2">
      <c r="A19">
        <v>330</v>
      </c>
      <c r="B19" t="s">
        <v>827</v>
      </c>
      <c r="C19">
        <f t="shared" si="0"/>
        <v>990</v>
      </c>
    </row>
    <row r="20" spans="1:3" x14ac:dyDescent="0.2">
      <c r="A20">
        <v>200</v>
      </c>
      <c r="B20" t="s">
        <v>827</v>
      </c>
      <c r="C20">
        <f t="shared" si="0"/>
        <v>600</v>
      </c>
    </row>
    <row r="21" spans="1:3" x14ac:dyDescent="0.2">
      <c r="A21">
        <v>1000</v>
      </c>
      <c r="B21" t="s">
        <v>827</v>
      </c>
      <c r="C21">
        <f t="shared" si="0"/>
        <v>3000</v>
      </c>
    </row>
    <row r="22" spans="1:3" x14ac:dyDescent="0.2">
      <c r="A22">
        <v>1000</v>
      </c>
      <c r="B22" t="s">
        <v>827</v>
      </c>
      <c r="C22">
        <f t="shared" si="0"/>
        <v>3000</v>
      </c>
    </row>
    <row r="23" spans="1:3" x14ac:dyDescent="0.2">
      <c r="A23">
        <v>1700</v>
      </c>
      <c r="B23" t="s">
        <v>828</v>
      </c>
      <c r="C23">
        <f t="shared" si="0"/>
        <v>1700</v>
      </c>
    </row>
    <row r="24" spans="1:3" x14ac:dyDescent="0.2">
      <c r="A24">
        <v>100</v>
      </c>
      <c r="B24" t="s">
        <v>827</v>
      </c>
      <c r="C24">
        <f t="shared" si="0"/>
        <v>300</v>
      </c>
    </row>
    <row r="25" spans="1:3" x14ac:dyDescent="0.2">
      <c r="A25">
        <v>210</v>
      </c>
      <c r="B25" t="s">
        <v>827</v>
      </c>
      <c r="C25">
        <f t="shared" si="0"/>
        <v>630</v>
      </c>
    </row>
    <row r="26" spans="1:3" x14ac:dyDescent="0.2">
      <c r="A26">
        <v>200</v>
      </c>
      <c r="B26" t="s">
        <v>827</v>
      </c>
      <c r="C26">
        <f t="shared" si="0"/>
        <v>600</v>
      </c>
    </row>
    <row r="27" spans="1:3" x14ac:dyDescent="0.2">
      <c r="A27">
        <v>300</v>
      </c>
      <c r="B27" t="s">
        <v>827</v>
      </c>
      <c r="C27">
        <f t="shared" si="0"/>
        <v>900</v>
      </c>
    </row>
    <row r="28" spans="1:3" x14ac:dyDescent="0.2">
      <c r="A28">
        <v>100</v>
      </c>
      <c r="B28" t="s">
        <v>828</v>
      </c>
      <c r="C28">
        <f t="shared" si="0"/>
        <v>100</v>
      </c>
    </row>
    <row r="29" spans="1:3" x14ac:dyDescent="0.2">
      <c r="A29">
        <v>450</v>
      </c>
      <c r="B29" t="s">
        <v>828</v>
      </c>
      <c r="C29">
        <f t="shared" si="0"/>
        <v>450</v>
      </c>
    </row>
    <row r="30" spans="1:3" x14ac:dyDescent="0.2">
      <c r="A30">
        <v>370</v>
      </c>
      <c r="B30" t="s">
        <v>828</v>
      </c>
      <c r="C30">
        <f t="shared" si="0"/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Matthys</dc:creator>
  <cp:lastModifiedBy>Brendan Matthys</cp:lastModifiedBy>
  <dcterms:created xsi:type="dcterms:W3CDTF">2022-03-06T03:46:00Z</dcterms:created>
  <dcterms:modified xsi:type="dcterms:W3CDTF">2022-04-14T21:23:19Z</dcterms:modified>
</cp:coreProperties>
</file>