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_\Documents\NDRN\CAP_Appropriations\ethnicity.race\"/>
    </mc:Choice>
  </mc:AlternateContent>
  <xr:revisionPtr revIDLastSave="0" documentId="8_{667185AA-CF4B-4924-A879-AFEE9504DFD7}" xr6:coauthVersionLast="43" xr6:coauthVersionMax="43" xr10:uidLastSave="{00000000-0000-0000-0000-000000000000}"/>
  <bookViews>
    <workbookView xWindow="-108" yWindow="-108" windowWidth="23256" windowHeight="12576" xr2:uid="{1C2FDFAA-A288-4ADA-9267-817941C6F1B5}"/>
  </bookViews>
  <sheets>
    <sheet name="Ethn. Ra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9" i="1" l="1"/>
  <c r="K59" i="1"/>
  <c r="J59" i="1"/>
  <c r="H59" i="1"/>
  <c r="G59" i="1"/>
  <c r="F59" i="1"/>
  <c r="E59" i="1"/>
  <c r="D59" i="1"/>
  <c r="C59" i="1"/>
  <c r="B58" i="1"/>
  <c r="I57" i="1"/>
  <c r="B57" i="1"/>
  <c r="B55" i="1"/>
  <c r="B54" i="1"/>
  <c r="I53" i="1"/>
  <c r="B53" i="1"/>
  <c r="B52" i="1"/>
  <c r="B51" i="1"/>
  <c r="B50" i="1"/>
  <c r="I49" i="1"/>
  <c r="B49" i="1"/>
  <c r="B48" i="1"/>
  <c r="I47" i="1"/>
  <c r="B47" i="1"/>
  <c r="B46" i="1"/>
  <c r="B45" i="1"/>
  <c r="B44" i="1"/>
  <c r="B43" i="1"/>
  <c r="B42" i="1"/>
  <c r="B41" i="1"/>
  <c r="B40" i="1"/>
  <c r="B39" i="1"/>
  <c r="I38" i="1"/>
  <c r="B38" i="1"/>
  <c r="I37" i="1"/>
  <c r="B37" i="1"/>
  <c r="B36" i="1"/>
  <c r="B35" i="1"/>
  <c r="B34" i="1"/>
  <c r="B33" i="1"/>
  <c r="B32" i="1"/>
  <c r="I31" i="1"/>
  <c r="B31" i="1"/>
  <c r="B30" i="1"/>
  <c r="I29" i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I21" i="1"/>
  <c r="B21" i="1"/>
  <c r="I20" i="1"/>
  <c r="B20" i="1"/>
  <c r="B19" i="1"/>
  <c r="I18" i="1"/>
  <c r="B18" i="1"/>
  <c r="I17" i="1"/>
  <c r="B17" i="1"/>
  <c r="I16" i="1"/>
  <c r="B16" i="1"/>
  <c r="I15" i="1"/>
  <c r="B15" i="1"/>
  <c r="I14" i="1"/>
  <c r="B14" i="1"/>
  <c r="I13" i="1"/>
  <c r="B13" i="1"/>
  <c r="I12" i="1"/>
  <c r="B12" i="1"/>
  <c r="I11" i="1"/>
  <c r="B11" i="1"/>
  <c r="B10" i="1"/>
  <c r="I9" i="1"/>
  <c r="B9" i="1"/>
  <c r="I8" i="1"/>
  <c r="B8" i="1"/>
  <c r="B7" i="1"/>
  <c r="I6" i="1"/>
  <c r="B6" i="1"/>
  <c r="I5" i="1"/>
  <c r="B5" i="1"/>
  <c r="I4" i="1"/>
  <c r="B4" i="1"/>
  <c r="I3" i="1"/>
  <c r="B3" i="1"/>
  <c r="I2" i="1"/>
  <c r="I59" i="1" s="1"/>
  <c r="I60" i="1" s="1"/>
  <c r="B2" i="1"/>
  <c r="F60" i="1" l="1"/>
  <c r="J60" i="1"/>
  <c r="K60" i="1"/>
  <c r="B59" i="1"/>
  <c r="L60" i="1"/>
  <c r="D60" i="1"/>
  <c r="B60" i="1"/>
  <c r="H60" i="1"/>
  <c r="G60" i="1"/>
  <c r="C60" i="1"/>
  <c r="E60" i="1"/>
</calcChain>
</file>

<file path=xl/sharedStrings.xml><?xml version="1.0" encoding="utf-8"?>
<sst xmlns="http://schemas.openxmlformats.org/spreadsheetml/2006/main" count="71" uniqueCount="71">
  <si>
    <t>States</t>
  </si>
  <si>
    <t>Clients Served</t>
  </si>
  <si>
    <t>Native American/
Alaska Native</t>
  </si>
  <si>
    <t>Asian</t>
  </si>
  <si>
    <t>Black/
African American</t>
  </si>
  <si>
    <t>Multiple Races</t>
  </si>
  <si>
    <t>Native Hawaiian / Other Pacific Islander</t>
  </si>
  <si>
    <t>White</t>
  </si>
  <si>
    <t>Ethnicity Total</t>
  </si>
  <si>
    <t>Hispanic/
Latino</t>
  </si>
  <si>
    <t>Not Hispanic/
Latino</t>
  </si>
  <si>
    <t>Unknown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</si>
  <si>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</si>
  <si>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</si>
  <si>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</si>
  <si>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</si>
  <si>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</si>
  <si>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</si>
  <si>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</si>
  <si>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</si>
  <si>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</si>
  <si>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</si>
  <si>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</si>
  <si>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</si>
  <si>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</si>
  <si>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</si>
  <si>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</si>
  <si>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</si>
  <si>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</si>
  <si>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</si>
  <si>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</si>
  <si>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</si>
  <si>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</si>
  <si>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</si>
  <si>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</si>
  <si>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</si>
  <si>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</si>
  <si>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</si>
  <si>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</si>
  <si>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</si>
  <si>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</si>
  <si>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MT</t>
  </si>
  <si>
    <t>NA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</si>
  <si>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</si>
  <si>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</si>
  <si>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</si>
  <si>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</si>
  <si>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</si>
  <si>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</si>
  <si>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</si>
  <si>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</si>
  <si>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</si>
  <si>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</si>
  <si>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</si>
  <si>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</si>
  <si>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</si>
  <si>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</si>
  <si>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</si>
  <si>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</si>
  <si>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</si>
  <si>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</si>
  <si>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</si>
  <si>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</si>
  <si>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</si>
  <si>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</si>
  <si>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</si>
  <si>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</si>
  <si>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</si>
  <si>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</si>
  <si>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Total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</si>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</sst>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0" xfId="0" applyAlignment="1">
      <alignment wrapText="1"/>
    </xf>
    <xf numFmtId="37" fontId="1" fillId="2" borderId="1" xfId="0" applyNumberFormat="1" applyFont="1" applyFill="1" applyBorder="1" applyAlignment="1">
      <alignment wrapText="1"/>
    </xf>
    <xf numFmtId="37" fontId="1" fillId="2" borderId="2" xfId="0" applyNumberFormat="1" applyFont="1" applyFill="1" applyBorder="1" applyAlignment="1">
      <alignment wrapText="1"/>
    </xf>
    <xf numFmtId="37" fontId="1" fillId="2" borderId="3" xfId="0" applyNumberFormat="1" applyFont="1" applyFill="1" applyBorder="1"/>
    <xf numFmtId="37" fontId="1" fillId="2" borderId="1" xfId="0" applyNumberFormat="1" applyFont="1" applyFill="1" applyBorder="1"/>
    <xf numFmtId="9" fontId="1" fillId="2" borderId="1" xfId="0" applyNumberFormat="1" applyFont="1" applyFill="1" applyBorder="1" applyAlignment="1">
      <alignment wrapText="1"/>
    </xf>
    <xf numFmtId="9" fontId="1" fillId="2" borderId="2" xfId="0" applyNumberFormat="1" applyFont="1" applyFill="1" applyBorder="1" applyAlignment="1">
      <alignment wrapText="1"/>
    </xf>
    <xf numFmtId="9" fontId="1" fillId="2" borderId="3" xfId="0" applyNumberFormat="1" applyFont="1" applyFill="1" applyBorder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F148-8F51-46A0-8543-955AD701FEBD}">
  <dimension ref="A1:L998"/>
  <sheetViews>
    <sheetView tabSelected="1" workbookViewId="0">
      <pane ySplit="1" topLeftCell="A2" activePane="bottomLeft" state="frozen"/>
      <selection pane="bottomLeft"/>
    </sheetView>
  </sheetViews>
  <sheetFormatPr defaultColWidth="14.44140625" defaultRowHeight="15" customHeight="1" x14ac:dyDescent="0.3"/>
  <cols>
    <col min="1" max="1" width="11.6640625" customWidth="1"/>
    <col min="2" max="2" width="13.88671875" customWidth="1"/>
    <col min="3" max="3" width="10.88671875" customWidth="1"/>
    <col min="4" max="4" width="11.109375" customWidth="1"/>
    <col min="5" max="5" width="10.6640625" customWidth="1"/>
    <col min="6" max="6" width="14.33203125" customWidth="1"/>
    <col min="7" max="7" width="13.109375" customWidth="1"/>
    <col min="8" max="8" width="10.88671875" customWidth="1"/>
    <col min="9" max="9" width="13.6640625" customWidth="1"/>
    <col min="10" max="11" width="11.109375" customWidth="1"/>
    <col min="12" max="12" width="13.88671875" customWidth="1"/>
    <col min="13" max="26" width="8" customWidth="1"/>
  </cols>
  <sheetData>
    <row r="1" spans="1:12" ht="60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3" t="s">
        <v>10</v>
      </c>
      <c r="L1" s="3" t="s">
        <v>11</v>
      </c>
    </row>
    <row r="2" spans="1:12" ht="14.4" x14ac:dyDescent="0.3">
      <c r="A2" s="6" t="s">
        <v>12</v>
      </c>
      <c r="B2" s="7">
        <f t="shared" ref="B2:B55" si="0">SUM(C2:H2)</f>
        <v>57</v>
      </c>
      <c r="C2" s="8">
        <v>11</v>
      </c>
      <c r="D2" s="8">
        <v>0</v>
      </c>
      <c r="E2" s="8">
        <v>4</v>
      </c>
      <c r="F2" s="8">
        <v>3</v>
      </c>
      <c r="G2" s="8">
        <v>0</v>
      </c>
      <c r="H2" s="9">
        <v>39</v>
      </c>
      <c r="I2" s="10">
        <f t="shared" ref="I2:I6" si="1">SUM(J2:L2)</f>
        <v>4</v>
      </c>
      <c r="J2" s="8">
        <v>3</v>
      </c>
      <c r="K2" s="8">
        <v>0</v>
      </c>
      <c r="L2" s="8">
        <v>1</v>
      </c>
    </row>
    <row r="3" spans="1:12" ht="14.4" x14ac:dyDescent="0.3">
      <c r="A3" s="6" t="s">
        <v>13</v>
      </c>
      <c r="B3" s="7">
        <f t="shared" si="0"/>
        <v>215</v>
      </c>
      <c r="C3" s="8">
        <v>0</v>
      </c>
      <c r="D3" s="8">
        <v>1</v>
      </c>
      <c r="E3" s="8">
        <v>97</v>
      </c>
      <c r="F3" s="8">
        <v>1</v>
      </c>
      <c r="G3" s="8">
        <v>0</v>
      </c>
      <c r="H3" s="9">
        <v>116</v>
      </c>
      <c r="I3" s="10">
        <f t="shared" si="1"/>
        <v>215</v>
      </c>
      <c r="J3" s="8">
        <v>2</v>
      </c>
      <c r="K3" s="8">
        <v>213</v>
      </c>
      <c r="L3" s="8">
        <v>0</v>
      </c>
    </row>
    <row r="4" spans="1:12" ht="14.4" x14ac:dyDescent="0.3">
      <c r="A4" s="6" t="s">
        <v>14</v>
      </c>
      <c r="B4" s="7">
        <f t="shared" si="0"/>
        <v>121</v>
      </c>
      <c r="C4" s="8">
        <v>0</v>
      </c>
      <c r="D4" s="8">
        <v>2</v>
      </c>
      <c r="E4" s="8">
        <v>41</v>
      </c>
      <c r="F4" s="8">
        <v>4</v>
      </c>
      <c r="G4" s="8">
        <v>1</v>
      </c>
      <c r="H4" s="9">
        <v>73</v>
      </c>
      <c r="I4" s="10">
        <f t="shared" si="1"/>
        <v>124</v>
      </c>
      <c r="J4" s="8">
        <v>3</v>
      </c>
      <c r="K4" s="8">
        <v>121</v>
      </c>
      <c r="L4" s="8">
        <v>0</v>
      </c>
    </row>
    <row r="5" spans="1:12" ht="14.4" x14ac:dyDescent="0.3">
      <c r="A5" s="6" t="s">
        <v>15</v>
      </c>
      <c r="B5" s="7">
        <f t="shared" si="0"/>
        <v>0</v>
      </c>
      <c r="C5" s="8"/>
      <c r="D5" s="8"/>
      <c r="E5" s="8"/>
      <c r="F5" s="8"/>
      <c r="G5" s="8"/>
      <c r="H5" s="9"/>
      <c r="I5" s="10">
        <f t="shared" si="1"/>
        <v>0</v>
      </c>
      <c r="J5" s="8"/>
      <c r="K5" s="8"/>
      <c r="L5" s="8"/>
    </row>
    <row r="6" spans="1:12" ht="14.4" x14ac:dyDescent="0.3">
      <c r="A6" s="6" t="s">
        <v>16</v>
      </c>
      <c r="B6" s="7">
        <f t="shared" si="0"/>
        <v>285</v>
      </c>
      <c r="C6" s="8">
        <v>13</v>
      </c>
      <c r="D6" s="8">
        <v>1</v>
      </c>
      <c r="E6" s="8">
        <v>27</v>
      </c>
      <c r="F6" s="8">
        <v>11</v>
      </c>
      <c r="G6" s="8">
        <v>0</v>
      </c>
      <c r="H6" s="9">
        <v>233</v>
      </c>
      <c r="I6" s="10">
        <f t="shared" si="1"/>
        <v>336</v>
      </c>
      <c r="J6" s="8">
        <v>51</v>
      </c>
      <c r="K6" s="8">
        <v>285</v>
      </c>
      <c r="L6" s="8">
        <v>0</v>
      </c>
    </row>
    <row r="7" spans="1:12" ht="14.4" x14ac:dyDescent="0.3">
      <c r="A7" s="6" t="s">
        <v>17</v>
      </c>
      <c r="B7" s="7">
        <f t="shared" si="0"/>
        <v>601</v>
      </c>
      <c r="C7" s="8">
        <v>13</v>
      </c>
      <c r="D7" s="8">
        <v>40</v>
      </c>
      <c r="E7" s="8">
        <v>104</v>
      </c>
      <c r="F7" s="8">
        <v>47</v>
      </c>
      <c r="G7" s="8">
        <v>5</v>
      </c>
      <c r="H7" s="9">
        <v>392</v>
      </c>
      <c r="I7" s="10">
        <v>601</v>
      </c>
      <c r="J7" s="8">
        <v>161</v>
      </c>
      <c r="K7" s="8">
        <v>601</v>
      </c>
      <c r="L7" s="8">
        <v>85</v>
      </c>
    </row>
    <row r="8" spans="1:12" ht="14.4" x14ac:dyDescent="0.3">
      <c r="A8" s="6" t="s">
        <v>18</v>
      </c>
      <c r="B8" s="7">
        <f t="shared" si="0"/>
        <v>92</v>
      </c>
      <c r="C8" s="8">
        <v>1</v>
      </c>
      <c r="D8" s="8">
        <v>1</v>
      </c>
      <c r="E8" s="8">
        <v>25</v>
      </c>
      <c r="F8" s="8">
        <v>1</v>
      </c>
      <c r="G8" s="8">
        <v>0</v>
      </c>
      <c r="H8" s="9">
        <v>64</v>
      </c>
      <c r="I8" s="10">
        <f t="shared" ref="I8:I9" si="2">SUM(J8:L8)</f>
        <v>92</v>
      </c>
      <c r="J8" s="8">
        <v>10</v>
      </c>
      <c r="K8" s="8">
        <v>82</v>
      </c>
      <c r="L8" s="8">
        <v>0</v>
      </c>
    </row>
    <row r="9" spans="1:12" ht="14.4" x14ac:dyDescent="0.3">
      <c r="A9" s="6" t="s">
        <v>19</v>
      </c>
      <c r="B9" s="7">
        <f t="shared" si="0"/>
        <v>0</v>
      </c>
      <c r="C9" s="8"/>
      <c r="D9" s="8"/>
      <c r="E9" s="8"/>
      <c r="F9" s="8"/>
      <c r="G9" s="8"/>
      <c r="H9" s="9"/>
      <c r="I9" s="10">
        <f t="shared" si="2"/>
        <v>0</v>
      </c>
      <c r="J9" s="8"/>
      <c r="K9" s="8"/>
      <c r="L9" s="8"/>
    </row>
    <row r="10" spans="1:12" ht="14.4" x14ac:dyDescent="0.3">
      <c r="A10" s="6" t="s">
        <v>20</v>
      </c>
      <c r="B10" s="7">
        <f t="shared" si="0"/>
        <v>138</v>
      </c>
      <c r="C10" s="8">
        <v>1</v>
      </c>
      <c r="D10" s="8">
        <v>1</v>
      </c>
      <c r="E10" s="8">
        <v>116</v>
      </c>
      <c r="F10" s="8">
        <v>3</v>
      </c>
      <c r="G10" s="8">
        <v>0</v>
      </c>
      <c r="H10" s="9">
        <v>17</v>
      </c>
      <c r="I10" s="10">
        <v>138</v>
      </c>
      <c r="J10" s="8">
        <v>2</v>
      </c>
      <c r="K10" s="8">
        <v>138</v>
      </c>
      <c r="L10" s="8">
        <v>0</v>
      </c>
    </row>
    <row r="11" spans="1:12" ht="14.4" x14ac:dyDescent="0.3">
      <c r="A11" s="6" t="s">
        <v>21</v>
      </c>
      <c r="B11" s="7">
        <f t="shared" si="0"/>
        <v>174</v>
      </c>
      <c r="C11" s="8">
        <v>0</v>
      </c>
      <c r="D11" s="8">
        <v>2</v>
      </c>
      <c r="E11" s="8">
        <v>54</v>
      </c>
      <c r="F11" s="8">
        <v>3</v>
      </c>
      <c r="G11" s="8">
        <v>0</v>
      </c>
      <c r="H11" s="9">
        <v>115</v>
      </c>
      <c r="I11" s="10">
        <f t="shared" ref="I11:I18" si="3">SUM(J11:L11)</f>
        <v>187</v>
      </c>
      <c r="J11" s="8">
        <v>12</v>
      </c>
      <c r="K11" s="8">
        <v>174</v>
      </c>
      <c r="L11" s="8">
        <v>1</v>
      </c>
    </row>
    <row r="12" spans="1:12" ht="14.4" x14ac:dyDescent="0.3">
      <c r="A12" s="6" t="s">
        <v>22</v>
      </c>
      <c r="B12" s="7">
        <f t="shared" si="0"/>
        <v>212</v>
      </c>
      <c r="C12" s="8">
        <v>2</v>
      </c>
      <c r="D12" s="8">
        <v>0</v>
      </c>
      <c r="E12" s="8">
        <v>88</v>
      </c>
      <c r="F12" s="8">
        <v>5</v>
      </c>
      <c r="G12" s="8">
        <v>0</v>
      </c>
      <c r="H12" s="9">
        <v>117</v>
      </c>
      <c r="I12" s="10">
        <f t="shared" si="3"/>
        <v>234</v>
      </c>
      <c r="J12" s="8">
        <v>14</v>
      </c>
      <c r="K12" s="8">
        <v>167</v>
      </c>
      <c r="L12" s="8">
        <v>53</v>
      </c>
    </row>
    <row r="13" spans="1:12" ht="14.4" x14ac:dyDescent="0.3">
      <c r="A13" s="6" t="s">
        <v>23</v>
      </c>
      <c r="B13" s="7">
        <f t="shared" si="0"/>
        <v>118</v>
      </c>
      <c r="C13" s="8">
        <v>0</v>
      </c>
      <c r="D13" s="8">
        <v>1</v>
      </c>
      <c r="E13" s="8">
        <v>65</v>
      </c>
      <c r="F13" s="8">
        <v>1</v>
      </c>
      <c r="G13" s="8">
        <v>0</v>
      </c>
      <c r="H13" s="9">
        <v>51</v>
      </c>
      <c r="I13" s="10">
        <f t="shared" si="3"/>
        <v>123</v>
      </c>
      <c r="J13" s="8">
        <v>5</v>
      </c>
      <c r="K13" s="8">
        <v>87</v>
      </c>
      <c r="L13" s="8">
        <v>31</v>
      </c>
    </row>
    <row r="14" spans="1:12" ht="14.4" x14ac:dyDescent="0.3">
      <c r="A14" s="6" t="s">
        <v>24</v>
      </c>
      <c r="B14" s="7">
        <f t="shared" si="0"/>
        <v>28</v>
      </c>
      <c r="C14" s="8">
        <v>0</v>
      </c>
      <c r="D14" s="8">
        <v>5</v>
      </c>
      <c r="E14" s="8">
        <v>2</v>
      </c>
      <c r="F14" s="8">
        <v>0</v>
      </c>
      <c r="G14" s="8">
        <v>17</v>
      </c>
      <c r="H14" s="9">
        <v>4</v>
      </c>
      <c r="I14" s="10">
        <f t="shared" si="3"/>
        <v>28</v>
      </c>
      <c r="J14" s="8">
        <v>0</v>
      </c>
      <c r="K14" s="8">
        <v>28</v>
      </c>
      <c r="L14" s="8">
        <v>0</v>
      </c>
    </row>
    <row r="15" spans="1:12" ht="14.4" x14ac:dyDescent="0.3">
      <c r="A15" s="6" t="s">
        <v>25</v>
      </c>
      <c r="B15" s="7">
        <f t="shared" si="0"/>
        <v>212</v>
      </c>
      <c r="C15" s="8">
        <v>1</v>
      </c>
      <c r="D15" s="8">
        <v>35</v>
      </c>
      <c r="E15" s="8">
        <v>7</v>
      </c>
      <c r="F15" s="8">
        <v>93</v>
      </c>
      <c r="G15" s="8">
        <v>17</v>
      </c>
      <c r="H15" s="9">
        <v>59</v>
      </c>
      <c r="I15" s="10">
        <f t="shared" si="3"/>
        <v>212</v>
      </c>
      <c r="J15" s="8">
        <v>11</v>
      </c>
      <c r="K15" s="8">
        <v>201</v>
      </c>
      <c r="L15" s="8">
        <v>0</v>
      </c>
    </row>
    <row r="16" spans="1:12" ht="14.4" x14ac:dyDescent="0.3">
      <c r="A16" s="6" t="s">
        <v>26</v>
      </c>
      <c r="B16" s="7">
        <f t="shared" si="0"/>
        <v>41</v>
      </c>
      <c r="C16" s="8">
        <v>0</v>
      </c>
      <c r="D16" s="8">
        <v>0</v>
      </c>
      <c r="E16" s="8">
        <v>8</v>
      </c>
      <c r="F16" s="8">
        <v>2</v>
      </c>
      <c r="G16" s="8">
        <v>0</v>
      </c>
      <c r="H16" s="9">
        <v>31</v>
      </c>
      <c r="I16" s="10">
        <f t="shared" si="3"/>
        <v>37</v>
      </c>
      <c r="J16" s="8">
        <v>1</v>
      </c>
      <c r="K16" s="8">
        <v>36</v>
      </c>
      <c r="L16" s="8"/>
    </row>
    <row r="17" spans="1:12" ht="14.4" x14ac:dyDescent="0.3">
      <c r="A17" s="6" t="s">
        <v>27</v>
      </c>
      <c r="B17" s="7">
        <f t="shared" si="0"/>
        <v>100</v>
      </c>
      <c r="C17" s="8">
        <v>3</v>
      </c>
      <c r="D17" s="8">
        <v>0</v>
      </c>
      <c r="E17" s="8">
        <v>2</v>
      </c>
      <c r="F17" s="8">
        <v>6</v>
      </c>
      <c r="G17" s="8">
        <v>1</v>
      </c>
      <c r="H17" s="9">
        <v>88</v>
      </c>
      <c r="I17" s="10">
        <f t="shared" si="3"/>
        <v>100</v>
      </c>
      <c r="J17" s="8">
        <v>6</v>
      </c>
      <c r="K17" s="8">
        <v>91</v>
      </c>
      <c r="L17" s="8">
        <v>3</v>
      </c>
    </row>
    <row r="18" spans="1:12" ht="14.4" x14ac:dyDescent="0.3">
      <c r="A18" s="6" t="s">
        <v>28</v>
      </c>
      <c r="B18" s="7">
        <f t="shared" si="0"/>
        <v>457</v>
      </c>
      <c r="C18" s="8">
        <v>4</v>
      </c>
      <c r="D18" s="8">
        <v>3</v>
      </c>
      <c r="E18" s="8">
        <v>143</v>
      </c>
      <c r="F18" s="8">
        <v>29</v>
      </c>
      <c r="G18" s="8">
        <v>1</v>
      </c>
      <c r="H18" s="9">
        <v>277</v>
      </c>
      <c r="I18" s="10">
        <f t="shared" si="3"/>
        <v>491</v>
      </c>
      <c r="J18" s="8">
        <v>74</v>
      </c>
      <c r="K18" s="8">
        <v>403</v>
      </c>
      <c r="L18" s="8">
        <v>14</v>
      </c>
    </row>
    <row r="19" spans="1:12" ht="15.75" customHeight="1" x14ac:dyDescent="0.3">
      <c r="A19" s="6" t="s">
        <v>29</v>
      </c>
      <c r="B19" s="7">
        <f t="shared" si="0"/>
        <v>100</v>
      </c>
      <c r="C19" s="8">
        <v>0</v>
      </c>
      <c r="D19" s="8">
        <v>0</v>
      </c>
      <c r="E19" s="8">
        <v>21</v>
      </c>
      <c r="F19" s="8">
        <v>0</v>
      </c>
      <c r="G19" s="8">
        <v>0</v>
      </c>
      <c r="H19" s="9">
        <v>79</v>
      </c>
      <c r="I19" s="10">
        <v>100</v>
      </c>
      <c r="J19" s="8">
        <v>0</v>
      </c>
      <c r="K19" s="8">
        <v>100</v>
      </c>
      <c r="L19" s="8">
        <v>0</v>
      </c>
    </row>
    <row r="20" spans="1:12" ht="15.75" customHeight="1" x14ac:dyDescent="0.3">
      <c r="A20" s="6" t="s">
        <v>30</v>
      </c>
      <c r="B20" s="7">
        <f t="shared" si="0"/>
        <v>401</v>
      </c>
      <c r="C20" s="8">
        <v>9</v>
      </c>
      <c r="D20" s="8">
        <v>2</v>
      </c>
      <c r="E20" s="8">
        <v>50</v>
      </c>
      <c r="F20" s="8">
        <v>21</v>
      </c>
      <c r="G20" s="8">
        <v>1</v>
      </c>
      <c r="H20" s="9">
        <v>318</v>
      </c>
      <c r="I20" s="10">
        <f t="shared" ref="I20:I29" si="4">SUM(J20:L20)</f>
        <v>428</v>
      </c>
      <c r="J20" s="8">
        <v>24</v>
      </c>
      <c r="K20" s="8">
        <v>377</v>
      </c>
      <c r="L20" s="8">
        <v>27</v>
      </c>
    </row>
    <row r="21" spans="1:12" ht="15.75" customHeight="1" x14ac:dyDescent="0.3">
      <c r="A21" s="6" t="s">
        <v>31</v>
      </c>
      <c r="B21" s="7">
        <f t="shared" si="0"/>
        <v>145</v>
      </c>
      <c r="C21" s="8">
        <v>0</v>
      </c>
      <c r="D21" s="8">
        <v>0</v>
      </c>
      <c r="E21" s="8">
        <v>25</v>
      </c>
      <c r="F21" s="8">
        <v>13</v>
      </c>
      <c r="G21" s="8">
        <v>0</v>
      </c>
      <c r="H21" s="9">
        <v>107</v>
      </c>
      <c r="I21" s="10">
        <f t="shared" si="4"/>
        <v>145</v>
      </c>
      <c r="J21" s="8">
        <v>3</v>
      </c>
      <c r="K21" s="8">
        <v>142</v>
      </c>
      <c r="L21" s="8">
        <v>0</v>
      </c>
    </row>
    <row r="22" spans="1:12" ht="15.75" customHeight="1" x14ac:dyDescent="0.3">
      <c r="A22" s="6" t="s">
        <v>32</v>
      </c>
      <c r="B22" s="7">
        <f t="shared" si="0"/>
        <v>117</v>
      </c>
      <c r="C22" s="8">
        <v>0</v>
      </c>
      <c r="D22" s="8">
        <v>0</v>
      </c>
      <c r="E22" s="8">
        <v>62</v>
      </c>
      <c r="F22" s="8">
        <v>4</v>
      </c>
      <c r="G22" s="8">
        <v>0</v>
      </c>
      <c r="H22" s="9">
        <v>51</v>
      </c>
      <c r="I22" s="10">
        <f t="shared" si="4"/>
        <v>124</v>
      </c>
      <c r="J22" s="8">
        <v>7</v>
      </c>
      <c r="K22" s="8">
        <v>117</v>
      </c>
      <c r="L22" s="8">
        <v>0</v>
      </c>
    </row>
    <row r="23" spans="1:12" ht="15.75" customHeight="1" x14ac:dyDescent="0.3">
      <c r="A23" s="6" t="s">
        <v>33</v>
      </c>
      <c r="B23" s="7">
        <f t="shared" si="0"/>
        <v>153</v>
      </c>
      <c r="C23" s="8">
        <v>1</v>
      </c>
      <c r="D23" s="8">
        <v>4</v>
      </c>
      <c r="E23" s="8">
        <v>15</v>
      </c>
      <c r="F23" s="8">
        <v>1</v>
      </c>
      <c r="G23" s="8">
        <v>0</v>
      </c>
      <c r="H23" s="9">
        <v>132</v>
      </c>
      <c r="I23" s="10">
        <f t="shared" si="4"/>
        <v>154</v>
      </c>
      <c r="J23" s="8">
        <v>10</v>
      </c>
      <c r="K23" s="8">
        <v>144</v>
      </c>
      <c r="L23" s="8">
        <v>0</v>
      </c>
    </row>
    <row r="24" spans="1:12" ht="15.75" customHeight="1" x14ac:dyDescent="0.3">
      <c r="A24" s="6" t="s">
        <v>34</v>
      </c>
      <c r="B24" s="7">
        <f t="shared" si="0"/>
        <v>143</v>
      </c>
      <c r="C24" s="8">
        <v>2</v>
      </c>
      <c r="D24" s="8">
        <v>3</v>
      </c>
      <c r="E24" s="8">
        <v>87</v>
      </c>
      <c r="F24" s="8">
        <v>1</v>
      </c>
      <c r="G24" s="8">
        <v>0</v>
      </c>
      <c r="H24" s="9">
        <v>50</v>
      </c>
      <c r="I24" s="10">
        <f t="shared" si="4"/>
        <v>143</v>
      </c>
      <c r="J24" s="8">
        <v>4</v>
      </c>
      <c r="K24" s="8">
        <v>139</v>
      </c>
      <c r="L24" s="8">
        <v>0</v>
      </c>
    </row>
    <row r="25" spans="1:12" ht="15.75" customHeight="1" x14ac:dyDescent="0.3">
      <c r="A25" s="6" t="s">
        <v>35</v>
      </c>
      <c r="B25" s="7">
        <f t="shared" si="0"/>
        <v>219</v>
      </c>
      <c r="C25" s="8">
        <v>5</v>
      </c>
      <c r="D25" s="8">
        <v>0</v>
      </c>
      <c r="E25" s="8">
        <v>5</v>
      </c>
      <c r="F25" s="8">
        <v>5</v>
      </c>
      <c r="G25" s="8">
        <v>0</v>
      </c>
      <c r="H25" s="9">
        <v>204</v>
      </c>
      <c r="I25" s="10">
        <f t="shared" si="4"/>
        <v>219</v>
      </c>
      <c r="J25" s="8">
        <v>0</v>
      </c>
      <c r="K25" s="8">
        <v>93</v>
      </c>
      <c r="L25" s="8">
        <v>126</v>
      </c>
    </row>
    <row r="26" spans="1:12" ht="15.75" customHeight="1" x14ac:dyDescent="0.3">
      <c r="A26" s="6" t="s">
        <v>36</v>
      </c>
      <c r="B26" s="7">
        <f t="shared" si="0"/>
        <v>112</v>
      </c>
      <c r="C26" s="8">
        <v>2</v>
      </c>
      <c r="D26" s="8">
        <v>2</v>
      </c>
      <c r="E26" s="8">
        <v>30</v>
      </c>
      <c r="F26" s="8">
        <v>0</v>
      </c>
      <c r="G26" s="8">
        <v>73</v>
      </c>
      <c r="H26" s="9">
        <v>5</v>
      </c>
      <c r="I26" s="10">
        <f t="shared" si="4"/>
        <v>119</v>
      </c>
      <c r="J26" s="8">
        <v>2</v>
      </c>
      <c r="K26" s="8">
        <v>117</v>
      </c>
      <c r="L26" s="8">
        <v>0</v>
      </c>
    </row>
    <row r="27" spans="1:12" ht="15.75" customHeight="1" x14ac:dyDescent="0.3">
      <c r="A27" s="6" t="s">
        <v>37</v>
      </c>
      <c r="B27" s="7">
        <f t="shared" si="0"/>
        <v>195</v>
      </c>
      <c r="C27" s="8">
        <v>6</v>
      </c>
      <c r="D27" s="8">
        <v>5</v>
      </c>
      <c r="E27" s="8">
        <v>41</v>
      </c>
      <c r="F27" s="8">
        <v>11</v>
      </c>
      <c r="G27" s="8">
        <v>3</v>
      </c>
      <c r="H27" s="9">
        <v>129</v>
      </c>
      <c r="I27" s="10">
        <f t="shared" si="4"/>
        <v>195</v>
      </c>
      <c r="J27" s="8">
        <v>2</v>
      </c>
      <c r="K27" s="8">
        <v>163</v>
      </c>
      <c r="L27" s="8">
        <v>30</v>
      </c>
    </row>
    <row r="28" spans="1:12" ht="15.75" customHeight="1" x14ac:dyDescent="0.3">
      <c r="A28" s="6" t="s">
        <v>38</v>
      </c>
      <c r="B28" s="7">
        <f t="shared" si="0"/>
        <v>0</v>
      </c>
      <c r="C28" s="8"/>
      <c r="D28" s="8"/>
      <c r="E28" s="8"/>
      <c r="F28" s="8"/>
      <c r="G28" s="8"/>
      <c r="H28" s="9"/>
      <c r="I28" s="10">
        <f t="shared" si="4"/>
        <v>0</v>
      </c>
      <c r="J28" s="8"/>
      <c r="K28" s="8"/>
      <c r="L28" s="8"/>
    </row>
    <row r="29" spans="1:12" ht="15.75" customHeight="1" x14ac:dyDescent="0.3">
      <c r="A29" s="6" t="s">
        <v>39</v>
      </c>
      <c r="B29" s="7">
        <f t="shared" si="0"/>
        <v>0</v>
      </c>
      <c r="C29" s="8"/>
      <c r="D29" s="8"/>
      <c r="E29" s="8"/>
      <c r="F29" s="8"/>
      <c r="G29" s="8"/>
      <c r="H29" s="9"/>
      <c r="I29" s="10">
        <f t="shared" si="4"/>
        <v>0</v>
      </c>
      <c r="J29" s="8"/>
      <c r="K29" s="8"/>
      <c r="L29" s="8"/>
    </row>
    <row r="30" spans="1:12" ht="15.75" customHeight="1" x14ac:dyDescent="0.3">
      <c r="A30" s="6" t="s">
        <v>40</v>
      </c>
      <c r="B30" s="7">
        <f t="shared" si="0"/>
        <v>69</v>
      </c>
      <c r="C30" s="8">
        <v>0</v>
      </c>
      <c r="D30" s="8">
        <v>0</v>
      </c>
      <c r="E30" s="8">
        <v>33</v>
      </c>
      <c r="F30" s="8">
        <v>1</v>
      </c>
      <c r="G30" s="8">
        <v>0</v>
      </c>
      <c r="H30" s="9">
        <v>35</v>
      </c>
      <c r="I30" s="10">
        <v>69</v>
      </c>
      <c r="J30" s="8">
        <v>0</v>
      </c>
      <c r="K30" s="8">
        <v>69</v>
      </c>
      <c r="L30" s="8">
        <v>0</v>
      </c>
    </row>
    <row r="31" spans="1:12" ht="15.75" customHeight="1" x14ac:dyDescent="0.3">
      <c r="A31" s="6" t="s">
        <v>41</v>
      </c>
      <c r="B31" s="7">
        <f t="shared" si="0"/>
        <v>220</v>
      </c>
      <c r="C31" s="8">
        <v>16</v>
      </c>
      <c r="D31" s="11">
        <v>0</v>
      </c>
      <c r="E31" s="8">
        <v>2</v>
      </c>
      <c r="F31" s="11">
        <v>1</v>
      </c>
      <c r="G31" s="8">
        <v>0</v>
      </c>
      <c r="H31" s="11">
        <v>201</v>
      </c>
      <c r="I31" s="10">
        <f>SUM(J31:L31)</f>
        <v>225</v>
      </c>
      <c r="J31" s="11">
        <v>3</v>
      </c>
      <c r="K31" s="8">
        <v>220</v>
      </c>
      <c r="L31" s="8">
        <v>2</v>
      </c>
    </row>
    <row r="32" spans="1:12" ht="15.75" customHeight="1" x14ac:dyDescent="0.3">
      <c r="A32" s="6" t="s">
        <v>42</v>
      </c>
      <c r="B32" s="7">
        <f t="shared" si="0"/>
        <v>28</v>
      </c>
      <c r="C32" s="8">
        <v>28</v>
      </c>
      <c r="D32" s="8">
        <v>0</v>
      </c>
      <c r="E32" s="8">
        <v>0</v>
      </c>
      <c r="F32" s="8">
        <v>0</v>
      </c>
      <c r="G32" s="8">
        <v>0</v>
      </c>
      <c r="H32" s="9">
        <v>0</v>
      </c>
      <c r="I32" s="10">
        <v>28</v>
      </c>
      <c r="J32" s="8">
        <v>0</v>
      </c>
      <c r="K32" s="8">
        <v>28</v>
      </c>
      <c r="L32" s="8">
        <v>0</v>
      </c>
    </row>
    <row r="33" spans="1:12" ht="15.75" customHeight="1" x14ac:dyDescent="0.3">
      <c r="A33" s="6" t="s">
        <v>43</v>
      </c>
      <c r="B33" s="7">
        <f t="shared" si="0"/>
        <v>120</v>
      </c>
      <c r="C33" s="8">
        <v>2</v>
      </c>
      <c r="D33" s="8">
        <v>1</v>
      </c>
      <c r="E33" s="8">
        <v>42</v>
      </c>
      <c r="F33" s="8">
        <v>4</v>
      </c>
      <c r="G33" s="8">
        <v>0</v>
      </c>
      <c r="H33" s="9">
        <v>71</v>
      </c>
      <c r="I33" s="10">
        <v>120</v>
      </c>
      <c r="J33" s="8">
        <v>4</v>
      </c>
      <c r="K33" s="8">
        <v>134</v>
      </c>
      <c r="L33" s="8">
        <v>0</v>
      </c>
    </row>
    <row r="34" spans="1:12" ht="15.75" customHeight="1" x14ac:dyDescent="0.3">
      <c r="A34" s="6" t="s">
        <v>44</v>
      </c>
      <c r="B34" s="7">
        <f t="shared" si="0"/>
        <v>253</v>
      </c>
      <c r="C34" s="8">
        <v>44</v>
      </c>
      <c r="D34" s="8">
        <v>3</v>
      </c>
      <c r="E34" s="8">
        <v>10</v>
      </c>
      <c r="F34" s="8">
        <v>8</v>
      </c>
      <c r="G34" s="8">
        <v>1</v>
      </c>
      <c r="H34" s="9">
        <v>187</v>
      </c>
      <c r="I34" s="10">
        <v>253</v>
      </c>
      <c r="J34" s="8">
        <v>13</v>
      </c>
      <c r="K34" s="8">
        <v>233</v>
      </c>
      <c r="L34" s="8">
        <v>7</v>
      </c>
    </row>
    <row r="35" spans="1:12" ht="15.75" customHeight="1" x14ac:dyDescent="0.3">
      <c r="A35" s="6" t="s">
        <v>45</v>
      </c>
      <c r="B35" s="7">
        <f t="shared" si="0"/>
        <v>20</v>
      </c>
      <c r="C35" s="8">
        <v>1</v>
      </c>
      <c r="D35" s="8">
        <v>0</v>
      </c>
      <c r="E35" s="8">
        <v>2</v>
      </c>
      <c r="F35" s="8">
        <v>1</v>
      </c>
      <c r="G35" s="8">
        <v>0</v>
      </c>
      <c r="H35" s="9">
        <v>16</v>
      </c>
      <c r="I35" s="10">
        <v>20</v>
      </c>
      <c r="J35" s="8">
        <v>1</v>
      </c>
      <c r="K35" s="8">
        <v>20</v>
      </c>
      <c r="L35" s="8">
        <v>1</v>
      </c>
    </row>
    <row r="36" spans="1:12" ht="15.75" customHeight="1" x14ac:dyDescent="0.3">
      <c r="A36" s="6" t="s">
        <v>46</v>
      </c>
      <c r="B36" s="7">
        <f t="shared" si="0"/>
        <v>226</v>
      </c>
      <c r="C36" s="8">
        <v>1</v>
      </c>
      <c r="D36" s="8">
        <v>1</v>
      </c>
      <c r="E36" s="8">
        <v>3</v>
      </c>
      <c r="F36" s="8">
        <v>4</v>
      </c>
      <c r="G36" s="8">
        <v>0</v>
      </c>
      <c r="H36" s="9">
        <v>217</v>
      </c>
      <c r="I36" s="10">
        <v>226</v>
      </c>
      <c r="J36" s="8">
        <v>2</v>
      </c>
      <c r="K36" s="8">
        <v>226</v>
      </c>
      <c r="L36" s="8">
        <v>6</v>
      </c>
    </row>
    <row r="37" spans="1:12" ht="15.75" customHeight="1" x14ac:dyDescent="0.3">
      <c r="A37" s="6" t="s">
        <v>47</v>
      </c>
      <c r="B37" s="7">
        <f t="shared" si="0"/>
        <v>293</v>
      </c>
      <c r="C37" s="8">
        <v>0</v>
      </c>
      <c r="D37" s="8">
        <v>4</v>
      </c>
      <c r="E37" s="8">
        <v>75</v>
      </c>
      <c r="F37" s="8">
        <v>12</v>
      </c>
      <c r="G37" s="8">
        <v>1</v>
      </c>
      <c r="H37" s="9">
        <v>201</v>
      </c>
      <c r="I37" s="10">
        <f t="shared" ref="I37:I38" si="5">SUM(J37:L37)</f>
        <v>293</v>
      </c>
      <c r="J37" s="8">
        <v>30</v>
      </c>
      <c r="K37" s="8">
        <v>245</v>
      </c>
      <c r="L37" s="8">
        <v>18</v>
      </c>
    </row>
    <row r="38" spans="1:12" ht="15.75" customHeight="1" x14ac:dyDescent="0.3">
      <c r="A38" s="6" t="s">
        <v>48</v>
      </c>
      <c r="B38" s="7">
        <f t="shared" si="0"/>
        <v>212</v>
      </c>
      <c r="C38" s="8">
        <v>1</v>
      </c>
      <c r="D38" s="8">
        <v>2</v>
      </c>
      <c r="E38" s="8">
        <v>15</v>
      </c>
      <c r="F38" s="8">
        <v>9</v>
      </c>
      <c r="G38" s="8">
        <v>0</v>
      </c>
      <c r="H38" s="9">
        <v>185</v>
      </c>
      <c r="I38" s="10">
        <f t="shared" si="5"/>
        <v>212</v>
      </c>
      <c r="J38" s="8">
        <v>17</v>
      </c>
      <c r="K38" s="8">
        <v>195</v>
      </c>
      <c r="L38" s="8">
        <v>0</v>
      </c>
    </row>
    <row r="39" spans="1:12" ht="15.75" customHeight="1" x14ac:dyDescent="0.3">
      <c r="A39" s="6" t="s">
        <v>49</v>
      </c>
      <c r="B39" s="7">
        <f t="shared" si="0"/>
        <v>40</v>
      </c>
      <c r="C39" s="8">
        <v>1</v>
      </c>
      <c r="D39" s="8">
        <v>2</v>
      </c>
      <c r="E39" s="8">
        <v>15</v>
      </c>
      <c r="F39" s="8">
        <v>2</v>
      </c>
      <c r="G39" s="8">
        <v>0</v>
      </c>
      <c r="H39" s="9">
        <v>20</v>
      </c>
      <c r="I39" s="10">
        <v>40</v>
      </c>
      <c r="J39" s="8">
        <v>8</v>
      </c>
      <c r="K39" s="8">
        <v>40</v>
      </c>
      <c r="L39" s="8">
        <v>1</v>
      </c>
    </row>
    <row r="40" spans="1:12" ht="15.75" customHeight="1" x14ac:dyDescent="0.3">
      <c r="A40" s="6" t="s">
        <v>50</v>
      </c>
      <c r="B40" s="7">
        <f t="shared" si="0"/>
        <v>177</v>
      </c>
      <c r="C40" s="8">
        <v>0</v>
      </c>
      <c r="D40" s="8">
        <v>3</v>
      </c>
      <c r="E40" s="8">
        <v>53</v>
      </c>
      <c r="F40" s="8">
        <v>12</v>
      </c>
      <c r="G40" s="8">
        <v>2</v>
      </c>
      <c r="H40" s="9">
        <v>107</v>
      </c>
      <c r="I40" s="10">
        <v>177</v>
      </c>
      <c r="J40" s="8">
        <v>28</v>
      </c>
      <c r="K40" s="8">
        <v>177</v>
      </c>
      <c r="L40" s="8">
        <v>6</v>
      </c>
    </row>
    <row r="41" spans="1:12" ht="15.75" customHeight="1" x14ac:dyDescent="0.3">
      <c r="A41" s="6" t="s">
        <v>51</v>
      </c>
      <c r="B41" s="7">
        <f t="shared" si="0"/>
        <v>272</v>
      </c>
      <c r="C41" s="8">
        <v>5</v>
      </c>
      <c r="D41" s="8">
        <v>1</v>
      </c>
      <c r="E41" s="8">
        <v>75</v>
      </c>
      <c r="F41" s="8">
        <v>8</v>
      </c>
      <c r="G41" s="8">
        <v>0</v>
      </c>
      <c r="H41" s="9">
        <v>183</v>
      </c>
      <c r="I41" s="10">
        <v>272</v>
      </c>
      <c r="J41" s="8">
        <v>9</v>
      </c>
      <c r="K41" s="8">
        <v>75</v>
      </c>
      <c r="L41" s="8">
        <v>259</v>
      </c>
    </row>
    <row r="42" spans="1:12" ht="15.75" customHeight="1" x14ac:dyDescent="0.3">
      <c r="A42" s="6" t="s">
        <v>52</v>
      </c>
      <c r="B42" s="7">
        <f t="shared" si="0"/>
        <v>79</v>
      </c>
      <c r="C42" s="8">
        <v>10</v>
      </c>
      <c r="D42" s="8">
        <v>0</v>
      </c>
      <c r="E42" s="8">
        <v>17</v>
      </c>
      <c r="F42" s="8">
        <v>1</v>
      </c>
      <c r="G42" s="8">
        <v>0</v>
      </c>
      <c r="H42" s="9">
        <v>51</v>
      </c>
      <c r="I42" s="10">
        <v>79</v>
      </c>
      <c r="J42" s="8">
        <v>8</v>
      </c>
      <c r="K42" s="8">
        <v>71</v>
      </c>
      <c r="L42" s="8">
        <v>0</v>
      </c>
    </row>
    <row r="43" spans="1:12" ht="15.75" customHeight="1" x14ac:dyDescent="0.3">
      <c r="A43" s="6" t="s">
        <v>53</v>
      </c>
      <c r="B43" s="7">
        <f t="shared" si="0"/>
        <v>55</v>
      </c>
      <c r="C43" s="8">
        <v>0</v>
      </c>
      <c r="D43" s="8">
        <v>0</v>
      </c>
      <c r="E43" s="8">
        <v>4</v>
      </c>
      <c r="F43" s="8">
        <v>0</v>
      </c>
      <c r="G43" s="8">
        <v>0</v>
      </c>
      <c r="H43" s="9">
        <v>51</v>
      </c>
      <c r="I43" s="10">
        <v>55</v>
      </c>
      <c r="J43" s="8">
        <v>2</v>
      </c>
      <c r="K43" s="8">
        <v>0</v>
      </c>
      <c r="L43" s="8">
        <v>53</v>
      </c>
    </row>
    <row r="44" spans="1:12" ht="15.75" customHeight="1" x14ac:dyDescent="0.3">
      <c r="A44" s="6" t="s">
        <v>54</v>
      </c>
      <c r="B44" s="7">
        <f t="shared" si="0"/>
        <v>214</v>
      </c>
      <c r="C44" s="8">
        <v>0</v>
      </c>
      <c r="D44" s="8">
        <v>1</v>
      </c>
      <c r="E44" s="8">
        <v>61</v>
      </c>
      <c r="F44" s="8">
        <v>4</v>
      </c>
      <c r="G44" s="8">
        <v>0</v>
      </c>
      <c r="H44" s="9">
        <v>148</v>
      </c>
      <c r="I44" s="10">
        <v>214</v>
      </c>
      <c r="J44" s="8">
        <v>12</v>
      </c>
      <c r="K44" s="8">
        <v>213</v>
      </c>
      <c r="L44" s="8">
        <v>20</v>
      </c>
    </row>
    <row r="45" spans="1:12" ht="15.75" customHeight="1" x14ac:dyDescent="0.3">
      <c r="A45" s="6" t="s">
        <v>55</v>
      </c>
      <c r="B45" s="7">
        <f t="shared" si="0"/>
        <v>123</v>
      </c>
      <c r="C45" s="8">
        <v>0</v>
      </c>
      <c r="D45" s="8">
        <v>0</v>
      </c>
      <c r="E45" s="8">
        <v>0</v>
      </c>
      <c r="F45" s="8">
        <v>123</v>
      </c>
      <c r="G45" s="8">
        <v>0</v>
      </c>
      <c r="H45" s="9">
        <v>0</v>
      </c>
      <c r="I45" s="10">
        <v>123</v>
      </c>
      <c r="J45" s="8">
        <v>123</v>
      </c>
      <c r="K45" s="8">
        <v>0</v>
      </c>
      <c r="L45" s="8">
        <v>0</v>
      </c>
    </row>
    <row r="46" spans="1:12" ht="15.75" customHeight="1" x14ac:dyDescent="0.3">
      <c r="A46" s="6" t="s">
        <v>56</v>
      </c>
      <c r="B46" s="7">
        <f t="shared" si="0"/>
        <v>212</v>
      </c>
      <c r="C46" s="8">
        <v>1</v>
      </c>
      <c r="D46" s="8">
        <v>2</v>
      </c>
      <c r="E46" s="8">
        <v>15</v>
      </c>
      <c r="F46" s="8">
        <v>9</v>
      </c>
      <c r="G46" s="8">
        <v>0</v>
      </c>
      <c r="H46" s="9">
        <v>185</v>
      </c>
      <c r="I46" s="10">
        <v>212</v>
      </c>
      <c r="J46" s="8">
        <v>17</v>
      </c>
      <c r="K46" s="8">
        <v>195</v>
      </c>
      <c r="L46" s="8">
        <v>0</v>
      </c>
    </row>
    <row r="47" spans="1:12" ht="15.75" customHeight="1" x14ac:dyDescent="0.3">
      <c r="A47" s="6" t="s">
        <v>57</v>
      </c>
      <c r="B47" s="7">
        <f t="shared" si="0"/>
        <v>208</v>
      </c>
      <c r="C47" s="8">
        <v>0</v>
      </c>
      <c r="D47" s="8">
        <v>0</v>
      </c>
      <c r="E47" s="8">
        <v>97</v>
      </c>
      <c r="F47" s="8">
        <v>7</v>
      </c>
      <c r="G47" s="8">
        <v>1</v>
      </c>
      <c r="H47" s="9">
        <v>103</v>
      </c>
      <c r="I47" s="10">
        <f>SUM(J47:L47)</f>
        <v>208</v>
      </c>
      <c r="J47" s="8">
        <v>7</v>
      </c>
      <c r="K47" s="8">
        <v>194</v>
      </c>
      <c r="L47" s="8">
        <v>7</v>
      </c>
    </row>
    <row r="48" spans="1:12" ht="15.75" customHeight="1" x14ac:dyDescent="0.3">
      <c r="A48" s="6" t="s">
        <v>58</v>
      </c>
      <c r="B48" s="7">
        <f t="shared" si="0"/>
        <v>59</v>
      </c>
      <c r="C48" s="8">
        <v>11</v>
      </c>
      <c r="D48" s="8">
        <v>0</v>
      </c>
      <c r="E48" s="8">
        <v>0</v>
      </c>
      <c r="F48" s="8">
        <v>4</v>
      </c>
      <c r="G48" s="8">
        <v>1</v>
      </c>
      <c r="H48" s="9">
        <v>43</v>
      </c>
      <c r="I48" s="10">
        <v>59</v>
      </c>
      <c r="J48" s="8">
        <v>3</v>
      </c>
      <c r="K48" s="8">
        <v>56</v>
      </c>
      <c r="L48" s="8">
        <v>0</v>
      </c>
    </row>
    <row r="49" spans="1:12" ht="15.75" customHeight="1" x14ac:dyDescent="0.3">
      <c r="A49" s="6" t="s">
        <v>59</v>
      </c>
      <c r="B49" s="7">
        <f t="shared" si="0"/>
        <v>88</v>
      </c>
      <c r="C49" s="8">
        <v>0</v>
      </c>
      <c r="D49" s="8">
        <v>1</v>
      </c>
      <c r="E49" s="8">
        <v>27</v>
      </c>
      <c r="F49" s="8">
        <v>3</v>
      </c>
      <c r="G49" s="8">
        <v>0</v>
      </c>
      <c r="H49" s="9">
        <v>57</v>
      </c>
      <c r="I49" s="10">
        <f>SUM(J49:L49)</f>
        <v>89</v>
      </c>
      <c r="J49" s="8">
        <v>1</v>
      </c>
      <c r="K49" s="8">
        <v>88</v>
      </c>
      <c r="L49" s="8">
        <v>0</v>
      </c>
    </row>
    <row r="50" spans="1:12" ht="15.75" customHeight="1" x14ac:dyDescent="0.3">
      <c r="A50" s="6" t="s">
        <v>60</v>
      </c>
      <c r="B50" s="7">
        <f t="shared" si="0"/>
        <v>505</v>
      </c>
      <c r="C50" s="8">
        <v>5</v>
      </c>
      <c r="D50" s="8">
        <v>5</v>
      </c>
      <c r="E50" s="8">
        <v>166</v>
      </c>
      <c r="F50" s="8">
        <v>11</v>
      </c>
      <c r="G50" s="8">
        <v>0</v>
      </c>
      <c r="H50" s="9">
        <v>318</v>
      </c>
      <c r="I50" s="10">
        <v>505</v>
      </c>
      <c r="J50" s="8">
        <v>185</v>
      </c>
      <c r="K50" s="8">
        <v>518</v>
      </c>
      <c r="L50" s="8">
        <v>0</v>
      </c>
    </row>
    <row r="51" spans="1:12" ht="15.75" customHeight="1" x14ac:dyDescent="0.3">
      <c r="A51" s="6" t="s">
        <v>61</v>
      </c>
      <c r="B51" s="7">
        <f t="shared" si="0"/>
        <v>113</v>
      </c>
      <c r="C51" s="8">
        <v>1</v>
      </c>
      <c r="D51" s="8">
        <v>0</v>
      </c>
      <c r="E51" s="8">
        <v>4</v>
      </c>
      <c r="F51" s="8">
        <v>1</v>
      </c>
      <c r="G51" s="8">
        <v>0</v>
      </c>
      <c r="H51" s="9">
        <v>107</v>
      </c>
      <c r="I51" s="10">
        <v>113</v>
      </c>
      <c r="J51" s="8">
        <v>27</v>
      </c>
      <c r="K51" s="8">
        <v>98</v>
      </c>
      <c r="L51" s="8">
        <v>17</v>
      </c>
    </row>
    <row r="52" spans="1:12" ht="15.75" customHeight="1" x14ac:dyDescent="0.3">
      <c r="A52" s="6" t="s">
        <v>62</v>
      </c>
      <c r="B52" s="7">
        <f t="shared" si="0"/>
        <v>132</v>
      </c>
      <c r="C52" s="8">
        <v>1</v>
      </c>
      <c r="D52" s="8">
        <v>3</v>
      </c>
      <c r="E52" s="8">
        <v>41</v>
      </c>
      <c r="F52" s="8">
        <v>3</v>
      </c>
      <c r="G52" s="8">
        <v>0</v>
      </c>
      <c r="H52" s="9">
        <v>84</v>
      </c>
      <c r="I52" s="10">
        <v>132</v>
      </c>
      <c r="J52" s="8">
        <v>2</v>
      </c>
      <c r="K52" s="8">
        <v>130</v>
      </c>
      <c r="L52" s="8">
        <v>0</v>
      </c>
    </row>
    <row r="53" spans="1:12" ht="15.75" customHeight="1" x14ac:dyDescent="0.3">
      <c r="A53" s="6" t="s">
        <v>63</v>
      </c>
      <c r="B53" s="7">
        <f t="shared" si="0"/>
        <v>132</v>
      </c>
      <c r="C53" s="8">
        <v>1</v>
      </c>
      <c r="D53" s="8">
        <v>3</v>
      </c>
      <c r="E53" s="8">
        <v>41</v>
      </c>
      <c r="F53" s="8">
        <v>0</v>
      </c>
      <c r="G53" s="8">
        <v>84</v>
      </c>
      <c r="H53" s="9">
        <v>3</v>
      </c>
      <c r="I53" s="10">
        <f>SUM(J53:L53)</f>
        <v>132</v>
      </c>
      <c r="J53" s="8">
        <v>2</v>
      </c>
      <c r="K53" s="8">
        <v>130</v>
      </c>
      <c r="L53" s="8">
        <v>0</v>
      </c>
    </row>
    <row r="54" spans="1:12" ht="15.75" customHeight="1" x14ac:dyDescent="0.3">
      <c r="A54" s="6" t="s">
        <v>64</v>
      </c>
      <c r="B54" s="7">
        <f t="shared" si="0"/>
        <v>97</v>
      </c>
      <c r="C54" s="8">
        <v>1</v>
      </c>
      <c r="D54" s="8">
        <v>0</v>
      </c>
      <c r="E54" s="8">
        <v>5</v>
      </c>
      <c r="F54" s="8">
        <v>4</v>
      </c>
      <c r="G54" s="8">
        <v>0</v>
      </c>
      <c r="H54" s="9">
        <v>87</v>
      </c>
      <c r="I54" s="10">
        <v>97</v>
      </c>
      <c r="J54" s="8">
        <v>0</v>
      </c>
      <c r="K54" s="8">
        <v>97</v>
      </c>
      <c r="L54" s="8">
        <v>0</v>
      </c>
    </row>
    <row r="55" spans="1:12" ht="15.75" customHeight="1" x14ac:dyDescent="0.3">
      <c r="A55" s="6" t="s">
        <v>65</v>
      </c>
      <c r="B55" s="7">
        <f t="shared" si="0"/>
        <v>601</v>
      </c>
      <c r="C55" s="8">
        <v>24</v>
      </c>
      <c r="D55" s="8">
        <v>8</v>
      </c>
      <c r="E55" s="8">
        <v>113</v>
      </c>
      <c r="F55" s="8">
        <v>91</v>
      </c>
      <c r="G55" s="8">
        <v>2</v>
      </c>
      <c r="H55" s="9">
        <v>363</v>
      </c>
      <c r="I55" s="10">
        <v>601</v>
      </c>
      <c r="J55" s="8">
        <v>40</v>
      </c>
      <c r="K55" s="8">
        <v>561</v>
      </c>
      <c r="L55" s="8">
        <v>0</v>
      </c>
    </row>
    <row r="56" spans="1:12" ht="15.75" customHeight="1" x14ac:dyDescent="0.3">
      <c r="A56" s="6" t="s">
        <v>66</v>
      </c>
      <c r="B56" s="7">
        <v>128</v>
      </c>
      <c r="C56" s="8">
        <v>3</v>
      </c>
      <c r="D56" s="8">
        <v>1</v>
      </c>
      <c r="E56" s="8">
        <v>34</v>
      </c>
      <c r="F56" s="8">
        <v>9</v>
      </c>
      <c r="G56" s="8">
        <v>0</v>
      </c>
      <c r="H56" s="9">
        <v>72</v>
      </c>
      <c r="I56" s="10">
        <v>128</v>
      </c>
      <c r="J56" s="8">
        <v>9</v>
      </c>
      <c r="K56" s="8">
        <v>119</v>
      </c>
      <c r="L56" s="8">
        <v>0</v>
      </c>
    </row>
    <row r="57" spans="1:12" ht="15.75" customHeight="1" x14ac:dyDescent="0.3">
      <c r="A57" s="6" t="s">
        <v>67</v>
      </c>
      <c r="B57" s="7">
        <f t="shared" ref="B57:B58" si="6">SUM(C57:H57)</f>
        <v>88</v>
      </c>
      <c r="C57" s="8">
        <v>4</v>
      </c>
      <c r="D57" s="8">
        <v>0</v>
      </c>
      <c r="E57" s="8">
        <v>14</v>
      </c>
      <c r="F57" s="8">
        <v>2</v>
      </c>
      <c r="G57" s="8">
        <v>0</v>
      </c>
      <c r="H57" s="9">
        <v>68</v>
      </c>
      <c r="I57" s="10">
        <f>SUM(J57:L57)</f>
        <v>90</v>
      </c>
      <c r="J57" s="8">
        <v>2</v>
      </c>
      <c r="K57" s="8">
        <v>88</v>
      </c>
      <c r="L57" s="8">
        <v>0</v>
      </c>
    </row>
    <row r="58" spans="1:12" ht="15.75" customHeight="1" x14ac:dyDescent="0.3">
      <c r="A58" s="6" t="s">
        <v>68</v>
      </c>
      <c r="B58" s="7">
        <f t="shared" si="6"/>
        <v>38</v>
      </c>
      <c r="C58" s="8">
        <v>6</v>
      </c>
      <c r="D58" s="8">
        <v>0</v>
      </c>
      <c r="E58" s="8">
        <v>0</v>
      </c>
      <c r="F58" s="8">
        <v>0</v>
      </c>
      <c r="G58" s="8">
        <v>0</v>
      </c>
      <c r="H58" s="9">
        <v>32</v>
      </c>
      <c r="I58" s="10">
        <v>38</v>
      </c>
      <c r="J58" s="8">
        <v>6</v>
      </c>
      <c r="K58" s="8">
        <v>36</v>
      </c>
      <c r="L58" s="8">
        <v>38</v>
      </c>
    </row>
    <row r="59" spans="1:12" ht="15.75" customHeight="1" x14ac:dyDescent="0.3">
      <c r="A59" s="6" t="s">
        <v>69</v>
      </c>
      <c r="B59" s="12">
        <f t="shared" ref="B59:L59" si="7">SUM(B1:B58)</f>
        <v>9238</v>
      </c>
      <c r="C59" s="12">
        <f t="shared" si="7"/>
        <v>241</v>
      </c>
      <c r="D59" s="12">
        <f t="shared" si="7"/>
        <v>149</v>
      </c>
      <c r="E59" s="12">
        <f t="shared" si="7"/>
        <v>2083</v>
      </c>
      <c r="F59" s="12">
        <f t="shared" si="7"/>
        <v>599</v>
      </c>
      <c r="G59" s="12">
        <f t="shared" si="7"/>
        <v>211</v>
      </c>
      <c r="H59" s="13">
        <f t="shared" si="7"/>
        <v>5946</v>
      </c>
      <c r="I59" s="14">
        <f t="shared" si="7"/>
        <v>9359</v>
      </c>
      <c r="J59" s="15">
        <f t="shared" si="7"/>
        <v>968</v>
      </c>
      <c r="K59" s="15">
        <f t="shared" si="7"/>
        <v>8275</v>
      </c>
      <c r="L59" s="15">
        <f t="shared" si="7"/>
        <v>806</v>
      </c>
    </row>
    <row r="60" spans="1:12" ht="16.5" customHeight="1" x14ac:dyDescent="0.3">
      <c r="A60" s="6" t="s">
        <v>70</v>
      </c>
      <c r="B60" s="16">
        <f t="shared" ref="B60:H60" si="8">B59/$B$59</f>
        <v>1</v>
      </c>
      <c r="C60" s="16">
        <f t="shared" si="8"/>
        <v>2.6087897813379519E-2</v>
      </c>
      <c r="D60" s="16">
        <f t="shared" si="8"/>
        <v>1.6129032258064516E-2</v>
      </c>
      <c r="E60" s="16">
        <f t="shared" si="8"/>
        <v>0.22548170599696904</v>
      </c>
      <c r="F60" s="16">
        <f t="shared" si="8"/>
        <v>6.4840874648192243E-2</v>
      </c>
      <c r="G60" s="16">
        <f t="shared" si="8"/>
        <v>2.2840441654037671E-2</v>
      </c>
      <c r="H60" s="17">
        <f t="shared" si="8"/>
        <v>0.64364581078155447</v>
      </c>
      <c r="I60" s="18">
        <f t="shared" ref="I60:L60" si="9">I59/$I$59</f>
        <v>1</v>
      </c>
      <c r="J60" s="16">
        <f t="shared" si="9"/>
        <v>0.1034298536168394</v>
      </c>
      <c r="K60" s="16">
        <f t="shared" si="9"/>
        <v>0.88417565979271284</v>
      </c>
      <c r="L60" s="16">
        <f t="shared" si="9"/>
        <v>8.6120311999145202E-2</v>
      </c>
    </row>
    <row r="61" spans="1:12" ht="15.75" customHeight="1" x14ac:dyDescent="0.3">
      <c r="C61" s="19"/>
    </row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Ethn. 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Maxwell</dc:creator>
  <cp:lastModifiedBy>Brian Maxwell</cp:lastModifiedBy>
  <dcterms:created xsi:type="dcterms:W3CDTF">2019-07-16T19:21:23Z</dcterms:created>
  <dcterms:modified xsi:type="dcterms:W3CDTF">2019-07-16T19:24:24Z</dcterms:modified>
</cp:coreProperties>
</file>