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9416" windowHeight="11016" activeTab="2"/>
  </bookViews>
  <sheets>
    <sheet name="State Overview" sheetId="18" r:id="rId1"/>
    <sheet name="CountyDetailData" sheetId="21" r:id="rId2"/>
    <sheet name="CongressionalDistrict" sheetId="23" r:id="rId3"/>
    <sheet name="Chartsource" sheetId="19" state="hidden" r:id="rId4"/>
  </sheets>
  <definedNames>
    <definedName name="_xlnm._FilterDatabase" localSheetId="3" hidden="1">Chartsource!$A$8:$H$8</definedName>
    <definedName name="NoCFI" localSheetId="1">CountyDetailData!$A$97</definedName>
    <definedName name="_xlnm.Print_Area" localSheetId="2">CongressionalDistrict!$A$1:$G$29</definedName>
    <definedName name="_xlnm.Print_Area" localSheetId="1">CountyDetailData!$A$1:$G$106</definedName>
    <definedName name="_xlnm.Print_Area" localSheetId="0">'State Overview'!$A$1:$E$32</definedName>
    <definedName name="_xlnm.Print_Titles" localSheetId="2">CongressionalDistrict!$5:$5</definedName>
    <definedName name="_xlnm.Print_Titles" localSheetId="1">CountyDetailData!$6:$6</definedName>
  </definedNames>
  <calcPr calcId="145621"/>
</workbook>
</file>

<file path=xl/calcChain.xml><?xml version="1.0" encoding="utf-8"?>
<calcChain xmlns="http://schemas.openxmlformats.org/spreadsheetml/2006/main">
  <c r="D1" i="19" l="1"/>
  <c r="B2" i="19" s="1"/>
  <c r="B3" i="19" l="1"/>
  <c r="B5" i="19"/>
</calcChain>
</file>

<file path=xl/sharedStrings.xml><?xml version="1.0" encoding="utf-8"?>
<sst xmlns="http://schemas.openxmlformats.org/spreadsheetml/2006/main" count="242" uniqueCount="225">
  <si>
    <t>County</t>
  </si>
  <si>
    <t>Food Secure</t>
  </si>
  <si>
    <t>State Overview</t>
  </si>
  <si>
    <t>Child food insecurity rate</t>
  </si>
  <si>
    <t>DE</t>
  </si>
  <si>
    <t>Population under 18 years old</t>
  </si>
  <si>
    <t>Estimated number food insecure children</t>
  </si>
  <si>
    <t>State Name</t>
  </si>
  <si>
    <t>AK</t>
  </si>
  <si>
    <t>AL</t>
  </si>
  <si>
    <t>AR</t>
  </si>
  <si>
    <t>AZ</t>
  </si>
  <si>
    <t>CA</t>
  </si>
  <si>
    <t>CO</t>
  </si>
  <si>
    <t>CT</t>
  </si>
  <si>
    <t>DC</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</si>
  <si>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</si>
  <si>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</si>
  <si>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</si>
  <si>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</si>
  <si>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</si>
  <si>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</si>
  <si>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</si>
  <si>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</si>
  <si>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</si>
  <si>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</si>
  <si>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</si>
  <si>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</si>
  <si>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</si>
  <si>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</si>
  <si>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</si>
  <si>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</si>
  <si>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</si>
  <si>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</si>
  <si>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</si>
  <si>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</si>
  <si>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</si>
  <si>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</si>
  <si>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</si>
  <si>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</si>
  <si>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</si>
  <si>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</si>
  <si>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</si>
  <si>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</si>
  <si>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</si>
  <si>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</si>
  <si>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</si>
  <si>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</si>
  <si>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</si>
  <si>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</si>
  <si>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</si>
  <si>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</si>
  <si>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</si>
  <si>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</si>
  <si>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</si>
  <si>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</si>
  <si>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</si>
  <si>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</si>
  <si>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Aggregated MMG FI Rate</t>
  </si>
  <si>
    <t>Arizona</t>
  </si>
  <si>
    <t>Estimated number food insecure children (rounded)</t>
  </si>
  <si>
    <r>
      <t xml:space="preserve">For additional data and maps by county, state, and congressional district, please visit </t>
    </r>
    <r>
      <rPr>
        <b/>
        <i/>
        <u/>
        <sz val="10.5"/>
        <color rgb="FF0000FF"/>
        <rFont val="Calibri"/>
        <family val="2"/>
        <scheme val="minor"/>
      </rPr>
      <t>www.feedingamerica.org/mapthegap</t>
    </r>
    <r>
      <rPr>
        <b/>
        <i/>
        <sz val="10.5"/>
        <color theme="1"/>
        <rFont val="Calibri"/>
        <family val="2"/>
        <scheme val="minor"/>
      </rPr>
      <t>.</t>
    </r>
  </si>
  <si>
    <t>Alabama</t>
  </si>
  <si>
    <t>Alaska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</si>
  <si>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</si>
  <si>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</si>
  <si>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</si>
  <si>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</si>
  <si>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</si>
  <si>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</si>
  <si>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</si>
  <si>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</si>
  <si>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</si>
  <si>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</si>
  <si>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</si>
  <si>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</si>
  <si>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</si>
  <si>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</si>
  <si>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</si>
  <si>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</si>
  <si>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</si>
  <si>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</si>
  <si>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</si>
  <si>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</si>
  <si>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</si>
  <si>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</si>
  <si>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</si>
  <si>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</si>
  <si>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</si>
  <si>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</si>
  <si>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</si>
  <si>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</si>
  <si>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</si>
  <si>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</si>
  <si>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</si>
  <si>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</si>
  <si>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</si>
  <si>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</si>
  <si>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</si>
  <si>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</si>
  <si>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</si>
  <si>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</si>
  <si>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</si>
  <si>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</si>
  <si>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</si>
  <si>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</si>
  <si>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</si>
  <si>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</si>
  <si>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</si>
  <si>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</si>
  <si>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</si>
  <si>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</si>
  <si>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Abbr.</t>
  </si>
  <si>
    <t>State Chart Source</t>
  </si>
  <si>
    <r>
      <t>Food insecure children likely income-eligible for federal nutrition assistance</t>
    </r>
    <r>
      <rPr>
        <vertAlign val="superscript"/>
        <sz val="9"/>
        <color theme="1"/>
        <rFont val="Calibri"/>
        <family val="2"/>
        <scheme val="minor"/>
      </rPr>
      <t>3</t>
    </r>
  </si>
  <si>
    <r>
      <t>Food insecure children likely NOT income-eligible for federal nutrition assistance</t>
    </r>
    <r>
      <rPr>
        <vertAlign val="superscript"/>
        <sz val="9"/>
        <color theme="1"/>
        <rFont val="Calibri"/>
        <family val="2"/>
        <scheme val="minor"/>
      </rPr>
      <t>3</t>
    </r>
  </si>
  <si>
    <t>Food insecure children income-eligible for federal nutrition assistance3</t>
  </si>
  <si>
    <t>Food insecure children NOT income-eligible for federal nutrition assistance3</t>
  </si>
  <si>
    <t>Food insecurity rate (full population)</t>
  </si>
  <si>
    <r>
      <rPr>
        <vertAlign val="superscript"/>
        <sz val="10"/>
        <color theme="1"/>
        <rFont val="Calibri"/>
        <family val="2"/>
        <scheme val="minor"/>
      </rPr>
      <t>2</t>
    </r>
    <r>
      <rPr>
        <sz val="10"/>
        <color theme="1"/>
        <rFont val="Calibri"/>
        <family val="2"/>
        <scheme val="minor"/>
      </rPr>
      <t>Program eligibility for child hunger programs such as National School Lunch Program, School Breakfast, and other federal nutrition programs is determined in part by these income thresholds. These thresholds vary by state.</t>
    </r>
  </si>
  <si>
    <r>
      <t>Food insecure children likely income-eligible for federal nutrition assistance</t>
    </r>
    <r>
      <rPr>
        <vertAlign val="superscript"/>
        <sz val="9"/>
        <color theme="1"/>
        <rFont val="Calibri"/>
        <family val="2"/>
        <scheme val="minor"/>
      </rPr>
      <t>2</t>
    </r>
  </si>
  <si>
    <r>
      <t>Food insecure children likely NOT income-eligible for federal nutrition assistance</t>
    </r>
    <r>
      <rPr>
        <vertAlign val="superscript"/>
        <sz val="9"/>
        <color theme="1"/>
        <rFont val="Calibri"/>
        <family val="2"/>
        <scheme val="minor"/>
      </rPr>
      <t>2</t>
    </r>
  </si>
  <si>
    <r>
      <t>State Total</t>
    </r>
    <r>
      <rPr>
        <b/>
        <vertAlign val="superscript"/>
        <sz val="10"/>
        <color theme="1"/>
        <rFont val="Calibri"/>
        <family val="2"/>
        <scheme val="minor"/>
      </rPr>
      <t>3</t>
    </r>
  </si>
  <si>
    <r>
      <rPr>
        <vertAlign val="superscript"/>
        <sz val="10"/>
        <color theme="1"/>
        <rFont val="Calibri"/>
        <family val="2"/>
        <scheme val="minor"/>
      </rPr>
      <t>3</t>
    </r>
    <r>
      <rPr>
        <sz val="10"/>
        <color theme="1"/>
        <rFont val="Calibri"/>
        <family val="2"/>
        <scheme val="minor"/>
      </rPr>
      <t xml:space="preserve">Data in the state totals row do not reflect the sum of all counties in that state. The state totals are aggregated from the congressional districts data in that state. </t>
    </r>
  </si>
  <si>
    <r>
      <rPr>
        <vertAlign val="superscript"/>
        <sz val="10"/>
        <color theme="1"/>
        <rFont val="Calibri"/>
        <family val="2"/>
        <scheme val="minor"/>
      </rPr>
      <t>2</t>
    </r>
    <r>
      <rPr>
        <sz val="10"/>
        <color theme="1"/>
        <rFont val="Calibri"/>
        <family val="2"/>
        <scheme val="minor"/>
      </rPr>
      <t>Numbers reflect percentage of food insecure children living in households with incomes above or below 185% of the federal poverty guideline for 2012. Eligibility for federal child nutrition programs is determined in part by  income thresholds which can vary by state.</t>
    </r>
  </si>
  <si>
    <t>Congressional
District</t>
  </si>
  <si>
    <t>Map the Meal Gap 2015: Child Food Insecurity</t>
  </si>
  <si>
    <r>
      <t>Child food insecurity rate (2013)</t>
    </r>
    <r>
      <rPr>
        <b/>
        <vertAlign val="superscript"/>
        <sz val="10"/>
        <color theme="1"/>
        <rFont val="Calibri"/>
        <family val="2"/>
        <scheme val="minor"/>
      </rPr>
      <t>1</t>
    </r>
  </si>
  <si>
    <r>
      <rPr>
        <vertAlign val="superscript"/>
        <sz val="10"/>
        <color theme="1"/>
        <rFont val="Calibri"/>
        <family val="2"/>
        <scheme val="minor"/>
      </rPr>
      <t>1</t>
    </r>
    <r>
      <rPr>
        <sz val="10"/>
        <color theme="1"/>
        <rFont val="Calibri"/>
        <family val="2"/>
        <scheme val="minor"/>
      </rPr>
      <t xml:space="preserve">A child (under 18 years old) is defined as being food insecure if he or she lives in a household experiencing food insecurity. The food insecurity measures here are derived from the measures of food insecurity found in the nationally representative Current Population Survey. Since 1995, those measures have been calculated from responses to a series of questions about conditions and behaviors known to characterize households having difficulty meeting basic food needs. For more details about how food insecurity is calculated, see Coleman-Jensen, Alisha, Christian Gregory, and Anita Singh. </t>
    </r>
    <r>
      <rPr>
        <i/>
        <sz val="10"/>
        <color theme="1"/>
        <rFont val="Calibri"/>
        <family val="2"/>
        <scheme val="minor"/>
      </rPr>
      <t>Household Food Security in the United States in 2013</t>
    </r>
    <r>
      <rPr>
        <sz val="10"/>
        <color theme="1"/>
        <rFont val="Calibri"/>
        <family val="2"/>
        <scheme val="minor"/>
      </rPr>
      <t xml:space="preserve">, ERR-173, U.S. Department of Agriculture, Economic Research Service, September 2014.
</t>
    </r>
  </si>
  <si>
    <t>Map the Meal Gap 2015:</t>
  </si>
  <si>
    <r>
      <rPr>
        <vertAlign val="superscript"/>
        <sz val="10"/>
        <color theme="1"/>
        <rFont val="Calibri"/>
        <family val="2"/>
        <scheme val="minor"/>
      </rPr>
      <t>1</t>
    </r>
    <r>
      <rPr>
        <sz val="10"/>
        <color theme="1"/>
        <rFont val="Calibri"/>
        <family val="2"/>
        <scheme val="minor"/>
      </rPr>
      <t>Map the Meal Gap's child food insecurity rates are determined using data from the 2001-2013 Current Population Survey on children under 18 years old in food insecure households; data from the 2013 American Community Survey on median family incomes for households with children, child poverty rates, home ownership, and race and ethnic demographics among children; and 2013 data from the Bureau of Labor Statistics on unemployment rates.</t>
    </r>
  </si>
  <si>
    <r>
      <rPr>
        <vertAlign val="superscript"/>
        <sz val="10"/>
        <color theme="1"/>
        <rFont val="Calibri"/>
        <family val="2"/>
        <scheme val="minor"/>
      </rPr>
      <t>2</t>
    </r>
    <r>
      <rPr>
        <sz val="10"/>
        <color theme="1"/>
        <rFont val="Calibri"/>
        <family val="2"/>
        <scheme val="minor"/>
      </rPr>
      <t>Numbers reflect percentage of food insecure children living in households with incomes above or below 185% of the federal poverty guideline for 2013. Eligibility for federal child nutrition programs is determined in part by  income thresholds which can vary by state.</t>
    </r>
  </si>
  <si>
    <r>
      <rPr>
        <vertAlign val="superscript"/>
        <sz val="10"/>
        <color theme="1"/>
        <rFont val="Calibri"/>
        <family val="2"/>
        <scheme val="minor"/>
      </rPr>
      <t>1</t>
    </r>
    <r>
      <rPr>
        <sz val="10"/>
        <color theme="1"/>
        <rFont val="Calibri"/>
        <family val="2"/>
        <scheme val="minor"/>
      </rPr>
      <t xml:space="preserve">Map the Meal Gap's child food insecurity rates are determined using data from the 2013 Current Population Survey on children under 18 years old in food insecure households; data from the 2013 American Community Survey on median family incomes for households with children, child poverty rates, home ownership, and race and ethnic demographics among children; and 2012 data from the Bureau of Labor Statistics on unemployment rates. </t>
    </r>
  </si>
  <si>
    <t>households with children in Loving, TX. As a result, child food insecurity rates could not be estimated for these two counties.</t>
  </si>
  <si>
    <r>
      <t xml:space="preserve">Gundersen, C., A. Satoh, A. Dewey, M. Kato &amp; E. Engelhard. </t>
    </r>
    <r>
      <rPr>
        <i/>
        <sz val="10"/>
        <color theme="1"/>
        <rFont val="Calibri"/>
        <family val="2"/>
        <scheme val="minor"/>
      </rPr>
      <t>Map the Meal Gap 2015: Food Insecurity and Child Food Insecurity Estimates at the County Level.</t>
    </r>
    <r>
      <rPr>
        <sz val="10"/>
        <color theme="1"/>
        <rFont val="Calibri"/>
        <family val="2"/>
        <scheme val="minor"/>
      </rPr>
      <t xml:space="preserve"> Feeding America, 2015. This research is generously supported by the Howard G. Buffett Foundation and The Nielsen Company.</t>
    </r>
  </si>
  <si>
    <r>
      <t xml:space="preserve">Gundersen, C., A. Satoh, A. Dewey, M. Kato &amp; E. Engelhard. </t>
    </r>
    <r>
      <rPr>
        <i/>
        <sz val="10"/>
        <rFont val="Calibri"/>
        <family val="2"/>
        <scheme val="minor"/>
      </rPr>
      <t>Map the Meal Gap 2015: Food Insecurity and Child Food Insecurity Estimates at the County Level.</t>
    </r>
    <r>
      <rPr>
        <sz val="10"/>
        <rFont val="Calibri"/>
        <family val="2"/>
        <scheme val="minor"/>
      </rPr>
      <t xml:space="preserve"> Feeding America, 2015. This research is generously supported by the Howard G. Buffett Foundation and The Nielsen Company.</t>
    </r>
  </si>
  <si>
    <t>Adams</t>
  </si>
  <si>
    <t>Allen</t>
  </si>
  <si>
    <t>Ashland</t>
  </si>
  <si>
    <t>Ashtabula</t>
  </si>
  <si>
    <t>Athens</t>
  </si>
  <si>
    <t>Auglaize</t>
  </si>
  <si>
    <t>Belmont</t>
  </si>
  <si>
    <t>Brown</t>
  </si>
  <si>
    <t>Butler</t>
  </si>
  <si>
    <t>Carroll</t>
  </si>
  <si>
    <t>Champaign</t>
  </si>
  <si>
    <t>Clark</t>
  </si>
  <si>
    <t>Clermont</t>
  </si>
  <si>
    <t>Clinton</t>
  </si>
  <si>
    <t>Columbiana</t>
  </si>
  <si>
    <t>Coshocton</t>
  </si>
  <si>
    <t>Crawford</t>
  </si>
  <si>
    <t>Cuyahoga</t>
  </si>
  <si>
    <t>Darke</t>
  </si>
  <si>
    <t>Defiance</t>
  </si>
  <si>
    <t>Erie</t>
  </si>
  <si>
    <t>Fairfield</t>
  </si>
  <si>
    <t>Fayette</t>
  </si>
  <si>
    <t>Franklin</t>
  </si>
  <si>
    <t>Fulton</t>
  </si>
  <si>
    <t>Gallia</t>
  </si>
  <si>
    <t>Geauga</t>
  </si>
  <si>
    <t>Greene</t>
  </si>
  <si>
    <t>Guernsey</t>
  </si>
  <si>
    <t>Hamilton</t>
  </si>
  <si>
    <t>Hancock</t>
  </si>
  <si>
    <t>Hardin</t>
  </si>
  <si>
    <t>Harrison</t>
  </si>
  <si>
    <t>Henry</t>
  </si>
  <si>
    <t>Highland</t>
  </si>
  <si>
    <t>Hocking</t>
  </si>
  <si>
    <t>Holmes</t>
  </si>
  <si>
    <t>Huron</t>
  </si>
  <si>
    <t>Jackson</t>
  </si>
  <si>
    <t>Jefferson</t>
  </si>
  <si>
    <t>Knox</t>
  </si>
  <si>
    <t>Lake</t>
  </si>
  <si>
    <t>Lawrence</t>
  </si>
  <si>
    <t>Licking</t>
  </si>
  <si>
    <t>Logan</t>
  </si>
  <si>
    <t>Lorain</t>
  </si>
  <si>
    <t>Lucas</t>
  </si>
  <si>
    <t>Madison</t>
  </si>
  <si>
    <t>Mahoning</t>
  </si>
  <si>
    <t>Marion</t>
  </si>
  <si>
    <t>Medina</t>
  </si>
  <si>
    <t>Meigs</t>
  </si>
  <si>
    <t>Mercer</t>
  </si>
  <si>
    <t>Miami</t>
  </si>
  <si>
    <t>Monroe</t>
  </si>
  <si>
    <t>Montgomery</t>
  </si>
  <si>
    <t>Morgan</t>
  </si>
  <si>
    <t>Morrow</t>
  </si>
  <si>
    <t>Muskingum</t>
  </si>
  <si>
    <t>Noble</t>
  </si>
  <si>
    <t>Ottawa</t>
  </si>
  <si>
    <t>Paulding</t>
  </si>
  <si>
    <t>Perry</t>
  </si>
  <si>
    <t>Pickaway</t>
  </si>
  <si>
    <t>Pike</t>
  </si>
  <si>
    <t>Portage</t>
  </si>
  <si>
    <t>Preble</t>
  </si>
  <si>
    <t>Putnam</t>
  </si>
  <si>
    <t>Richland</t>
  </si>
  <si>
    <t>Ross</t>
  </si>
  <si>
    <t>Sandusky</t>
  </si>
  <si>
    <t>Scioto</t>
  </si>
  <si>
    <t>Seneca</t>
  </si>
  <si>
    <t>Shelby</t>
  </si>
  <si>
    <t>Stark</t>
  </si>
  <si>
    <t>Summit</t>
  </si>
  <si>
    <t>Trumbull</t>
  </si>
  <si>
    <t>Tuscarawas</t>
  </si>
  <si>
    <t>Union</t>
  </si>
  <si>
    <t>Van Wert</t>
  </si>
  <si>
    <t>Vinton</t>
  </si>
  <si>
    <t>Warren</t>
  </si>
  <si>
    <t>Wayne</t>
  </si>
  <si>
    <t>Williams</t>
  </si>
  <si>
    <t>Wood</t>
  </si>
  <si>
    <t>Wyandot</t>
  </si>
  <si>
    <t>HIDE</t>
  </si>
  <si>
    <r>
      <t>Child</t>
    </r>
    <r>
      <rPr>
        <i/>
        <sz val="16"/>
        <color theme="1" tint="0.14999847407452621"/>
        <rFont val="Calibri"/>
        <family val="2"/>
        <scheme val="minor"/>
      </rPr>
      <t xml:space="preserve"> Food Insecurity in Ohio by County in 2013</t>
    </r>
    <r>
      <rPr>
        <i/>
        <vertAlign val="superscript"/>
        <sz val="11"/>
        <color theme="1" tint="0.14999847407452621"/>
        <rFont val="Calibri"/>
        <family val="2"/>
        <scheme val="minor"/>
      </rPr>
      <t>1</t>
    </r>
  </si>
  <si>
    <r>
      <t>Child</t>
    </r>
    <r>
      <rPr>
        <i/>
        <sz val="16"/>
        <color theme="1" tint="0.14999847407452621"/>
        <rFont val="Calibri"/>
        <family val="2"/>
        <scheme val="minor"/>
      </rPr>
      <t xml:space="preserve"> Food Insecurity in Ohio by Congressional District in 2013</t>
    </r>
    <r>
      <rPr>
        <i/>
        <vertAlign val="superscript"/>
        <sz val="11"/>
        <color theme="1" tint="0.14999847407452621"/>
        <rFont val="Calibri"/>
        <family val="2"/>
        <scheme val="minor"/>
      </rPr>
      <t>1</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</si>
</sst>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0.0%"/>
    <numFmt numFmtId="165" formatCode="_(* #,##0_);_(* \(#,##0\);_(* &quot;-&quot;??_);_(@_)"/>
    <numFmt numFmtId="166" formatCode="_(* #,##0.000_);_(* \(#,##0.000\);_(* &quot;-&quot;??_);_(@_)"/>
    <numFmt numFmtId="167" formatCode="0.000"/>
    <numFmt numFmtId="168" formatCode="#,##0_);\(#,##0\);&quot;-&quot;"/>
  </numFmts>
  <fonts count="58" x14ac:knownFonts="1">
    <font>
      <sz val="11"/>
      <color theme="1"/>
      <name val="Calibri"/>
      <family val="2"/>
      <scheme val="minor"/>
    </font>
    <font>
      <sz val="11"/>
      <color indexed="8"/>
      <name val="Calibri"/>
      <family val="2"/>
    </font>
    <font>
      <sz val="11"/>
      <color theme="1"/>
      <name val="Calibri"/>
      <family val="2"/>
      <scheme val="minor"/>
    </font>
    <font>
      <sz val="12"/>
      <color theme="1"/>
      <name val="Times New Roman"/>
      <family val="2"/>
    </font>
    <font>
      <sz val="11"/>
      <color theme="0"/>
      <name val="Calibri"/>
      <family val="2"/>
      <scheme val="minor"/>
    </font>
    <font>
      <sz val="12"/>
      <color theme="0"/>
      <name val="Times New Roman"/>
      <family val="2"/>
    </font>
    <font>
      <sz val="11"/>
      <color rgb="FF9C0006"/>
      <name val="Calibri"/>
      <family val="2"/>
      <scheme val="minor"/>
    </font>
    <font>
      <sz val="12"/>
      <color rgb="FF9C0006"/>
      <name val="Times New Roman"/>
      <family val="2"/>
    </font>
    <font>
      <b/>
      <sz val="11"/>
      <color rgb="FFFA7D00"/>
      <name val="Calibri"/>
      <family val="2"/>
      <scheme val="minor"/>
    </font>
    <font>
      <b/>
      <sz val="12"/>
      <color rgb="FFFA7D00"/>
      <name val="Times New Roman"/>
      <family val="2"/>
    </font>
    <font>
      <b/>
      <sz val="11"/>
      <color theme="0"/>
      <name val="Calibri"/>
      <family val="2"/>
      <scheme val="minor"/>
    </font>
    <font>
      <b/>
      <sz val="12"/>
      <color theme="0"/>
      <name val="Times New Roman"/>
      <family val="2"/>
    </font>
    <font>
      <i/>
      <sz val="11"/>
      <color rgb="FF7F7F7F"/>
      <name val="Calibri"/>
      <family val="2"/>
      <scheme val="minor"/>
    </font>
    <font>
      <i/>
      <sz val="12"/>
      <color rgb="FF7F7F7F"/>
      <name val="Times New Roman"/>
      <family val="2"/>
    </font>
    <font>
      <sz val="11"/>
      <color rgb="FF006100"/>
      <name val="Calibri"/>
      <family val="2"/>
      <scheme val="minor"/>
    </font>
    <font>
      <sz val="12"/>
      <color rgb="FF006100"/>
      <name val="Times New Roman"/>
      <family val="2"/>
    </font>
    <font>
      <b/>
      <sz val="15"/>
      <color theme="3"/>
      <name val="Calibri"/>
      <family val="2"/>
      <scheme val="minor"/>
    </font>
    <font>
      <b/>
      <sz val="15"/>
      <color theme="3"/>
      <name val="Times New Roman"/>
      <family val="2"/>
    </font>
    <font>
      <b/>
      <sz val="13"/>
      <color theme="3"/>
      <name val="Calibri"/>
      <family val="2"/>
      <scheme val="minor"/>
    </font>
    <font>
      <b/>
      <sz val="13"/>
      <color theme="3"/>
      <name val="Times New Roman"/>
      <family val="2"/>
    </font>
    <font>
      <b/>
      <sz val="11"/>
      <color theme="3"/>
      <name val="Calibri"/>
      <family val="2"/>
      <scheme val="minor"/>
    </font>
    <font>
      <b/>
      <sz val="11"/>
      <color theme="3"/>
      <name val="Times New Roman"/>
      <family val="2"/>
    </font>
    <font>
      <sz val="11"/>
      <color rgb="FF3F3F76"/>
      <name val="Calibri"/>
      <family val="2"/>
      <scheme val="minor"/>
    </font>
    <font>
      <sz val="12"/>
      <color rgb="FF3F3F76"/>
      <name val="Times New Roman"/>
      <family val="2"/>
    </font>
    <font>
      <sz val="11"/>
      <color rgb="FFFA7D00"/>
      <name val="Calibri"/>
      <family val="2"/>
      <scheme val="minor"/>
    </font>
    <font>
      <sz val="12"/>
      <color rgb="FFFA7D00"/>
      <name val="Times New Roman"/>
      <family val="2"/>
    </font>
    <font>
      <sz val="11"/>
      <color rgb="FF9C6500"/>
      <name val="Calibri"/>
      <family val="2"/>
      <scheme val="minor"/>
    </font>
    <font>
      <sz val="12"/>
      <color rgb="FF9C6500"/>
      <name val="Times New Roman"/>
      <family val="2"/>
    </font>
    <font>
      <b/>
      <sz val="11"/>
      <color rgb="FF3F3F3F"/>
      <name val="Calibri"/>
      <family val="2"/>
      <scheme val="minor"/>
    </font>
    <font>
      <b/>
      <sz val="12"/>
      <color rgb="FF3F3F3F"/>
      <name val="Times New Roman"/>
      <family val="2"/>
    </font>
    <font>
      <b/>
      <sz val="18"/>
      <color theme="3"/>
      <name val="Cambria"/>
      <family val="2"/>
      <scheme val="major"/>
    </font>
    <font>
      <b/>
      <sz val="11"/>
      <color theme="1"/>
      <name val="Calibri"/>
      <family val="2"/>
      <scheme val="minor"/>
    </font>
    <font>
      <b/>
      <sz val="12"/>
      <color theme="1"/>
      <name val="Times New Roman"/>
      <family val="2"/>
    </font>
    <font>
      <sz val="11"/>
      <color rgb="FFFF0000"/>
      <name val="Calibri"/>
      <family val="2"/>
      <scheme val="minor"/>
    </font>
    <font>
      <sz val="12"/>
      <color rgb="FFFF0000"/>
      <name val="Times New Roman"/>
      <family val="2"/>
    </font>
    <font>
      <b/>
      <sz val="10"/>
      <color theme="1"/>
      <name val="Calibri"/>
      <family val="2"/>
      <scheme val="minor"/>
    </font>
    <font>
      <sz val="10"/>
      <color theme="1"/>
      <name val="Calibri"/>
      <family val="2"/>
      <scheme val="minor"/>
    </font>
    <font>
      <i/>
      <sz val="10"/>
      <color theme="1"/>
      <name val="Calibri"/>
      <family val="2"/>
      <scheme val="minor"/>
    </font>
    <font>
      <b/>
      <sz val="14"/>
      <color theme="1"/>
      <name val="Calibri"/>
      <family val="2"/>
      <scheme val="minor"/>
    </font>
    <font>
      <b/>
      <sz val="12"/>
      <color rgb="FFFF0000"/>
      <name val="Calibri"/>
      <family val="2"/>
      <scheme val="minor"/>
    </font>
    <font>
      <sz val="10"/>
      <name val="Calibri"/>
      <family val="2"/>
      <scheme val="minor"/>
    </font>
    <font>
      <sz val="10"/>
      <name val="Calibri"/>
      <family val="2"/>
    </font>
    <font>
      <b/>
      <sz val="10"/>
      <name val="Calibri"/>
      <family val="2"/>
      <scheme val="minor"/>
    </font>
    <font>
      <b/>
      <sz val="24"/>
      <color theme="9" tint="-0.249977111117893"/>
      <name val="Calibri"/>
      <family val="2"/>
      <scheme val="minor"/>
    </font>
    <font>
      <b/>
      <i/>
      <sz val="16"/>
      <color theme="1" tint="0.14999847407452621"/>
      <name val="Calibri"/>
      <family val="2"/>
      <scheme val="minor"/>
    </font>
    <font>
      <b/>
      <i/>
      <sz val="14"/>
      <color theme="1" tint="0.14999847407452621"/>
      <name val="Calibri"/>
      <family val="2"/>
      <scheme val="minor"/>
    </font>
    <font>
      <i/>
      <sz val="11"/>
      <color theme="1" tint="0.14999847407452621"/>
      <name val="Calibri"/>
      <family val="2"/>
      <scheme val="minor"/>
    </font>
    <font>
      <vertAlign val="superscript"/>
      <sz val="9"/>
      <color theme="1"/>
      <name val="Calibri"/>
      <family val="2"/>
      <scheme val="minor"/>
    </font>
    <font>
      <b/>
      <i/>
      <sz val="10.5"/>
      <color theme="1"/>
      <name val="Calibri"/>
      <family val="2"/>
      <scheme val="minor"/>
    </font>
    <font>
      <b/>
      <i/>
      <u/>
      <sz val="10.5"/>
      <color rgb="FF0000FF"/>
      <name val="Calibri"/>
      <family val="2"/>
      <scheme val="minor"/>
    </font>
    <font>
      <vertAlign val="superscript"/>
      <sz val="10"/>
      <color theme="1"/>
      <name val="Calibri"/>
      <family val="2"/>
      <scheme val="minor"/>
    </font>
    <font>
      <i/>
      <sz val="16"/>
      <color theme="1" tint="0.14999847407452621"/>
      <name val="Calibri"/>
      <family val="2"/>
      <scheme val="minor"/>
    </font>
    <font>
      <sz val="16"/>
      <color theme="1"/>
      <name val="Calibri"/>
      <family val="2"/>
      <scheme val="minor"/>
    </font>
    <font>
      <sz val="9"/>
      <color theme="1"/>
      <name val="Calibri"/>
      <family val="2"/>
      <scheme val="minor"/>
    </font>
    <font>
      <b/>
      <vertAlign val="superscript"/>
      <sz val="10"/>
      <color theme="1"/>
      <name val="Calibri"/>
      <family val="2"/>
      <scheme val="minor"/>
    </font>
    <font>
      <b/>
      <i/>
      <sz val="16"/>
      <name val="Calibri"/>
      <family val="2"/>
      <scheme val="minor"/>
    </font>
    <font>
      <i/>
      <sz val="10"/>
      <name val="Calibri"/>
      <family val="2"/>
      <scheme val="minor"/>
    </font>
    <font>
      <i/>
      <vertAlign val="superscript"/>
      <sz val="11"/>
      <color theme="1" tint="0.14999847407452621"/>
      <name val="Calibri"/>
      <family val="2"/>
      <scheme val="minor"/>
    </font>
  </fonts>
  <fills count="4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6" tint="0.59999389629810485"/>
        <bgColor indexed="64"/>
      </patternFill>
    </fill>
    <fill>
      <patternFill patternType="solid">
        <fgColor theme="9"/>
        <bgColor indexed="64"/>
      </patternFill>
    </fill>
    <fill>
      <patternFill patternType="solid">
        <fgColor theme="5"/>
        <bgColor indexed="64"/>
      </patternFill>
    </fill>
    <fill>
      <patternFill patternType="solid">
        <fgColor theme="9" tint="0.39997558519241921"/>
        <bgColor theme="6"/>
      </patternFill>
    </fill>
    <fill>
      <patternFill patternType="solid">
        <fgColor theme="6" tint="0.39997558519241921"/>
        <bgColor theme="6"/>
      </patternFill>
    </fill>
    <fill>
      <patternFill patternType="solid">
        <fgColor theme="9" tint="0.79998168889431442"/>
        <bgColor theme="0" tint="-0.14999847407452621"/>
      </patternFill>
    </fill>
    <fill>
      <patternFill patternType="solid">
        <fgColor theme="6" tint="0.79998168889431442"/>
        <bgColor theme="0" tint="-0.14999847407452621"/>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theme="0"/>
      </left>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s>
  <cellStyleXfs count="89">
    <xf numFmtId="0" fontId="0" fillId="0" borderId="0"/>
    <xf numFmtId="0" fontId="2" fillId="2" borderId="0" applyNumberFormat="0" applyBorder="0" applyAlignment="0" applyProtection="0"/>
    <xf numFmtId="0" fontId="3" fillId="2" borderId="0" applyNumberFormat="0" applyBorder="0" applyAlignment="0" applyProtection="0"/>
    <xf numFmtId="0" fontId="2" fillId="3" borderId="0" applyNumberFormat="0" applyBorder="0" applyAlignment="0" applyProtection="0"/>
    <xf numFmtId="0" fontId="3" fillId="3" borderId="0" applyNumberFormat="0" applyBorder="0" applyAlignment="0" applyProtection="0"/>
    <xf numFmtId="0" fontId="2" fillId="4" borderId="0" applyNumberFormat="0" applyBorder="0" applyAlignment="0" applyProtection="0"/>
    <xf numFmtId="0" fontId="3" fillId="4" borderId="0" applyNumberFormat="0" applyBorder="0" applyAlignment="0" applyProtection="0"/>
    <xf numFmtId="0" fontId="2" fillId="5" borderId="0" applyNumberFormat="0" applyBorder="0" applyAlignment="0" applyProtection="0"/>
    <xf numFmtId="0" fontId="3" fillId="5" borderId="0" applyNumberFormat="0" applyBorder="0" applyAlignment="0" applyProtection="0"/>
    <xf numFmtId="0" fontId="2" fillId="6" borderId="0" applyNumberFormat="0" applyBorder="0" applyAlignment="0" applyProtection="0"/>
    <xf numFmtId="0" fontId="3" fillId="6" borderId="0" applyNumberFormat="0" applyBorder="0" applyAlignment="0" applyProtection="0"/>
    <xf numFmtId="0" fontId="2" fillId="7" borderId="0" applyNumberFormat="0" applyBorder="0" applyAlignment="0" applyProtection="0"/>
    <xf numFmtId="0" fontId="3" fillId="7" borderId="0" applyNumberFormat="0" applyBorder="0" applyAlignment="0" applyProtection="0"/>
    <xf numFmtId="0" fontId="2" fillId="8" borderId="0" applyNumberFormat="0" applyBorder="0" applyAlignment="0" applyProtection="0"/>
    <xf numFmtId="0" fontId="3" fillId="8" borderId="0" applyNumberFormat="0" applyBorder="0" applyAlignment="0" applyProtection="0"/>
    <xf numFmtId="0" fontId="2" fillId="9" borderId="0" applyNumberFormat="0" applyBorder="0" applyAlignment="0" applyProtection="0"/>
    <xf numFmtId="0" fontId="3" fillId="9" borderId="0" applyNumberFormat="0" applyBorder="0" applyAlignment="0" applyProtection="0"/>
    <xf numFmtId="0" fontId="2" fillId="10" borderId="0" applyNumberFormat="0" applyBorder="0" applyAlignment="0" applyProtection="0"/>
    <xf numFmtId="0" fontId="3" fillId="10" borderId="0" applyNumberFormat="0" applyBorder="0" applyAlignment="0" applyProtection="0"/>
    <xf numFmtId="0" fontId="2" fillId="11" borderId="0" applyNumberFormat="0" applyBorder="0" applyAlignment="0" applyProtection="0"/>
    <xf numFmtId="0" fontId="3" fillId="11" borderId="0" applyNumberFormat="0" applyBorder="0" applyAlignment="0" applyProtection="0"/>
    <xf numFmtId="0" fontId="2" fillId="12" borderId="0" applyNumberFormat="0" applyBorder="0" applyAlignment="0" applyProtection="0"/>
    <xf numFmtId="0" fontId="3" fillId="12" borderId="0" applyNumberFormat="0" applyBorder="0" applyAlignment="0" applyProtection="0"/>
    <xf numFmtId="0" fontId="2" fillId="13"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5" fillId="14" borderId="0" applyNumberFormat="0" applyBorder="0" applyAlignment="0" applyProtection="0"/>
    <xf numFmtId="0" fontId="4" fillId="15" borderId="0" applyNumberFormat="0" applyBorder="0" applyAlignment="0" applyProtection="0"/>
    <xf numFmtId="0" fontId="5" fillId="15" borderId="0" applyNumberFormat="0" applyBorder="0" applyAlignment="0" applyProtection="0"/>
    <xf numFmtId="0" fontId="4" fillId="16" borderId="0" applyNumberFormat="0" applyBorder="0" applyAlignment="0" applyProtection="0"/>
    <xf numFmtId="0" fontId="5" fillId="16" borderId="0" applyNumberFormat="0" applyBorder="0" applyAlignment="0" applyProtection="0"/>
    <xf numFmtId="0" fontId="4" fillId="17" borderId="0" applyNumberFormat="0" applyBorder="0" applyAlignment="0" applyProtection="0"/>
    <xf numFmtId="0" fontId="5" fillId="17" borderId="0" applyNumberFormat="0" applyBorder="0" applyAlignment="0" applyProtection="0"/>
    <xf numFmtId="0" fontId="4" fillId="18" borderId="0" applyNumberFormat="0" applyBorder="0" applyAlignment="0" applyProtection="0"/>
    <xf numFmtId="0" fontId="5" fillId="18" borderId="0" applyNumberFormat="0" applyBorder="0" applyAlignment="0" applyProtection="0"/>
    <xf numFmtId="0" fontId="4" fillId="19" borderId="0" applyNumberFormat="0" applyBorder="0" applyAlignment="0" applyProtection="0"/>
    <xf numFmtId="0" fontId="5" fillId="19" borderId="0" applyNumberFormat="0" applyBorder="0" applyAlignment="0" applyProtection="0"/>
    <xf numFmtId="0" fontId="4" fillId="20" borderId="0" applyNumberFormat="0" applyBorder="0" applyAlignment="0" applyProtection="0"/>
    <xf numFmtId="0" fontId="5" fillId="20" borderId="0" applyNumberFormat="0" applyBorder="0" applyAlignment="0" applyProtection="0"/>
    <xf numFmtId="0" fontId="4" fillId="21" borderId="0" applyNumberFormat="0" applyBorder="0" applyAlignment="0" applyProtection="0"/>
    <xf numFmtId="0" fontId="5" fillId="21" borderId="0" applyNumberFormat="0" applyBorder="0" applyAlignment="0" applyProtection="0"/>
    <xf numFmtId="0" fontId="4" fillId="22" borderId="0" applyNumberFormat="0" applyBorder="0" applyAlignment="0" applyProtection="0"/>
    <xf numFmtId="0" fontId="5" fillId="22" borderId="0" applyNumberFormat="0" applyBorder="0" applyAlignment="0" applyProtection="0"/>
    <xf numFmtId="0" fontId="4" fillId="23" borderId="0" applyNumberFormat="0" applyBorder="0" applyAlignment="0" applyProtection="0"/>
    <xf numFmtId="0" fontId="5" fillId="23" borderId="0" applyNumberFormat="0" applyBorder="0" applyAlignment="0" applyProtection="0"/>
    <xf numFmtId="0" fontId="4" fillId="24" borderId="0" applyNumberFormat="0" applyBorder="0" applyAlignment="0" applyProtection="0"/>
    <xf numFmtId="0" fontId="5" fillId="24" borderId="0" applyNumberFormat="0" applyBorder="0" applyAlignment="0" applyProtection="0"/>
    <xf numFmtId="0" fontId="4" fillId="25" borderId="0" applyNumberFormat="0" applyBorder="0" applyAlignment="0" applyProtection="0"/>
    <xf numFmtId="0" fontId="5" fillId="25" borderId="0" applyNumberFormat="0" applyBorder="0" applyAlignment="0" applyProtection="0"/>
    <xf numFmtId="0" fontId="6" fillId="26" borderId="0" applyNumberFormat="0" applyBorder="0" applyAlignment="0" applyProtection="0"/>
    <xf numFmtId="0" fontId="7" fillId="26" borderId="0" applyNumberFormat="0" applyBorder="0" applyAlignment="0" applyProtection="0"/>
    <xf numFmtId="0" fontId="8" fillId="27" borderId="6" applyNumberFormat="0" applyAlignment="0" applyProtection="0"/>
    <xf numFmtId="0" fontId="9" fillId="27" borderId="6" applyNumberFormat="0" applyAlignment="0" applyProtection="0"/>
    <xf numFmtId="0" fontId="10" fillId="28" borderId="7" applyNumberFormat="0" applyAlignment="0" applyProtection="0"/>
    <xf numFmtId="0" fontId="11" fillId="28" borderId="7" applyNumberFormat="0" applyAlignment="0" applyProtection="0"/>
    <xf numFmtId="43" fontId="2"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29" borderId="0" applyNumberFormat="0" applyBorder="0" applyAlignment="0" applyProtection="0"/>
    <xf numFmtId="0" fontId="15" fillId="29" borderId="0" applyNumberFormat="0" applyBorder="0" applyAlignment="0" applyProtection="0"/>
    <xf numFmtId="0" fontId="16" fillId="0" borderId="8" applyNumberFormat="0" applyFill="0" applyAlignment="0" applyProtection="0"/>
    <xf numFmtId="0" fontId="17" fillId="0" borderId="8" applyNumberFormat="0" applyFill="0" applyAlignment="0" applyProtection="0"/>
    <xf numFmtId="0" fontId="18" fillId="0" borderId="9" applyNumberFormat="0" applyFill="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0" applyNumberFormat="0" applyFill="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30" borderId="6" applyNumberFormat="0" applyAlignment="0" applyProtection="0"/>
    <xf numFmtId="0" fontId="23" fillId="30" borderId="6" applyNumberFormat="0" applyAlignment="0" applyProtection="0"/>
    <xf numFmtId="0" fontId="24" fillId="0" borderId="11" applyNumberFormat="0" applyFill="0" applyAlignment="0" applyProtection="0"/>
    <xf numFmtId="0" fontId="25" fillId="0" borderId="11" applyNumberFormat="0" applyFill="0" applyAlignment="0" applyProtection="0"/>
    <xf numFmtId="0" fontId="26" fillId="31" borderId="0" applyNumberFormat="0" applyBorder="0" applyAlignment="0" applyProtection="0"/>
    <xf numFmtId="0" fontId="27" fillId="31" borderId="0" applyNumberFormat="0" applyBorder="0" applyAlignment="0" applyProtection="0"/>
    <xf numFmtId="0" fontId="3" fillId="0" borderId="0"/>
    <xf numFmtId="0" fontId="2" fillId="32" borderId="12" applyNumberFormat="0" applyFont="0" applyAlignment="0" applyProtection="0"/>
    <xf numFmtId="0" fontId="3" fillId="32" borderId="12" applyNumberFormat="0" applyFont="0" applyAlignment="0" applyProtection="0"/>
    <xf numFmtId="0" fontId="28" fillId="27" borderId="13" applyNumberFormat="0" applyAlignment="0" applyProtection="0"/>
    <xf numFmtId="0" fontId="29" fillId="27" borderId="13" applyNumberFormat="0" applyAlignment="0" applyProtection="0"/>
    <xf numFmtId="9" fontId="2" fillId="0" borderId="0" applyFont="0" applyFill="0" applyBorder="0" applyAlignment="0" applyProtection="0"/>
    <xf numFmtId="9" fontId="3" fillId="0" borderId="0" applyFont="0" applyFill="0" applyBorder="0" applyAlignment="0" applyProtection="0"/>
    <xf numFmtId="0" fontId="30" fillId="0" borderId="0" applyNumberFormat="0" applyFill="0" applyBorder="0" applyAlignment="0" applyProtection="0"/>
    <xf numFmtId="0" fontId="31" fillId="0" borderId="14" applyNumberFormat="0" applyFill="0" applyAlignment="0" applyProtection="0"/>
    <xf numFmtId="0" fontId="32" fillId="0" borderId="14" applyNumberFormat="0" applyFill="0" applyAlignment="0" applyProtection="0"/>
    <xf numFmtId="0" fontId="33" fillId="0" borderId="0" applyNumberFormat="0" applyFill="0" applyBorder="0" applyAlignment="0" applyProtection="0"/>
    <xf numFmtId="0" fontId="34" fillId="0" borderId="0" applyNumberFormat="0" applyFill="0" applyBorder="0" applyAlignment="0" applyProtection="0"/>
  </cellStyleXfs>
  <cellXfs count="117">
    <xf numFmtId="0" fontId="0" fillId="0" borderId="0" xfId="0"/>
    <xf numFmtId="0" fontId="0" fillId="0" borderId="0" xfId="0" applyFill="1" applyAlignment="1">
      <alignment wrapText="1"/>
    </xf>
    <xf numFmtId="0" fontId="37" fillId="0" borderId="0" xfId="0" applyFont="1"/>
    <xf numFmtId="0" fontId="0" fillId="0" borderId="0" xfId="0" applyFill="1"/>
    <xf numFmtId="0" fontId="31" fillId="0" borderId="0" xfId="0" applyFont="1" applyFill="1"/>
    <xf numFmtId="0" fontId="0" fillId="0" borderId="0" xfId="0"/>
    <xf numFmtId="0" fontId="36" fillId="0" borderId="0" xfId="0" applyFont="1"/>
    <xf numFmtId="0" fontId="31" fillId="0" borderId="0" xfId="0" applyFont="1"/>
    <xf numFmtId="0" fontId="35" fillId="0" borderId="0" xfId="0" applyFont="1" applyFill="1" applyAlignment="1">
      <alignment horizontal="left"/>
    </xf>
    <xf numFmtId="0" fontId="35" fillId="33" borderId="1" xfId="0" applyFont="1" applyFill="1" applyBorder="1" applyAlignment="1">
      <alignment horizontal="left"/>
    </xf>
    <xf numFmtId="0" fontId="35" fillId="33" borderId="4" xfId="0" applyFont="1" applyFill="1" applyBorder="1" applyAlignment="1">
      <alignment horizontal="left"/>
    </xf>
    <xf numFmtId="0" fontId="38" fillId="0" borderId="0" xfId="0" applyFont="1" applyFill="1" applyAlignment="1">
      <alignment horizontal="left"/>
    </xf>
    <xf numFmtId="43" fontId="0" fillId="0" borderId="0" xfId="0" applyNumberFormat="1"/>
    <xf numFmtId="0" fontId="35" fillId="0" borderId="0" xfId="0" applyFont="1" applyFill="1" applyBorder="1" applyAlignment="1">
      <alignment horizontal="left"/>
    </xf>
    <xf numFmtId="0" fontId="0" fillId="0" borderId="0" xfId="0"/>
    <xf numFmtId="0" fontId="0" fillId="0" borderId="0" xfId="0" applyFill="1" applyBorder="1"/>
    <xf numFmtId="0" fontId="0" fillId="0" borderId="0" xfId="0" applyBorder="1"/>
    <xf numFmtId="165" fontId="35" fillId="0" borderId="0" xfId="55" applyNumberFormat="1" applyFont="1" applyFill="1" applyBorder="1" applyAlignment="1">
      <alignment horizontal="left"/>
    </xf>
    <xf numFmtId="166" fontId="35" fillId="0" borderId="0" xfId="55" applyNumberFormat="1" applyFont="1" applyFill="1" applyBorder="1" applyAlignment="1">
      <alignment horizontal="left"/>
    </xf>
    <xf numFmtId="44" fontId="35" fillId="0" borderId="0" xfId="58" applyFont="1" applyFill="1" applyBorder="1" applyAlignment="1">
      <alignment horizontal="left"/>
    </xf>
    <xf numFmtId="0" fontId="0" fillId="0" borderId="0" xfId="0" applyBorder="1" applyAlignment="1">
      <alignment horizontal="right"/>
    </xf>
    <xf numFmtId="0" fontId="36" fillId="0" borderId="0" xfId="0" applyFont="1" applyAlignment="1">
      <alignment horizontal="right"/>
    </xf>
    <xf numFmtId="0" fontId="0" fillId="0" borderId="0" xfId="0" applyAlignment="1">
      <alignment horizontal="right"/>
    </xf>
    <xf numFmtId="0" fontId="36" fillId="0" borderId="0" xfId="0" applyFont="1" applyAlignment="1">
      <alignment horizontal="left" wrapText="1"/>
    </xf>
    <xf numFmtId="0" fontId="36" fillId="0" borderId="0" xfId="0" applyFont="1" applyFill="1" applyAlignment="1">
      <alignment wrapText="1"/>
    </xf>
    <xf numFmtId="0" fontId="36" fillId="0" borderId="0" xfId="0" applyFont="1" applyAlignment="1">
      <alignment wrapText="1"/>
    </xf>
    <xf numFmtId="0" fontId="39" fillId="0" borderId="0" xfId="0" applyFont="1" applyBorder="1"/>
    <xf numFmtId="9" fontId="0" fillId="0" borderId="0" xfId="82" applyFont="1" applyBorder="1"/>
    <xf numFmtId="9" fontId="36" fillId="0" borderId="0" xfId="82" applyFont="1"/>
    <xf numFmtId="9" fontId="0" fillId="0" borderId="0" xfId="82" applyFont="1"/>
    <xf numFmtId="0" fontId="35" fillId="34" borderId="0" xfId="0" applyFont="1" applyFill="1" applyAlignment="1">
      <alignment wrapText="1"/>
    </xf>
    <xf numFmtId="164" fontId="35" fillId="35" borderId="0" xfId="82" applyNumberFormat="1" applyFont="1" applyFill="1" applyAlignment="1">
      <alignment horizontal="center" wrapText="1"/>
    </xf>
    <xf numFmtId="164" fontId="35" fillId="33" borderId="2" xfId="82" applyNumberFormat="1" applyFont="1" applyFill="1" applyBorder="1" applyAlignment="1">
      <alignment horizontal="right"/>
    </xf>
    <xf numFmtId="165" fontId="35" fillId="33" borderId="5" xfId="55" applyNumberFormat="1" applyFont="1" applyFill="1" applyBorder="1" applyAlignment="1">
      <alignment horizontal="left"/>
    </xf>
    <xf numFmtId="0" fontId="0" fillId="0" borderId="0" xfId="0" applyNumberFormat="1"/>
    <xf numFmtId="0" fontId="0" fillId="0" borderId="0" xfId="0" applyNumberFormat="1" applyFill="1"/>
    <xf numFmtId="0" fontId="0" fillId="0" borderId="0" xfId="0" applyAlignment="1">
      <alignment horizontal="left"/>
    </xf>
    <xf numFmtId="0" fontId="45" fillId="0" borderId="0" xfId="0" applyFont="1" applyFill="1" applyBorder="1" applyAlignment="1">
      <alignment horizontal="right"/>
    </xf>
    <xf numFmtId="0" fontId="46" fillId="0" borderId="0" xfId="0" applyFont="1" applyBorder="1"/>
    <xf numFmtId="0" fontId="45" fillId="0" borderId="0" xfId="0" applyFont="1" applyFill="1" applyBorder="1" applyAlignment="1">
      <alignment horizontal="left"/>
    </xf>
    <xf numFmtId="0" fontId="46" fillId="0" borderId="0" xfId="0" applyFont="1" applyBorder="1" applyAlignment="1">
      <alignment horizontal="right"/>
    </xf>
    <xf numFmtId="0" fontId="42" fillId="36" borderId="1" xfId="0" applyFont="1" applyFill="1" applyBorder="1" applyAlignment="1">
      <alignment horizontal="center" vertical="center" wrapText="1"/>
    </xf>
    <xf numFmtId="0" fontId="42" fillId="36" borderId="15" xfId="0" applyFont="1" applyFill="1" applyBorder="1" applyAlignment="1">
      <alignment horizontal="center" vertical="center" wrapText="1"/>
    </xf>
    <xf numFmtId="164" fontId="42" fillId="36" borderId="15" xfId="82" applyNumberFormat="1" applyFont="1" applyFill="1" applyBorder="1" applyAlignment="1">
      <alignment horizontal="center" vertical="center" wrapText="1"/>
    </xf>
    <xf numFmtId="9" fontId="42" fillId="36" borderId="15" xfId="82" applyNumberFormat="1" applyFont="1" applyFill="1" applyBorder="1" applyAlignment="1">
      <alignment horizontal="center" vertical="center" wrapText="1"/>
    </xf>
    <xf numFmtId="9" fontId="42" fillId="37" borderId="1" xfId="82" applyNumberFormat="1" applyFont="1" applyFill="1" applyBorder="1" applyAlignment="1">
      <alignment horizontal="center" vertical="center" wrapText="1"/>
    </xf>
    <xf numFmtId="9" fontId="42" fillId="37" borderId="2" xfId="82" applyNumberFormat="1" applyFont="1" applyFill="1" applyBorder="1" applyAlignment="1">
      <alignment horizontal="center" vertical="center" wrapText="1"/>
    </xf>
    <xf numFmtId="0" fontId="40" fillId="38" borderId="3" xfId="0" applyFont="1" applyFill="1" applyBorder="1" applyAlignment="1">
      <alignment horizontal="left"/>
    </xf>
    <xf numFmtId="164" fontId="40" fillId="38" borderId="0" xfId="82" applyNumberFormat="1" applyFont="1" applyFill="1" applyBorder="1" applyAlignment="1">
      <alignment horizontal="center"/>
    </xf>
    <xf numFmtId="165" fontId="40" fillId="38" borderId="0" xfId="55" applyNumberFormat="1" applyFont="1" applyFill="1" applyBorder="1" applyAlignment="1">
      <alignment horizontal="center"/>
    </xf>
    <xf numFmtId="37" fontId="40" fillId="38" borderId="0" xfId="55" applyNumberFormat="1" applyFont="1" applyFill="1" applyBorder="1" applyAlignment="1">
      <alignment horizontal="center" vertical="center"/>
    </xf>
    <xf numFmtId="9" fontId="40" fillId="39" borderId="3" xfId="82" applyNumberFormat="1" applyFont="1" applyFill="1" applyBorder="1" applyAlignment="1">
      <alignment horizontal="center"/>
    </xf>
    <xf numFmtId="9" fontId="41" fillId="39" borderId="16" xfId="82" applyNumberFormat="1" applyFont="1" applyFill="1" applyBorder="1" applyAlignment="1">
      <alignment horizontal="center"/>
    </xf>
    <xf numFmtId="0" fontId="40" fillId="0" borderId="3" xfId="0" applyFont="1" applyBorder="1" applyAlignment="1">
      <alignment horizontal="left"/>
    </xf>
    <xf numFmtId="164" fontId="40" fillId="0" borderId="0" xfId="82" applyNumberFormat="1" applyFont="1" applyBorder="1" applyAlignment="1">
      <alignment horizontal="center"/>
    </xf>
    <xf numFmtId="165" fontId="40" fillId="0" borderId="0" xfId="55" applyNumberFormat="1" applyFont="1" applyBorder="1" applyAlignment="1">
      <alignment horizontal="center"/>
    </xf>
    <xf numFmtId="37" fontId="40" fillId="0" borderId="0" xfId="55" applyNumberFormat="1" applyFont="1" applyBorder="1" applyAlignment="1">
      <alignment horizontal="center" vertical="center"/>
    </xf>
    <xf numFmtId="9" fontId="40" fillId="0" borderId="3" xfId="82" applyNumberFormat="1" applyFont="1" applyBorder="1" applyAlignment="1">
      <alignment horizontal="center"/>
    </xf>
    <xf numFmtId="9" fontId="41" fillId="0" borderId="16" xfId="82" applyNumberFormat="1" applyFont="1" applyBorder="1" applyAlignment="1">
      <alignment horizontal="center"/>
    </xf>
    <xf numFmtId="0" fontId="36" fillId="0" borderId="0" xfId="0" applyFont="1" applyAlignment="1">
      <alignment horizontal="left"/>
    </xf>
    <xf numFmtId="0" fontId="40" fillId="38" borderId="3" xfId="0" applyFont="1" applyFill="1" applyBorder="1" applyAlignment="1">
      <alignment horizontal="center"/>
    </xf>
    <xf numFmtId="0" fontId="40" fillId="0" borderId="3" xfId="0" applyFont="1" applyBorder="1" applyAlignment="1">
      <alignment horizontal="center"/>
    </xf>
    <xf numFmtId="9" fontId="0" fillId="0" borderId="0" xfId="0" applyNumberFormat="1" applyAlignment="1">
      <alignment wrapText="1"/>
    </xf>
    <xf numFmtId="164" fontId="0" fillId="0" borderId="0" xfId="82" applyNumberFormat="1" applyFont="1" applyFill="1" applyAlignment="1">
      <alignment horizontal="right"/>
    </xf>
    <xf numFmtId="167" fontId="0" fillId="0" borderId="0" xfId="0" applyNumberFormat="1"/>
    <xf numFmtId="165" fontId="0" fillId="0" borderId="0" xfId="55" applyNumberFormat="1" applyFont="1"/>
    <xf numFmtId="166" fontId="36" fillId="0" borderId="0" xfId="58" applyNumberFormat="1" applyFont="1"/>
    <xf numFmtId="44" fontId="36" fillId="0" borderId="0" xfId="58" applyFont="1"/>
    <xf numFmtId="0" fontId="48" fillId="0" borderId="0" xfId="0" applyFont="1" applyAlignment="1">
      <alignment horizontal="left" vertical="top" wrapText="1"/>
    </xf>
    <xf numFmtId="0" fontId="36" fillId="0" borderId="0" xfId="0" applyFont="1" applyAlignment="1">
      <alignment horizontal="left" wrapText="1"/>
    </xf>
    <xf numFmtId="0" fontId="0" fillId="0" borderId="0" xfId="0" applyAlignment="1">
      <alignment horizontal="left" wrapText="1"/>
    </xf>
    <xf numFmtId="0" fontId="36" fillId="0" borderId="0" xfId="0" applyFont="1" applyAlignment="1">
      <alignment horizontal="left" vertical="top" wrapText="1"/>
    </xf>
    <xf numFmtId="0" fontId="0" fillId="0" borderId="0" xfId="0" applyAlignment="1"/>
    <xf numFmtId="9" fontId="0" fillId="0" borderId="0" xfId="0" applyNumberFormat="1"/>
    <xf numFmtId="164" fontId="0" fillId="0" borderId="0" xfId="0" applyNumberFormat="1"/>
    <xf numFmtId="165" fontId="42" fillId="36" borderId="15" xfId="55" applyNumberFormat="1" applyFont="1" applyFill="1" applyBorder="1" applyAlignment="1">
      <alignment horizontal="center" vertical="center" wrapText="1"/>
    </xf>
    <xf numFmtId="0" fontId="31" fillId="0" borderId="0" xfId="0" applyFont="1" applyFill="1" applyAlignment="1">
      <alignment wrapText="1"/>
    </xf>
    <xf numFmtId="164" fontId="35" fillId="0" borderId="0" xfId="82" applyNumberFormat="1" applyFont="1" applyFill="1" applyAlignment="1">
      <alignment horizontal="center" wrapText="1"/>
    </xf>
    <xf numFmtId="164" fontId="31" fillId="0" borderId="0" xfId="0" applyNumberFormat="1" applyFont="1" applyFill="1" applyAlignment="1">
      <alignment wrapText="1"/>
    </xf>
    <xf numFmtId="165" fontId="31" fillId="0" borderId="0" xfId="0" applyNumberFormat="1" applyFont="1" applyFill="1" applyAlignment="1">
      <alignment wrapText="1"/>
    </xf>
    <xf numFmtId="164" fontId="0" fillId="0" borderId="0" xfId="0" applyNumberFormat="1" applyFill="1"/>
    <xf numFmtId="0" fontId="35" fillId="0" borderId="17" xfId="0" applyFont="1" applyBorder="1" applyAlignment="1">
      <alignment horizontal="left"/>
    </xf>
    <xf numFmtId="165" fontId="35" fillId="0" borderId="19" xfId="55" applyNumberFormat="1" applyFont="1" applyBorder="1" applyAlignment="1">
      <alignment horizontal="center"/>
    </xf>
    <xf numFmtId="164" fontId="35" fillId="0" borderId="19" xfId="82" applyNumberFormat="1" applyFont="1" applyBorder="1" applyAlignment="1">
      <alignment horizontal="center"/>
    </xf>
    <xf numFmtId="3" fontId="35" fillId="0" borderId="18" xfId="55" applyNumberFormat="1" applyFont="1" applyBorder="1" applyAlignment="1">
      <alignment horizontal="center"/>
    </xf>
    <xf numFmtId="9" fontId="35" fillId="0" borderId="17" xfId="82" applyFont="1" applyBorder="1" applyAlignment="1">
      <alignment horizontal="center"/>
    </xf>
    <xf numFmtId="9" fontId="35" fillId="0" borderId="20" xfId="82" applyFont="1" applyBorder="1" applyAlignment="1">
      <alignment horizontal="center"/>
    </xf>
    <xf numFmtId="0" fontId="36" fillId="0" borderId="15" xfId="0" applyFont="1" applyBorder="1"/>
    <xf numFmtId="0" fontId="36" fillId="0" borderId="15" xfId="0" applyFont="1" applyBorder="1" applyAlignment="1">
      <alignment horizontal="right"/>
    </xf>
    <xf numFmtId="9" fontId="36" fillId="0" borderId="15" xfId="82" applyFont="1" applyBorder="1"/>
    <xf numFmtId="0" fontId="40" fillId="0" borderId="0" xfId="0" applyFont="1"/>
    <xf numFmtId="0" fontId="42" fillId="36" borderId="1" xfId="0" applyFont="1" applyFill="1" applyBorder="1" applyAlignment="1">
      <alignment horizontal="center" vertical="top" wrapText="1"/>
    </xf>
    <xf numFmtId="0" fontId="42" fillId="36" borderId="15" xfId="0" applyFont="1" applyFill="1" applyBorder="1" applyAlignment="1">
      <alignment horizontal="center" vertical="top" wrapText="1"/>
    </xf>
    <xf numFmtId="164" fontId="42" fillId="36" borderId="15" xfId="82" applyNumberFormat="1" applyFont="1" applyFill="1" applyBorder="1" applyAlignment="1">
      <alignment horizontal="center" vertical="top" wrapText="1"/>
    </xf>
    <xf numFmtId="0" fontId="44" fillId="0" borderId="0" xfId="0" applyFont="1" applyFill="1" applyBorder="1" applyAlignment="1">
      <alignment horizontal="centerContinuous"/>
    </xf>
    <xf numFmtId="0" fontId="0" fillId="0" borderId="0" xfId="0" applyAlignment="1">
      <alignment horizontal="centerContinuous"/>
    </xf>
    <xf numFmtId="0" fontId="55" fillId="0" borderId="0" xfId="0" applyFont="1" applyFill="1" applyBorder="1" applyAlignment="1">
      <alignment horizontal="centerContinuous"/>
    </xf>
    <xf numFmtId="9" fontId="0" fillId="0" borderId="0" xfId="82" applyFont="1" applyAlignment="1">
      <alignment horizontal="centerContinuous"/>
    </xf>
    <xf numFmtId="9" fontId="0" fillId="0" borderId="0" xfId="82" applyFont="1" applyBorder="1" applyAlignment="1">
      <alignment horizontal="centerContinuous"/>
    </xf>
    <xf numFmtId="0" fontId="43" fillId="0" borderId="0" xfId="0" applyFont="1" applyFill="1" applyBorder="1" applyAlignment="1">
      <alignment horizontal="centerContinuous"/>
    </xf>
    <xf numFmtId="164" fontId="35" fillId="0" borderId="18" xfId="82" quotePrefix="1" applyNumberFormat="1" applyFont="1" applyBorder="1" applyAlignment="1">
      <alignment horizontal="center"/>
    </xf>
    <xf numFmtId="0" fontId="0" fillId="0" borderId="0" xfId="0" applyBorder="1" applyAlignment="1">
      <alignment horizontal="centerContinuous"/>
    </xf>
    <xf numFmtId="0" fontId="51" fillId="0" borderId="0" xfId="0" applyFont="1" applyBorder="1" applyAlignment="1">
      <alignment horizontal="centerContinuous"/>
    </xf>
    <xf numFmtId="9" fontId="52" fillId="0" borderId="0" xfId="82" applyFont="1" applyBorder="1" applyAlignment="1">
      <alignment horizontal="centerContinuous"/>
    </xf>
    <xf numFmtId="0" fontId="40" fillId="0" borderId="3" xfId="0" quotePrefix="1" applyFont="1" applyBorder="1" applyAlignment="1">
      <alignment horizontal="left"/>
    </xf>
    <xf numFmtId="0" fontId="0" fillId="0" borderId="0" xfId="0" applyAlignment="1">
      <alignment wrapText="1"/>
    </xf>
    <xf numFmtId="0" fontId="36" fillId="0" borderId="0" xfId="0" applyFont="1" applyAlignment="1"/>
    <xf numFmtId="168" fontId="40" fillId="38" borderId="0" xfId="55" applyNumberFormat="1" applyFont="1" applyFill="1" applyBorder="1" applyAlignment="1">
      <alignment horizontal="center" vertical="center"/>
    </xf>
    <xf numFmtId="168" fontId="40" fillId="0" borderId="0" xfId="55" applyNumberFormat="1" applyFont="1" applyBorder="1" applyAlignment="1">
      <alignment horizontal="center" vertical="center"/>
    </xf>
    <xf numFmtId="0" fontId="36" fillId="0" borderId="0" xfId="0" applyFont="1" applyFill="1" applyAlignment="1">
      <alignment horizontal="left" vertical="top" wrapText="1"/>
    </xf>
    <xf numFmtId="0" fontId="36" fillId="0" borderId="0" xfId="0" applyFont="1" applyAlignment="1">
      <alignment horizontal="left" wrapText="1"/>
    </xf>
    <xf numFmtId="0" fontId="48" fillId="0" borderId="0" xfId="0" applyFont="1" applyAlignment="1">
      <alignment horizontal="left" vertical="top" wrapText="1"/>
    </xf>
    <xf numFmtId="0" fontId="0" fillId="0" borderId="0" xfId="0" applyAlignment="1">
      <alignment horizontal="left" wrapText="1"/>
    </xf>
    <xf numFmtId="0" fontId="36" fillId="0" borderId="0" xfId="0" applyFont="1" applyAlignment="1">
      <alignment horizontal="left" vertical="top" wrapText="1"/>
    </xf>
    <xf numFmtId="0" fontId="0" fillId="0" borderId="0" xfId="0" applyAlignment="1">
      <alignment wrapText="1"/>
    </xf>
    <xf numFmtId="0" fontId="53" fillId="0" borderId="0" xfId="0" applyFont="1" applyAlignment="1">
      <alignment horizontal="left" vertical="top" wrapText="1"/>
    </xf>
    <xf numFmtId="0" fontId="40" fillId="0" borderId="0" xfId="0" applyFont="1" applyAlignment="1">
      <alignment horizontal="left" vertical="top" wrapText="1"/>
    </xf>
  </cellXfs>
  <cellStyles count="89">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Calculation" xfId="51" builtinId="22" customBuiltin="1"/>
    <cellStyle name="Calculation 2" xfId="52"/>
    <cellStyle name="Check Cell" xfId="53" builtinId="23" customBuiltin="1"/>
    <cellStyle name="Check Cell 2" xfId="54"/>
    <cellStyle name="Comma" xfId="55" builtinId="3"/>
    <cellStyle name="Comma 2" xfId="56"/>
    <cellStyle name="Comma 2 2" xfId="57"/>
    <cellStyle name="Currency" xfId="58" builtinId="4"/>
    <cellStyle name="Explanatory Text" xfId="59" builtinId="53" customBuiltin="1"/>
    <cellStyle name="Explanatory Text 2" xfId="60"/>
    <cellStyle name="Good" xfId="61" builtinId="26" customBuiltin="1"/>
    <cellStyle name="Good 2" xfId="62"/>
    <cellStyle name="Heading 1" xfId="63" builtinId="16" customBuiltin="1"/>
    <cellStyle name="Heading 1 2" xfId="64"/>
    <cellStyle name="Heading 2" xfId="65" builtinId="17" customBuiltin="1"/>
    <cellStyle name="Heading 2 2" xfId="66"/>
    <cellStyle name="Heading 3" xfId="67" builtinId="18" customBuiltin="1"/>
    <cellStyle name="Heading 3 2" xfId="68"/>
    <cellStyle name="Heading 4" xfId="69" builtinId="19" customBuiltin="1"/>
    <cellStyle name="Heading 4 2" xfId="70"/>
    <cellStyle name="Input" xfId="71" builtinId="20" customBuiltin="1"/>
    <cellStyle name="Input 2" xfId="72"/>
    <cellStyle name="Linked Cell" xfId="73" builtinId="24" customBuiltin="1"/>
    <cellStyle name="Linked Cell 2" xfId="74"/>
    <cellStyle name="Neutral" xfId="75" builtinId="28" customBuiltin="1"/>
    <cellStyle name="Neutral 2" xfId="76"/>
    <cellStyle name="Normal" xfId="0" builtinId="0"/>
    <cellStyle name="Normal 2" xfId="77"/>
    <cellStyle name="Note" xfId="78" builtinId="10" customBuiltin="1"/>
    <cellStyle name="Note 2" xfId="79"/>
    <cellStyle name="Output" xfId="80" builtinId="21" customBuiltin="1"/>
    <cellStyle name="Output 2" xfId="81"/>
    <cellStyle name="Percent" xfId="82" builtinId="5"/>
    <cellStyle name="Percent 2" xfId="83"/>
    <cellStyle name="Title" xfId="84" builtinId="15" customBuiltin="1"/>
    <cellStyle name="Total" xfId="85" builtinId="25" customBuiltin="1"/>
    <cellStyle name="Total 2" xfId="86"/>
    <cellStyle name="Warning Text" xfId="87" builtinId="11" customBuiltin="1"/>
    <cellStyle name="Warning Text 2" xfId="8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b="1" i="0" u="none" strike="noStrike" baseline="0">
                <a:solidFill>
                  <a:srgbClr val="000000"/>
                </a:solidFill>
                <a:latin typeface="Calibri"/>
                <a:ea typeface="Calibri"/>
                <a:cs typeface="Calibri"/>
              </a:defRPr>
            </a:pPr>
            <a:r>
              <a:rPr lang="en-US"/>
              <a:t>State Child Food Insecurity</a:t>
            </a:r>
          </a:p>
        </c:rich>
      </c:tx>
      <c:layout/>
      <c:overlay val="0"/>
    </c:title>
    <c:autoTitleDeleted val="0"/>
    <c:plotArea>
      <c:layout/>
      <c:ofPieChart>
        <c:ofPieType val="pie"/>
        <c:varyColors val="1"/>
        <c:ser>
          <c:idx val="0"/>
          <c:order val="0"/>
          <c:dLbls>
            <c:dLbl>
              <c:idx val="0"/>
              <c:layout>
                <c:manualLayout>
                  <c:x val="2.8707268072972358E-2"/>
                  <c:y val="-4.305956417369537E-3"/>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7.6131525226013422E-2"/>
                  <c:y val="5.2873034998739035E-2"/>
                </c:manualLayout>
              </c:layout>
              <c:tx>
                <c:rich>
                  <a:bodyPr/>
                  <a:lstStyle/>
                  <a:p>
                    <a:r>
                      <a:rPr lang="en-US"/>
                      <a:t>Food insecure children income-eligible for federal nutrition assistance </a:t>
                    </a:r>
                    <a:r>
                      <a:rPr lang="en-US" baseline="30000"/>
                      <a:t>2</a:t>
                    </a:r>
                  </a:p>
                </c:rich>
              </c:tx>
              <c:showLegendKey val="0"/>
              <c:showVal val="0"/>
              <c:showCatName val="1"/>
              <c:showSerName val="0"/>
              <c:showPercent val="1"/>
              <c:showBubbleSize val="0"/>
              <c:extLst>
                <c:ext xmlns:c15="http://schemas.microsoft.com/office/drawing/2012/chart" uri="{CE6537A1-D6FC-4f65-9D91-7224C49458BB}">
                  <c15:layout/>
                </c:ext>
              </c:extLst>
            </c:dLbl>
            <c:dLbl>
              <c:idx val="2"/>
              <c:delete val="1"/>
              <c:extLst>
                <c:ext xmlns:c15="http://schemas.microsoft.com/office/drawing/2012/chart" uri="{CE6537A1-D6FC-4f65-9D91-7224C49458BB}"/>
              </c:extLst>
            </c:dLbl>
            <c:dLbl>
              <c:idx val="3"/>
              <c:layout>
                <c:manualLayout>
                  <c:x val="0"/>
                  <c:y val="-3.2536217670300106E-2"/>
                </c:manualLayout>
              </c:layout>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solidFill>
                        <a:latin typeface="Calibri"/>
                        <a:ea typeface="Calibri"/>
                        <a:cs typeface="Calibri"/>
                      </a:defRPr>
                    </a:pPr>
                    <a:r>
                      <a:rPr lang="en-US"/>
                      <a:t>Food insecure children NOT income-eligible for federal nutrition assistance</a:t>
                    </a:r>
                    <a:r>
                      <a:rPr lang="en-US" sz="1100" b="0" i="0" baseline="30000">
                        <a:effectLst/>
                      </a:rPr>
                      <a:t>2</a:t>
                    </a:r>
                    <a:endParaRPr lang="en-US" sz="1100" baseline="30000">
                      <a:effectLst/>
                    </a:endParaRPr>
                  </a:p>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solidFill>
                        <a:latin typeface="Calibri"/>
                        <a:ea typeface="Calibri"/>
                        <a:cs typeface="Calibri"/>
                      </a:defRPr>
                    </a:pPr>
                    <a:endParaRPr lang="en-US" baseline="30000"/>
                  </a:p>
                </c:rich>
              </c:tx>
              <c:numFmt formatCode="0.0%" sourceLinked="0"/>
              <c:spPr/>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0.13433994361815885"/>
                  <c:y val="3.5112692763938315E-3"/>
                </c:manualLayout>
              </c:layout>
              <c:tx>
                <c:rich>
                  <a:bodyPr/>
                  <a:lstStyle/>
                  <a:p>
                    <a:r>
                      <a:rPr lang="en-US"/>
                      <a:t>Food Insecure</a:t>
                    </a:r>
                  </a:p>
                </c:rich>
              </c:tx>
              <c:showLegendKey val="0"/>
              <c:showVal val="0"/>
              <c:showCatName val="1"/>
              <c:showSerName val="0"/>
              <c:showPercent val="1"/>
              <c:showBubbleSize val="0"/>
              <c:extLst>
                <c:ext xmlns:c15="http://schemas.microsoft.com/office/drawing/2012/chart" uri="{CE6537A1-D6FC-4f65-9D91-7224C49458BB}">
                  <c15:layout/>
                </c:ext>
              </c:extLst>
            </c:dLbl>
            <c:numFmt formatCode="0.0%" sourceLinked="0"/>
            <c:spPr>
              <a:noFill/>
              <a:ln>
                <a:noFill/>
              </a:ln>
              <a:effectLst/>
            </c:spPr>
            <c:txPr>
              <a:bodyPr/>
              <a:lstStyle/>
              <a:p>
                <a:pPr>
                  <a:defRPr sz="1000" b="0" i="0" u="none" strike="noStrike" baseline="0">
                    <a:solidFill>
                      <a:srgbClr val="000000"/>
                    </a:solidFill>
                    <a:latin typeface="Calibri"/>
                    <a:ea typeface="Calibri"/>
                    <a:cs typeface="Calibri"/>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Chartsource!$A$2:$A$5</c:f>
              <c:strCache>
                <c:ptCount val="4"/>
                <c:pt idx="0">
                  <c:v>Food Secure</c:v>
                </c:pt>
                <c:pt idx="1">
                  <c:v>Food insecure children income-eligible for federal nutrition assistance3</c:v>
                </c:pt>
                <c:pt idx="3">
                  <c:v>Food insecure children NOT income-eligible for federal nutrition assistance3</c:v>
                </c:pt>
              </c:strCache>
            </c:strRef>
          </c:cat>
          <c:val>
            <c:numRef>
              <c:f>Chartsource!$B$2:$B$5</c:f>
              <c:numCache>
                <c:formatCode>_(* #,##0.00_);_(* \(#,##0.00\);_(* "-"??_);_(@_)</c:formatCode>
                <c:ptCount val="4"/>
                <c:pt idx="0" formatCode="0.000">
                  <c:v>0.75762069814853827</c:v>
                </c:pt>
                <c:pt idx="1">
                  <c:v>0.16724171827750853</c:v>
                </c:pt>
                <c:pt idx="2">
                  <c:v>0</c:v>
                </c:pt>
                <c:pt idx="3">
                  <c:v>7.5137583573953115E-2</c:v>
                </c:pt>
              </c:numCache>
            </c:numRef>
          </c:val>
        </c:ser>
        <c:dLbls>
          <c:showLegendKey val="0"/>
          <c:showVal val="1"/>
          <c:showCatName val="0"/>
          <c:showSerName val="0"/>
          <c:showPercent val="0"/>
          <c:showBubbleSize val="0"/>
          <c:showLeaderLines val="1"/>
        </c:dLbls>
        <c:gapWidth val="100"/>
        <c:splitType val="pos"/>
        <c:splitPos val="3"/>
        <c:secondPieSize val="75"/>
        <c:serLines/>
      </c:ofPieChart>
      <c:spPr>
        <a:noFill/>
        <a:ln w="25400">
          <a:noFill/>
        </a:ln>
      </c:spPr>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895350</xdr:colOff>
      <xdr:row>9</xdr:row>
      <xdr:rowOff>114300</xdr:rowOff>
    </xdr:from>
    <xdr:to>
      <xdr:col>4</xdr:col>
      <xdr:colOff>2143125</xdr:colOff>
      <xdr:row>23</xdr:row>
      <xdr:rowOff>123825</xdr:rowOff>
    </xdr:to>
    <xdr:graphicFrame macro="">
      <xdr:nvGraphicFramePr>
        <xdr:cNvPr id="106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306158</xdr:colOff>
      <xdr:row>1</xdr:row>
      <xdr:rowOff>80733</xdr:rowOff>
    </xdr:from>
    <xdr:to>
      <xdr:col>0</xdr:col>
      <xdr:colOff>1611085</xdr:colOff>
      <xdr:row>3</xdr:row>
      <xdr:rowOff>35829</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08" b="13044"/>
        <a:stretch/>
      </xdr:blipFill>
      <xdr:spPr>
        <a:xfrm>
          <a:off x="306158" y="271233"/>
          <a:ext cx="1304927" cy="621846"/>
        </a:xfrm>
        <a:prstGeom prst="rect">
          <a:avLst/>
        </a:prstGeom>
      </xdr:spPr>
    </xdr:pic>
    <xdr:clientData/>
  </xdr:twoCellAnchor>
  <xdr:twoCellAnchor editAs="oneCell">
    <xdr:from>
      <xdr:col>6</xdr:col>
      <xdr:colOff>238125</xdr:colOff>
      <xdr:row>0</xdr:row>
      <xdr:rowOff>114300</xdr:rowOff>
    </xdr:from>
    <xdr:to>
      <xdr:col>6</xdr:col>
      <xdr:colOff>1247775</xdr:colOff>
      <xdr:row>3</xdr:row>
      <xdr:rowOff>160214</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29475" y="114300"/>
          <a:ext cx="1009650" cy="9031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723899</xdr:colOff>
      <xdr:row>0</xdr:row>
      <xdr:rowOff>47625</xdr:rowOff>
    </xdr:from>
    <xdr:to>
      <xdr:col>6</xdr:col>
      <xdr:colOff>1762124</xdr:colOff>
      <xdr:row>3</xdr:row>
      <xdr:rowOff>104775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43799" y="47625"/>
          <a:ext cx="1038225" cy="914400"/>
        </a:xfrm>
        <a:prstGeom prst="rect">
          <a:avLst/>
        </a:prstGeom>
      </xdr:spPr>
    </xdr:pic>
    <xdr:clientData/>
  </xdr:twoCellAnchor>
  <xdr:twoCellAnchor editAs="oneCell">
    <xdr:from>
      <xdr:col>0</xdr:col>
      <xdr:colOff>28576</xdr:colOff>
      <xdr:row>1</xdr:row>
      <xdr:rowOff>19050</xdr:rowOff>
    </xdr:from>
    <xdr:to>
      <xdr:col>0</xdr:col>
      <xdr:colOff>1209676</xdr:colOff>
      <xdr:row>3</xdr:row>
      <xdr:rowOff>1</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76" y="209550"/>
          <a:ext cx="1181100" cy="6477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feedingamerica.org/hunger-in-america/hunger-studies/map-the-meal-gap.aspx"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feedingamerica.org/hunger-in-america/hunger-studies/map-the-meal-gap.asp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32"/>
  <sheetViews>
    <sheetView zoomScaleNormal="100" workbookViewId="0">
      <selection activeCell="E32" sqref="A1:G32"/>
    </sheetView>
  </sheetViews>
  <sheetFormatPr defaultColWidth="9.109375" defaultRowHeight="14.4" x14ac:dyDescent="0.3"/>
  <cols>
    <col min="1" max="1" width="38.88671875" style="7" customWidth="1"/>
    <col min="2" max="2" width="28.33203125" style="5" customWidth="1"/>
    <col min="3" max="3" width="3.6640625" style="5" customWidth="1"/>
    <col min="4" max="4" width="3" style="5" customWidth="1"/>
    <col min="5" max="5" width="43.5546875" style="5" bestFit="1" customWidth="1"/>
    <col min="6" max="6" width="20.109375" style="5" customWidth="1"/>
    <col min="7" max="7" width="13.44140625" style="5" customWidth="1"/>
    <col min="8" max="8" width="14.109375" style="5" customWidth="1"/>
    <col min="9" max="10" width="9.109375" style="5" customWidth="1"/>
    <col min="11" max="16384" width="9.109375" style="5"/>
  </cols>
  <sheetData>
    <row r="1" spans="1:8" s="14" customFormat="1" ht="18.75" x14ac:dyDescent="0.3">
      <c r="A1" s="11" t="s">
        <v>126</v>
      </c>
    </row>
    <row r="2" spans="1:8" ht="18.75" x14ac:dyDescent="0.3">
      <c r="A2" s="11" t="s">
        <v>2</v>
      </c>
      <c r="C2" s="3"/>
      <c r="D2" s="4"/>
      <c r="E2" s="3"/>
      <c r="F2" s="3"/>
      <c r="G2" s="3"/>
      <c r="H2" s="3"/>
    </row>
    <row r="3" spans="1:8" ht="15" x14ac:dyDescent="0.25">
      <c r="A3" s="8"/>
      <c r="B3" s="8"/>
    </row>
    <row r="4" spans="1:8" s="14" customFormat="1" ht="15" x14ac:dyDescent="0.25">
      <c r="A4" s="4" t="s">
        <v>96</v>
      </c>
    </row>
    <row r="5" spans="1:8" ht="15" x14ac:dyDescent="0.25">
      <c r="A5" s="13" t="s">
        <v>5</v>
      </c>
      <c r="B5" s="17">
        <v>2648786</v>
      </c>
      <c r="C5" s="15"/>
    </row>
    <row r="6" spans="1:8" s="14" customFormat="1" ht="15.75" thickBot="1" x14ac:dyDescent="0.3">
      <c r="A6" s="13"/>
      <c r="B6" s="17"/>
      <c r="C6" s="15"/>
    </row>
    <row r="7" spans="1:8" ht="15.75" x14ac:dyDescent="0.25">
      <c r="A7" s="9" t="s">
        <v>127</v>
      </c>
      <c r="B7" s="32">
        <v>0.24237930185146167</v>
      </c>
      <c r="D7" s="13"/>
      <c r="E7" s="18"/>
    </row>
    <row r="8" spans="1:8" ht="15.75" thickBot="1" x14ac:dyDescent="0.3">
      <c r="A8" s="10" t="s">
        <v>6</v>
      </c>
      <c r="B8" s="33">
        <v>653410</v>
      </c>
      <c r="D8" s="13"/>
      <c r="E8" s="17"/>
    </row>
    <row r="9" spans="1:8" s="14" customFormat="1" ht="15" x14ac:dyDescent="0.25">
      <c r="A9" s="13"/>
      <c r="B9" s="17"/>
      <c r="C9" s="15"/>
      <c r="E9" s="13"/>
      <c r="F9" s="19"/>
    </row>
    <row r="10" spans="1:8" ht="15" x14ac:dyDescent="0.25">
      <c r="C10" s="15"/>
    </row>
    <row r="11" spans="1:8" ht="15" x14ac:dyDescent="0.25">
      <c r="A11" s="8"/>
      <c r="B11" s="8"/>
    </row>
    <row r="12" spans="1:8" ht="15" x14ac:dyDescent="0.25">
      <c r="A12" s="8"/>
      <c r="B12" s="8"/>
    </row>
    <row r="13" spans="1:8" ht="15" x14ac:dyDescent="0.25">
      <c r="A13" s="8"/>
      <c r="B13" s="8"/>
    </row>
    <row r="14" spans="1:8" ht="15" x14ac:dyDescent="0.25">
      <c r="A14" s="8"/>
      <c r="B14" s="8"/>
    </row>
    <row r="15" spans="1:8" ht="15" x14ac:dyDescent="0.25">
      <c r="A15" s="8"/>
      <c r="B15" s="8"/>
    </row>
    <row r="16" spans="1:8" ht="15" x14ac:dyDescent="0.25">
      <c r="A16" s="8"/>
      <c r="B16" s="8"/>
    </row>
    <row r="17" spans="1:9" ht="15" x14ac:dyDescent="0.25">
      <c r="A17" s="8"/>
      <c r="B17" s="8"/>
    </row>
    <row r="18" spans="1:9" ht="15" x14ac:dyDescent="0.25">
      <c r="A18" s="8"/>
      <c r="B18" s="8"/>
    </row>
    <row r="19" spans="1:9" ht="15" x14ac:dyDescent="0.25">
      <c r="A19" s="8"/>
      <c r="B19" s="8"/>
    </row>
    <row r="20" spans="1:9" ht="15" x14ac:dyDescent="0.25">
      <c r="A20" s="5"/>
    </row>
    <row r="21" spans="1:9" ht="15" x14ac:dyDescent="0.25">
      <c r="A21" s="5"/>
    </row>
    <row r="22" spans="1:9" ht="15" x14ac:dyDescent="0.25">
      <c r="A22" s="5"/>
    </row>
    <row r="23" spans="1:9" ht="15" x14ac:dyDescent="0.25">
      <c r="A23" s="5"/>
    </row>
    <row r="24" spans="1:9" x14ac:dyDescent="0.3">
      <c r="A24" s="5"/>
    </row>
    <row r="25" spans="1:9" s="14" customFormat="1" ht="17.25" customHeight="1" x14ac:dyDescent="0.3">
      <c r="A25" s="111" t="s">
        <v>61</v>
      </c>
      <c r="B25" s="111"/>
      <c r="C25" s="111"/>
      <c r="D25" s="111"/>
      <c r="E25" s="111"/>
      <c r="F25" s="111"/>
      <c r="G25" s="111"/>
    </row>
    <row r="26" spans="1:9" s="14" customFormat="1" ht="17.25" customHeight="1" x14ac:dyDescent="0.3">
      <c r="A26" s="68"/>
      <c r="B26" s="68"/>
      <c r="C26" s="68"/>
      <c r="D26" s="68"/>
      <c r="E26" s="68"/>
      <c r="F26" s="68"/>
      <c r="G26" s="68"/>
    </row>
    <row r="27" spans="1:9" s="6" customFormat="1" ht="24.75" customHeight="1" x14ac:dyDescent="0.3">
      <c r="A27" s="110" t="s">
        <v>134</v>
      </c>
      <c r="B27" s="112"/>
      <c r="C27" s="112"/>
      <c r="D27" s="112"/>
      <c r="E27" s="112"/>
      <c r="F27" s="25"/>
      <c r="G27" s="25"/>
      <c r="H27" s="25"/>
      <c r="I27" s="25"/>
    </row>
    <row r="28" spans="1:9" s="14" customFormat="1" ht="9.75" customHeight="1" x14ac:dyDescent="0.3">
      <c r="A28" s="4"/>
      <c r="B28" s="3"/>
      <c r="C28" s="3"/>
      <c r="D28" s="3"/>
      <c r="E28" s="3"/>
      <c r="F28" s="3"/>
      <c r="G28" s="3"/>
      <c r="H28" s="3"/>
    </row>
    <row r="29" spans="1:9" ht="71.25" customHeight="1" x14ac:dyDescent="0.3">
      <c r="A29" s="109" t="s">
        <v>128</v>
      </c>
      <c r="B29" s="109"/>
      <c r="C29" s="109"/>
      <c r="D29" s="109"/>
      <c r="E29" s="109"/>
      <c r="F29" s="24"/>
      <c r="G29" s="24"/>
      <c r="H29" s="24"/>
    </row>
    <row r="30" spans="1:9" s="14" customFormat="1" ht="8.25" customHeight="1" x14ac:dyDescent="0.3">
      <c r="A30" s="110"/>
      <c r="B30" s="112"/>
      <c r="C30" s="112"/>
      <c r="D30" s="112"/>
      <c r="E30" s="112"/>
      <c r="F30" s="112"/>
      <c r="G30" s="112"/>
      <c r="H30" s="24"/>
    </row>
    <row r="31" spans="1:9" s="6" customFormat="1" ht="26.25" customHeight="1" x14ac:dyDescent="0.3">
      <c r="A31" s="110" t="s">
        <v>119</v>
      </c>
      <c r="B31" s="110"/>
      <c r="C31" s="110"/>
      <c r="D31" s="110"/>
      <c r="E31" s="110"/>
      <c r="F31" s="25"/>
      <c r="G31" s="25"/>
      <c r="H31" s="25"/>
      <c r="I31" s="25"/>
    </row>
    <row r="32" spans="1:9" s="6" customFormat="1" ht="11.25" customHeight="1" x14ac:dyDescent="0.3">
      <c r="A32" s="23"/>
      <c r="B32" s="23"/>
      <c r="C32" s="23"/>
      <c r="D32" s="23"/>
      <c r="E32" s="23"/>
      <c r="F32" s="25"/>
      <c r="G32" s="25"/>
      <c r="H32" s="25"/>
      <c r="I32" s="25"/>
    </row>
  </sheetData>
  <mergeCells count="5">
    <mergeCell ref="A29:E29"/>
    <mergeCell ref="A31:E31"/>
    <mergeCell ref="A25:G25"/>
    <mergeCell ref="A27:E27"/>
    <mergeCell ref="A30:G30"/>
  </mergeCells>
  <pageMargins left="0.7" right="0.7" top="0.5" bottom="0.25" header="0.3" footer="0.3"/>
  <pageSetup scale="7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106"/>
  <sheetViews>
    <sheetView workbookViewId="0">
      <pane xSplit="1" ySplit="6" topLeftCell="B7" activePane="bottomRight" state="frozen"/>
      <selection pane="topRight" activeCell="B1" sqref="B1"/>
      <selection pane="bottomLeft" activeCell="A4" sqref="A4"/>
      <selection pane="bottomRight" activeCell="A106" sqref="A1:G106"/>
    </sheetView>
  </sheetViews>
  <sheetFormatPr defaultColWidth="9.109375" defaultRowHeight="14.4" x14ac:dyDescent="0.3"/>
  <cols>
    <col min="1" max="1" width="28.88671875" style="36" customWidth="1"/>
    <col min="2" max="2" width="12.88671875" style="14" customWidth="1"/>
    <col min="3" max="4" width="10.88671875" style="14" customWidth="1"/>
    <col min="5" max="5" width="18" style="22" customWidth="1"/>
    <col min="6" max="7" width="23.44140625" style="29" customWidth="1"/>
    <col min="8" max="8" width="9.109375" style="14" hidden="1" customWidth="1"/>
    <col min="9" max="10" width="9.109375" style="34" hidden="1" customWidth="1"/>
    <col min="11" max="11" width="9.109375" style="14" customWidth="1"/>
    <col min="12" max="16384" width="9.109375" style="14"/>
  </cols>
  <sheetData>
    <row r="1" spans="1:11" ht="15" x14ac:dyDescent="0.25">
      <c r="I1" s="14"/>
      <c r="J1" s="14"/>
    </row>
    <row r="2" spans="1:11" ht="31.5" x14ac:dyDescent="0.5">
      <c r="A2" s="99" t="s">
        <v>129</v>
      </c>
      <c r="B2" s="95"/>
      <c r="C2" s="95"/>
      <c r="D2" s="95"/>
      <c r="E2" s="95"/>
      <c r="F2" s="97"/>
      <c r="G2" s="98"/>
      <c r="I2" s="14"/>
      <c r="J2" s="14"/>
    </row>
    <row r="3" spans="1:11" ht="21" x14ac:dyDescent="0.35">
      <c r="A3" s="94" t="s">
        <v>223</v>
      </c>
      <c r="B3" s="95"/>
      <c r="C3" s="96"/>
      <c r="D3" s="95"/>
      <c r="E3" s="95"/>
      <c r="F3" s="97"/>
      <c r="G3" s="98"/>
      <c r="I3" s="14"/>
      <c r="J3" s="14"/>
    </row>
    <row r="4" spans="1:11" ht="18.75" x14ac:dyDescent="0.3">
      <c r="B4" s="37"/>
      <c r="C4" s="38"/>
      <c r="D4" s="39"/>
      <c r="E4" s="40"/>
      <c r="F4" s="27"/>
      <c r="G4" s="27"/>
      <c r="I4" s="14"/>
      <c r="J4" s="14"/>
    </row>
    <row r="5" spans="1:11" ht="16.5" thickBot="1" x14ac:dyDescent="0.3">
      <c r="B5" s="26"/>
      <c r="D5" s="16"/>
      <c r="E5" s="20"/>
      <c r="F5" s="27"/>
      <c r="G5" s="27"/>
      <c r="I5" s="14"/>
      <c r="J5" s="14"/>
    </row>
    <row r="6" spans="1:11" s="1" customFormat="1" ht="39.75" x14ac:dyDescent="0.25">
      <c r="A6" s="41" t="s">
        <v>0</v>
      </c>
      <c r="B6" s="42" t="s">
        <v>118</v>
      </c>
      <c r="C6" s="42" t="s">
        <v>5</v>
      </c>
      <c r="D6" s="43" t="s">
        <v>3</v>
      </c>
      <c r="E6" s="44" t="s">
        <v>60</v>
      </c>
      <c r="F6" s="45" t="s">
        <v>120</v>
      </c>
      <c r="G6" s="46" t="s">
        <v>121</v>
      </c>
    </row>
    <row r="7" spans="1:11" ht="15" x14ac:dyDescent="0.25">
      <c r="A7" s="47" t="s">
        <v>136</v>
      </c>
      <c r="B7" s="48">
        <v>0.186</v>
      </c>
      <c r="C7" s="49">
        <v>7070</v>
      </c>
      <c r="D7" s="48">
        <v>0.30499999999999999</v>
      </c>
      <c r="E7" s="107">
        <v>2160</v>
      </c>
      <c r="F7" s="51">
        <v>0.85</v>
      </c>
      <c r="G7" s="52">
        <v>0.15</v>
      </c>
      <c r="I7" s="34">
        <v>1836</v>
      </c>
      <c r="J7" s="34">
        <v>324</v>
      </c>
    </row>
    <row r="8" spans="1:11" s="3" customFormat="1" ht="15" x14ac:dyDescent="0.25">
      <c r="A8" s="104" t="s">
        <v>137</v>
      </c>
      <c r="B8" s="54">
        <v>0.17299999999999999</v>
      </c>
      <c r="C8" s="55">
        <v>25126</v>
      </c>
      <c r="D8" s="54">
        <v>0.26600000000000001</v>
      </c>
      <c r="E8" s="108">
        <v>6670</v>
      </c>
      <c r="F8" s="57">
        <v>0.77</v>
      </c>
      <c r="G8" s="58">
        <v>0.23</v>
      </c>
      <c r="I8" s="35">
        <v>5135.9000000000005</v>
      </c>
      <c r="J8" s="35">
        <v>1534.1000000000001</v>
      </c>
      <c r="K8" s="14"/>
    </row>
    <row r="9" spans="1:11" s="3" customFormat="1" ht="15" x14ac:dyDescent="0.25">
      <c r="A9" s="47" t="s">
        <v>138</v>
      </c>
      <c r="B9" s="48">
        <v>0.151</v>
      </c>
      <c r="C9" s="49">
        <v>12428</v>
      </c>
      <c r="D9" s="48">
        <v>0.27700000000000002</v>
      </c>
      <c r="E9" s="107">
        <v>3440</v>
      </c>
      <c r="F9" s="51">
        <v>0.8</v>
      </c>
      <c r="G9" s="52">
        <v>0.21</v>
      </c>
      <c r="I9" s="35">
        <v>2752</v>
      </c>
      <c r="J9" s="35">
        <v>722.4</v>
      </c>
      <c r="K9" s="14"/>
    </row>
    <row r="10" spans="1:11" s="3" customFormat="1" ht="15" x14ac:dyDescent="0.25">
      <c r="A10" s="53" t="s">
        <v>139</v>
      </c>
      <c r="B10" s="54">
        <v>0.16800000000000001</v>
      </c>
      <c r="C10" s="55">
        <v>23486</v>
      </c>
      <c r="D10" s="54">
        <v>0.27600000000000002</v>
      </c>
      <c r="E10" s="108">
        <v>6480</v>
      </c>
      <c r="F10" s="57">
        <v>0.8</v>
      </c>
      <c r="G10" s="58">
        <v>0.21</v>
      </c>
      <c r="I10" s="35">
        <v>5184</v>
      </c>
      <c r="J10" s="35">
        <v>1360.8</v>
      </c>
      <c r="K10" s="14"/>
    </row>
    <row r="11" spans="1:11" s="3" customFormat="1" ht="15" x14ac:dyDescent="0.25">
      <c r="A11" s="47" t="s">
        <v>140</v>
      </c>
      <c r="B11" s="48">
        <v>0.20499999999999999</v>
      </c>
      <c r="C11" s="49">
        <v>10084</v>
      </c>
      <c r="D11" s="48">
        <v>0.28599999999999998</v>
      </c>
      <c r="E11" s="107">
        <v>2880</v>
      </c>
      <c r="F11" s="51">
        <v>0.8</v>
      </c>
      <c r="G11" s="52">
        <v>0.2</v>
      </c>
      <c r="I11" s="35">
        <v>2304</v>
      </c>
      <c r="J11" s="35">
        <v>576</v>
      </c>
      <c r="K11" s="14"/>
    </row>
    <row r="12" spans="1:11" s="3" customFormat="1" ht="15" x14ac:dyDescent="0.25">
      <c r="A12" s="53" t="s">
        <v>141</v>
      </c>
      <c r="B12" s="54">
        <v>0.124</v>
      </c>
      <c r="C12" s="55">
        <v>11450</v>
      </c>
      <c r="D12" s="54">
        <v>0.21199999999999999</v>
      </c>
      <c r="E12" s="108">
        <v>2430</v>
      </c>
      <c r="F12" s="57">
        <v>0.74</v>
      </c>
      <c r="G12" s="58">
        <v>0.26</v>
      </c>
      <c r="I12" s="35">
        <v>1798.2</v>
      </c>
      <c r="J12" s="35">
        <v>631.80000000000007</v>
      </c>
      <c r="K12" s="14"/>
    </row>
    <row r="13" spans="1:11" s="3" customFormat="1" ht="15" x14ac:dyDescent="0.25">
      <c r="A13" s="47" t="s">
        <v>142</v>
      </c>
      <c r="B13" s="48">
        <v>0.153</v>
      </c>
      <c r="C13" s="49">
        <v>13602</v>
      </c>
      <c r="D13" s="48">
        <v>0.25800000000000001</v>
      </c>
      <c r="E13" s="107">
        <v>3510</v>
      </c>
      <c r="F13" s="51">
        <v>0.71</v>
      </c>
      <c r="G13" s="52">
        <v>0.28999999999999998</v>
      </c>
      <c r="I13" s="35">
        <v>2492.1</v>
      </c>
      <c r="J13" s="35">
        <v>1017.9</v>
      </c>
      <c r="K13" s="14"/>
    </row>
    <row r="14" spans="1:11" s="3" customFormat="1" ht="15" x14ac:dyDescent="0.25">
      <c r="A14" s="53" t="s">
        <v>143</v>
      </c>
      <c r="B14" s="54">
        <v>0.152</v>
      </c>
      <c r="C14" s="55">
        <v>10924</v>
      </c>
      <c r="D14" s="54">
        <v>0.255</v>
      </c>
      <c r="E14" s="108">
        <v>2790</v>
      </c>
      <c r="F14" s="57">
        <v>0.76</v>
      </c>
      <c r="G14" s="58">
        <v>0.24</v>
      </c>
      <c r="I14" s="35">
        <v>2120.4</v>
      </c>
      <c r="J14" s="35">
        <v>669.6</v>
      </c>
      <c r="K14" s="14"/>
    </row>
    <row r="15" spans="1:11" s="3" customFormat="1" ht="15" x14ac:dyDescent="0.25">
      <c r="A15" s="47" t="s">
        <v>144</v>
      </c>
      <c r="B15" s="48">
        <v>0.14599999999999999</v>
      </c>
      <c r="C15" s="49">
        <v>91796</v>
      </c>
      <c r="D15" s="48">
        <v>0.22600000000000001</v>
      </c>
      <c r="E15" s="107">
        <v>20710</v>
      </c>
      <c r="F15" s="51">
        <v>0.64</v>
      </c>
      <c r="G15" s="52">
        <v>0.37</v>
      </c>
      <c r="I15" s="35">
        <v>13254.4</v>
      </c>
      <c r="J15" s="35">
        <v>7662.7</v>
      </c>
      <c r="K15" s="14"/>
    </row>
    <row r="16" spans="1:11" s="3" customFormat="1" ht="15" x14ac:dyDescent="0.25">
      <c r="A16" s="53" t="s">
        <v>145</v>
      </c>
      <c r="B16" s="54">
        <v>0.14599999999999999</v>
      </c>
      <c r="C16" s="55">
        <v>6378</v>
      </c>
      <c r="D16" s="54">
        <v>0.26300000000000001</v>
      </c>
      <c r="E16" s="108">
        <v>1670</v>
      </c>
      <c r="F16" s="57">
        <v>0.87</v>
      </c>
      <c r="G16" s="58">
        <v>0.13</v>
      </c>
      <c r="I16" s="35">
        <v>1452.9</v>
      </c>
      <c r="J16" s="35">
        <v>217.1</v>
      </c>
      <c r="K16" s="14"/>
    </row>
    <row r="17" spans="1:11" s="3" customFormat="1" ht="15" x14ac:dyDescent="0.25">
      <c r="A17" s="47" t="s">
        <v>146</v>
      </c>
      <c r="B17" s="48">
        <v>0.14199999999999999</v>
      </c>
      <c r="C17" s="49">
        <v>9742</v>
      </c>
      <c r="D17" s="48">
        <v>0.252</v>
      </c>
      <c r="E17" s="107">
        <v>2450</v>
      </c>
      <c r="F17" s="51">
        <v>0.69</v>
      </c>
      <c r="G17" s="52">
        <v>0.32</v>
      </c>
      <c r="I17" s="35">
        <v>1690.4999999999998</v>
      </c>
      <c r="J17" s="35">
        <v>784</v>
      </c>
      <c r="K17" s="14"/>
    </row>
    <row r="18" spans="1:11" s="3" customFormat="1" ht="15" x14ac:dyDescent="0.25">
      <c r="A18" s="53" t="s">
        <v>147</v>
      </c>
      <c r="B18" s="54">
        <v>0.16600000000000001</v>
      </c>
      <c r="C18" s="55">
        <v>32168</v>
      </c>
      <c r="D18" s="54">
        <v>0.26500000000000001</v>
      </c>
      <c r="E18" s="108">
        <v>8520</v>
      </c>
      <c r="F18" s="57">
        <v>0.79</v>
      </c>
      <c r="G18" s="58">
        <v>0.21</v>
      </c>
      <c r="I18" s="35">
        <v>6730.8</v>
      </c>
      <c r="J18" s="35">
        <v>1789.2</v>
      </c>
      <c r="K18" s="14"/>
    </row>
    <row r="19" spans="1:11" s="3" customFormat="1" ht="15" x14ac:dyDescent="0.25">
      <c r="A19" s="47" t="s">
        <v>148</v>
      </c>
      <c r="B19" s="48">
        <v>0.13200000000000001</v>
      </c>
      <c r="C19" s="49">
        <v>50006</v>
      </c>
      <c r="D19" s="48">
        <v>0.222</v>
      </c>
      <c r="E19" s="107">
        <v>11090</v>
      </c>
      <c r="F19" s="51">
        <v>0.56999999999999995</v>
      </c>
      <c r="G19" s="52">
        <v>0.43</v>
      </c>
      <c r="I19" s="35">
        <v>6321.2999999999993</v>
      </c>
      <c r="J19" s="35">
        <v>4768.7</v>
      </c>
      <c r="K19" s="14"/>
    </row>
    <row r="20" spans="1:11" s="3" customFormat="1" ht="15" x14ac:dyDescent="0.25">
      <c r="A20" s="53" t="s">
        <v>149</v>
      </c>
      <c r="B20" s="54">
        <v>0.17299999999999999</v>
      </c>
      <c r="C20" s="55">
        <v>10335</v>
      </c>
      <c r="D20" s="54">
        <v>0.27600000000000002</v>
      </c>
      <c r="E20" s="108">
        <v>2850</v>
      </c>
      <c r="F20" s="57">
        <v>0.75</v>
      </c>
      <c r="G20" s="58">
        <v>0.25</v>
      </c>
      <c r="I20" s="35">
        <v>2137.5</v>
      </c>
      <c r="J20" s="35">
        <v>712.5</v>
      </c>
      <c r="K20" s="14"/>
    </row>
    <row r="21" spans="1:11" s="3" customFormat="1" ht="15" x14ac:dyDescent="0.25">
      <c r="A21" s="47" t="s">
        <v>150</v>
      </c>
      <c r="B21" s="48">
        <v>0.159</v>
      </c>
      <c r="C21" s="49">
        <v>23011</v>
      </c>
      <c r="D21" s="48">
        <v>0.27200000000000002</v>
      </c>
      <c r="E21" s="107">
        <v>6270</v>
      </c>
      <c r="F21" s="51">
        <v>0.76</v>
      </c>
      <c r="G21" s="52">
        <v>0.24</v>
      </c>
      <c r="I21" s="35">
        <v>4765.2</v>
      </c>
      <c r="J21" s="35">
        <v>1504.8</v>
      </c>
      <c r="K21" s="14"/>
    </row>
    <row r="22" spans="1:11" s="3" customFormat="1" ht="15" x14ac:dyDescent="0.25">
      <c r="A22" s="53" t="s">
        <v>151</v>
      </c>
      <c r="B22" s="54">
        <v>0.16600000000000001</v>
      </c>
      <c r="C22" s="55">
        <v>8791</v>
      </c>
      <c r="D22" s="54">
        <v>0.28699999999999998</v>
      </c>
      <c r="E22" s="108">
        <v>2520</v>
      </c>
      <c r="F22" s="57">
        <v>0.83</v>
      </c>
      <c r="G22" s="58">
        <v>0.17</v>
      </c>
      <c r="I22" s="35">
        <v>2091.6</v>
      </c>
      <c r="J22" s="35">
        <v>428.40000000000003</v>
      </c>
      <c r="K22" s="14"/>
    </row>
    <row r="23" spans="1:11" s="3" customFormat="1" ht="15" x14ac:dyDescent="0.25">
      <c r="A23" s="47" t="s">
        <v>152</v>
      </c>
      <c r="B23" s="48">
        <v>0.16400000000000001</v>
      </c>
      <c r="C23" s="49">
        <v>9922</v>
      </c>
      <c r="D23" s="48">
        <v>0.28299999999999997</v>
      </c>
      <c r="E23" s="107">
        <v>2800</v>
      </c>
      <c r="F23" s="51">
        <v>0.79</v>
      </c>
      <c r="G23" s="52">
        <v>0.21</v>
      </c>
      <c r="I23" s="35">
        <v>2212</v>
      </c>
      <c r="J23" s="35">
        <v>588</v>
      </c>
      <c r="K23" s="14"/>
    </row>
    <row r="24" spans="1:11" s="3" customFormat="1" ht="15" x14ac:dyDescent="0.25">
      <c r="A24" s="53" t="s">
        <v>153</v>
      </c>
      <c r="B24" s="54">
        <v>0.19</v>
      </c>
      <c r="C24" s="55">
        <v>283800</v>
      </c>
      <c r="D24" s="54">
        <v>0.23599999999999999</v>
      </c>
      <c r="E24" s="108">
        <v>66870</v>
      </c>
      <c r="F24" s="57">
        <v>0.68</v>
      </c>
      <c r="G24" s="58">
        <v>0.32</v>
      </c>
      <c r="I24" s="35">
        <v>45471.600000000006</v>
      </c>
      <c r="J24" s="35">
        <v>21398.400000000001</v>
      </c>
      <c r="K24" s="14"/>
    </row>
    <row r="25" spans="1:11" s="3" customFormat="1" ht="15" x14ac:dyDescent="0.25">
      <c r="A25" s="47" t="s">
        <v>154</v>
      </c>
      <c r="B25" s="48">
        <v>0.14199999999999999</v>
      </c>
      <c r="C25" s="49">
        <v>13063</v>
      </c>
      <c r="D25" s="48">
        <v>0.24299999999999999</v>
      </c>
      <c r="E25" s="107">
        <v>3180</v>
      </c>
      <c r="F25" s="51">
        <v>0.76</v>
      </c>
      <c r="G25" s="52">
        <v>0.24</v>
      </c>
      <c r="I25" s="35">
        <v>2416.8000000000002</v>
      </c>
      <c r="J25" s="35">
        <v>763.19999999999993</v>
      </c>
      <c r="K25" s="14"/>
    </row>
    <row r="26" spans="1:11" s="3" customFormat="1" ht="15" x14ac:dyDescent="0.25">
      <c r="A26" s="53" t="s">
        <v>155</v>
      </c>
      <c r="B26" s="54">
        <v>0.13300000000000001</v>
      </c>
      <c r="C26" s="55">
        <v>9435</v>
      </c>
      <c r="D26" s="54">
        <v>0.23799999999999999</v>
      </c>
      <c r="E26" s="108">
        <v>2240</v>
      </c>
      <c r="F26" s="57">
        <v>0.77</v>
      </c>
      <c r="G26" s="58">
        <v>0.23</v>
      </c>
      <c r="I26" s="35">
        <v>1724.8</v>
      </c>
      <c r="J26" s="35">
        <v>515.20000000000005</v>
      </c>
      <c r="K26" s="14"/>
    </row>
    <row r="27" spans="1:11" s="3" customFormat="1" ht="15" x14ac:dyDescent="0.25">
      <c r="A27" s="47" t="s">
        <v>68</v>
      </c>
      <c r="B27" s="48">
        <v>9.9000000000000005E-2</v>
      </c>
      <c r="C27" s="49">
        <v>50820</v>
      </c>
      <c r="D27" s="48">
        <v>0.16900000000000001</v>
      </c>
      <c r="E27" s="107">
        <v>8590</v>
      </c>
      <c r="F27" s="51">
        <v>0.36</v>
      </c>
      <c r="G27" s="52">
        <v>0.64</v>
      </c>
      <c r="I27" s="35">
        <v>3092.4</v>
      </c>
      <c r="J27" s="35">
        <v>5497.6</v>
      </c>
      <c r="K27" s="14"/>
    </row>
    <row r="28" spans="1:11" s="3" customFormat="1" ht="15" x14ac:dyDescent="0.25">
      <c r="A28" s="53" t="s">
        <v>156</v>
      </c>
      <c r="B28" s="54">
        <v>0.155</v>
      </c>
      <c r="C28" s="55">
        <v>16657</v>
      </c>
      <c r="D28" s="54">
        <v>0.24</v>
      </c>
      <c r="E28" s="108">
        <v>3990</v>
      </c>
      <c r="F28" s="57">
        <v>0.64</v>
      </c>
      <c r="G28" s="58">
        <v>0.36</v>
      </c>
      <c r="I28" s="35">
        <v>2553.6</v>
      </c>
      <c r="J28" s="35">
        <v>1436.3999999999999</v>
      </c>
      <c r="K28" s="14"/>
    </row>
    <row r="29" spans="1:11" s="3" customFormat="1" ht="15" x14ac:dyDescent="0.25">
      <c r="A29" s="47" t="s">
        <v>157</v>
      </c>
      <c r="B29" s="48">
        <v>0.13900000000000001</v>
      </c>
      <c r="C29" s="49">
        <v>37775</v>
      </c>
      <c r="D29" s="48">
        <v>0.221</v>
      </c>
      <c r="E29" s="107">
        <v>8350</v>
      </c>
      <c r="F29" s="51">
        <v>0.6</v>
      </c>
      <c r="G29" s="52">
        <v>0.4</v>
      </c>
      <c r="I29" s="35">
        <v>5010</v>
      </c>
      <c r="J29" s="35">
        <v>3340</v>
      </c>
      <c r="K29" s="14"/>
    </row>
    <row r="30" spans="1:11" s="3" customFormat="1" ht="15" x14ac:dyDescent="0.25">
      <c r="A30" s="53" t="s">
        <v>158</v>
      </c>
      <c r="B30" s="54">
        <v>0.16800000000000001</v>
      </c>
      <c r="C30" s="55">
        <v>7032</v>
      </c>
      <c r="D30" s="54">
        <v>0.27600000000000002</v>
      </c>
      <c r="E30" s="108">
        <v>1940</v>
      </c>
      <c r="F30" s="57">
        <v>0.78</v>
      </c>
      <c r="G30" s="58">
        <v>0.22</v>
      </c>
      <c r="I30" s="35">
        <v>1513.2</v>
      </c>
      <c r="J30" s="35">
        <v>426.8</v>
      </c>
      <c r="K30" s="14"/>
    </row>
    <row r="31" spans="1:11" s="3" customFormat="1" x14ac:dyDescent="0.3">
      <c r="A31" s="47" t="s">
        <v>159</v>
      </c>
      <c r="B31" s="48">
        <v>0.17899999999999999</v>
      </c>
      <c r="C31" s="49">
        <v>281871</v>
      </c>
      <c r="D31" s="48">
        <v>0.22900000000000001</v>
      </c>
      <c r="E31" s="107">
        <v>64470</v>
      </c>
      <c r="F31" s="51">
        <v>0.67</v>
      </c>
      <c r="G31" s="52">
        <v>0.33</v>
      </c>
      <c r="I31" s="35">
        <v>43194.9</v>
      </c>
      <c r="J31" s="35">
        <v>21275.100000000002</v>
      </c>
      <c r="K31" s="14"/>
    </row>
    <row r="32" spans="1:11" s="3" customFormat="1" x14ac:dyDescent="0.3">
      <c r="A32" s="53" t="s">
        <v>160</v>
      </c>
      <c r="B32" s="54">
        <v>0.128</v>
      </c>
      <c r="C32" s="55">
        <v>10814</v>
      </c>
      <c r="D32" s="54">
        <v>0.22900000000000001</v>
      </c>
      <c r="E32" s="108">
        <v>2480</v>
      </c>
      <c r="F32" s="57">
        <v>0.7</v>
      </c>
      <c r="G32" s="58">
        <v>0.3</v>
      </c>
      <c r="I32" s="35">
        <v>1736</v>
      </c>
      <c r="J32" s="35">
        <v>744</v>
      </c>
      <c r="K32" s="14"/>
    </row>
    <row r="33" spans="1:11" s="3" customFormat="1" x14ac:dyDescent="0.3">
      <c r="A33" s="47" t="s">
        <v>161</v>
      </c>
      <c r="B33" s="48">
        <v>0.16200000000000001</v>
      </c>
      <c r="C33" s="49">
        <v>7346</v>
      </c>
      <c r="D33" s="48">
        <v>0.26300000000000001</v>
      </c>
      <c r="E33" s="107">
        <v>1930</v>
      </c>
      <c r="F33" s="51">
        <v>0.78</v>
      </c>
      <c r="G33" s="52">
        <v>0.23</v>
      </c>
      <c r="I33" s="35">
        <v>1505.4</v>
      </c>
      <c r="J33" s="35">
        <v>443.90000000000003</v>
      </c>
      <c r="K33" s="14"/>
    </row>
    <row r="34" spans="1:11" s="3" customFormat="1" x14ac:dyDescent="0.3">
      <c r="A34" s="53" t="s">
        <v>162</v>
      </c>
      <c r="B34" s="54">
        <v>0.112</v>
      </c>
      <c r="C34" s="55">
        <v>23737</v>
      </c>
      <c r="D34" s="54">
        <v>0.20599999999999999</v>
      </c>
      <c r="E34" s="108">
        <v>4880</v>
      </c>
      <c r="F34" s="57">
        <v>0.64</v>
      </c>
      <c r="G34" s="58">
        <v>0.36</v>
      </c>
      <c r="I34" s="35">
        <v>3123.2000000000003</v>
      </c>
      <c r="J34" s="35">
        <v>1756.8</v>
      </c>
      <c r="K34" s="14"/>
    </row>
    <row r="35" spans="1:11" s="3" customFormat="1" x14ac:dyDescent="0.3">
      <c r="A35" s="47" t="s">
        <v>163</v>
      </c>
      <c r="B35" s="48">
        <v>0.153</v>
      </c>
      <c r="C35" s="49">
        <v>34798</v>
      </c>
      <c r="D35" s="48">
        <v>0.23300000000000001</v>
      </c>
      <c r="E35" s="107">
        <v>8120</v>
      </c>
      <c r="F35" s="51">
        <v>0.61</v>
      </c>
      <c r="G35" s="52">
        <v>0.39</v>
      </c>
      <c r="I35" s="35">
        <v>4953.2</v>
      </c>
      <c r="J35" s="35">
        <v>3166.8</v>
      </c>
      <c r="K35" s="14"/>
    </row>
    <row r="36" spans="1:11" s="3" customFormat="1" x14ac:dyDescent="0.3">
      <c r="A36" s="53" t="s">
        <v>164</v>
      </c>
      <c r="B36" s="54">
        <v>0.16600000000000001</v>
      </c>
      <c r="C36" s="55">
        <v>9305</v>
      </c>
      <c r="D36" s="54">
        <v>0.29799999999999999</v>
      </c>
      <c r="E36" s="108">
        <v>2770</v>
      </c>
      <c r="F36" s="57">
        <v>0.81</v>
      </c>
      <c r="G36" s="58">
        <v>0.19</v>
      </c>
      <c r="I36" s="35">
        <v>2243.7000000000003</v>
      </c>
      <c r="J36" s="35">
        <v>526.29999999999995</v>
      </c>
      <c r="K36" s="14"/>
    </row>
    <row r="37" spans="1:11" s="3" customFormat="1" x14ac:dyDescent="0.3">
      <c r="A37" s="47" t="s">
        <v>165</v>
      </c>
      <c r="B37" s="48">
        <v>0.186</v>
      </c>
      <c r="C37" s="49">
        <v>188406</v>
      </c>
      <c r="D37" s="48">
        <v>0.23400000000000001</v>
      </c>
      <c r="E37" s="107">
        <v>44020</v>
      </c>
      <c r="F37" s="51">
        <v>0.65</v>
      </c>
      <c r="G37" s="52">
        <v>0.35</v>
      </c>
      <c r="I37" s="35">
        <v>28613</v>
      </c>
      <c r="J37" s="35">
        <v>15406.999999999998</v>
      </c>
      <c r="K37" s="14"/>
    </row>
    <row r="38" spans="1:11" s="3" customFormat="1" x14ac:dyDescent="0.3">
      <c r="A38" s="53" t="s">
        <v>166</v>
      </c>
      <c r="B38" s="54">
        <v>0.13700000000000001</v>
      </c>
      <c r="C38" s="55">
        <v>17410</v>
      </c>
      <c r="D38" s="54">
        <v>0.23200000000000001</v>
      </c>
      <c r="E38" s="108">
        <v>4030</v>
      </c>
      <c r="F38" s="57">
        <v>0.68</v>
      </c>
      <c r="G38" s="58">
        <v>0.32</v>
      </c>
      <c r="I38" s="35">
        <v>2740.4</v>
      </c>
      <c r="J38" s="35">
        <v>1289.6000000000001</v>
      </c>
      <c r="K38" s="14"/>
    </row>
    <row r="39" spans="1:11" s="3" customFormat="1" x14ac:dyDescent="0.3">
      <c r="A39" s="47" t="s">
        <v>167</v>
      </c>
      <c r="B39" s="48">
        <v>0.161</v>
      </c>
      <c r="C39" s="49">
        <v>7452</v>
      </c>
      <c r="D39" s="48">
        <v>0.26400000000000001</v>
      </c>
      <c r="E39" s="107">
        <v>1970</v>
      </c>
      <c r="F39" s="51">
        <v>0.77</v>
      </c>
      <c r="G39" s="52">
        <v>0.23</v>
      </c>
      <c r="I39" s="35">
        <v>1516.9</v>
      </c>
      <c r="J39" s="35">
        <v>453.1</v>
      </c>
      <c r="K39" s="14"/>
    </row>
    <row r="40" spans="1:11" s="3" customFormat="1" x14ac:dyDescent="0.3">
      <c r="A40" s="53" t="s">
        <v>168</v>
      </c>
      <c r="B40" s="54">
        <v>0.158</v>
      </c>
      <c r="C40" s="55">
        <v>3397</v>
      </c>
      <c r="D40" s="54">
        <v>0.28000000000000003</v>
      </c>
      <c r="E40" s="108">
        <v>950</v>
      </c>
      <c r="F40" s="57">
        <v>0.76</v>
      </c>
      <c r="G40" s="58">
        <v>0.25</v>
      </c>
      <c r="I40" s="35">
        <v>722</v>
      </c>
      <c r="J40" s="35">
        <v>237.5</v>
      </c>
      <c r="K40" s="14"/>
    </row>
    <row r="41" spans="1:11" s="3" customFormat="1" x14ac:dyDescent="0.3">
      <c r="A41" s="47" t="s">
        <v>169</v>
      </c>
      <c r="B41" s="48">
        <v>0.13300000000000001</v>
      </c>
      <c r="C41" s="49">
        <v>6987</v>
      </c>
      <c r="D41" s="48">
        <v>0.23899999999999999</v>
      </c>
      <c r="E41" s="107">
        <v>1670</v>
      </c>
      <c r="F41" s="51">
        <v>0.7</v>
      </c>
      <c r="G41" s="52">
        <v>0.3</v>
      </c>
      <c r="I41" s="35">
        <v>1169</v>
      </c>
      <c r="J41" s="35">
        <v>501</v>
      </c>
      <c r="K41" s="14"/>
    </row>
    <row r="42" spans="1:11" s="3" customFormat="1" x14ac:dyDescent="0.3">
      <c r="A42" s="53" t="s">
        <v>170</v>
      </c>
      <c r="B42" s="54">
        <v>0.17499999999999999</v>
      </c>
      <c r="C42" s="55">
        <v>10772</v>
      </c>
      <c r="D42" s="54">
        <v>0.29599999999999999</v>
      </c>
      <c r="E42" s="108">
        <v>3190</v>
      </c>
      <c r="F42" s="57">
        <v>0.89</v>
      </c>
      <c r="G42" s="58">
        <v>0.11</v>
      </c>
      <c r="I42" s="35">
        <v>2839.1</v>
      </c>
      <c r="J42" s="35">
        <v>350.9</v>
      </c>
      <c r="K42" s="14"/>
    </row>
    <row r="43" spans="1:11" s="3" customFormat="1" x14ac:dyDescent="0.3">
      <c r="A43" s="47" t="s">
        <v>171</v>
      </c>
      <c r="B43" s="48">
        <v>0.152</v>
      </c>
      <c r="C43" s="49">
        <v>6953</v>
      </c>
      <c r="D43" s="48">
        <v>0.25900000000000001</v>
      </c>
      <c r="E43" s="107">
        <v>1800</v>
      </c>
      <c r="F43" s="51">
        <v>0.78</v>
      </c>
      <c r="G43" s="52">
        <v>0.22</v>
      </c>
      <c r="I43" s="35">
        <v>1404</v>
      </c>
      <c r="J43" s="35">
        <v>396</v>
      </c>
      <c r="K43" s="14"/>
    </row>
    <row r="44" spans="1:11" s="3" customFormat="1" x14ac:dyDescent="0.3">
      <c r="A44" s="53" t="s">
        <v>172</v>
      </c>
      <c r="B44" s="54">
        <v>0.13600000000000001</v>
      </c>
      <c r="C44" s="55">
        <v>14540</v>
      </c>
      <c r="D44" s="54">
        <v>0.24099999999999999</v>
      </c>
      <c r="E44" s="108">
        <v>3510</v>
      </c>
      <c r="F44" s="57">
        <v>0.98</v>
      </c>
      <c r="G44" s="58">
        <v>0.02</v>
      </c>
      <c r="I44" s="35">
        <v>3439.7999999999997</v>
      </c>
      <c r="J44" s="35">
        <v>70.2</v>
      </c>
      <c r="K44" s="14"/>
    </row>
    <row r="45" spans="1:11" s="3" customFormat="1" x14ac:dyDescent="0.3">
      <c r="A45" s="47" t="s">
        <v>173</v>
      </c>
      <c r="B45" s="48">
        <v>0.157</v>
      </c>
      <c r="C45" s="49">
        <v>15280</v>
      </c>
      <c r="D45" s="48">
        <v>0.26500000000000001</v>
      </c>
      <c r="E45" s="107">
        <v>4060</v>
      </c>
      <c r="F45" s="51">
        <v>0.73</v>
      </c>
      <c r="G45" s="52">
        <v>0.27</v>
      </c>
      <c r="I45" s="35">
        <v>2963.7999999999997</v>
      </c>
      <c r="J45" s="35">
        <v>1096.2</v>
      </c>
      <c r="K45" s="14"/>
    </row>
    <row r="46" spans="1:11" s="3" customFormat="1" x14ac:dyDescent="0.3">
      <c r="A46" s="53" t="s">
        <v>174</v>
      </c>
      <c r="B46" s="54">
        <v>0.186</v>
      </c>
      <c r="C46" s="55">
        <v>8050</v>
      </c>
      <c r="D46" s="54">
        <v>0.32100000000000001</v>
      </c>
      <c r="E46" s="108">
        <v>2580</v>
      </c>
      <c r="F46" s="57">
        <v>0.91</v>
      </c>
      <c r="G46" s="58">
        <v>0.09</v>
      </c>
      <c r="I46" s="35">
        <v>2347.8000000000002</v>
      </c>
      <c r="J46" s="35">
        <v>232.2</v>
      </c>
      <c r="K46" s="14"/>
    </row>
    <row r="47" spans="1:11" s="3" customFormat="1" x14ac:dyDescent="0.3">
      <c r="A47" s="47" t="s">
        <v>175</v>
      </c>
      <c r="B47" s="48">
        <v>0.17299999999999999</v>
      </c>
      <c r="C47" s="49">
        <v>13719</v>
      </c>
      <c r="D47" s="48">
        <v>0.28399999999999997</v>
      </c>
      <c r="E47" s="107">
        <v>3900</v>
      </c>
      <c r="F47" s="51">
        <v>0.79</v>
      </c>
      <c r="G47" s="52">
        <v>0.22</v>
      </c>
      <c r="I47" s="35">
        <v>3081</v>
      </c>
      <c r="J47" s="35">
        <v>858</v>
      </c>
      <c r="K47" s="14"/>
    </row>
    <row r="48" spans="1:11" s="3" customFormat="1" x14ac:dyDescent="0.3">
      <c r="A48" s="53" t="s">
        <v>176</v>
      </c>
      <c r="B48" s="54">
        <v>0.14499999999999999</v>
      </c>
      <c r="C48" s="55">
        <v>14470</v>
      </c>
      <c r="D48" s="54">
        <v>0.25</v>
      </c>
      <c r="E48" s="108">
        <v>3620</v>
      </c>
      <c r="F48" s="57">
        <v>0.76</v>
      </c>
      <c r="G48" s="58">
        <v>0.24</v>
      </c>
      <c r="I48" s="35">
        <v>2751.2</v>
      </c>
      <c r="J48" s="35">
        <v>868.8</v>
      </c>
      <c r="K48" s="14"/>
    </row>
    <row r="49" spans="1:11" s="3" customFormat="1" x14ac:dyDescent="0.3">
      <c r="A49" s="47" t="s">
        <v>177</v>
      </c>
      <c r="B49" s="48">
        <v>0.13100000000000001</v>
      </c>
      <c r="C49" s="49">
        <v>50115</v>
      </c>
      <c r="D49" s="48">
        <v>0.21299999999999999</v>
      </c>
      <c r="E49" s="107">
        <v>10650</v>
      </c>
      <c r="F49" s="51">
        <v>0.57999999999999996</v>
      </c>
      <c r="G49" s="52">
        <v>0.42</v>
      </c>
      <c r="I49" s="35">
        <v>6177</v>
      </c>
      <c r="J49" s="35">
        <v>4473</v>
      </c>
      <c r="K49" s="14"/>
    </row>
    <row r="50" spans="1:11" s="3" customFormat="1" x14ac:dyDescent="0.3">
      <c r="A50" s="53" t="s">
        <v>178</v>
      </c>
      <c r="B50" s="54">
        <v>0.161</v>
      </c>
      <c r="C50" s="55">
        <v>14446</v>
      </c>
      <c r="D50" s="54">
        <v>0.26</v>
      </c>
      <c r="E50" s="108">
        <v>3750</v>
      </c>
      <c r="F50" s="57">
        <v>0.78</v>
      </c>
      <c r="G50" s="58">
        <v>0.22</v>
      </c>
      <c r="I50" s="35">
        <v>2925</v>
      </c>
      <c r="J50" s="35">
        <v>825</v>
      </c>
      <c r="K50" s="14"/>
    </row>
    <row r="51" spans="1:11" s="3" customFormat="1" x14ac:dyDescent="0.3">
      <c r="A51" s="47" t="s">
        <v>179</v>
      </c>
      <c r="B51" s="48">
        <v>0.14099999999999999</v>
      </c>
      <c r="C51" s="49">
        <v>40694</v>
      </c>
      <c r="D51" s="48">
        <v>0.23100000000000001</v>
      </c>
      <c r="E51" s="107">
        <v>9410</v>
      </c>
      <c r="F51" s="51">
        <v>0.63</v>
      </c>
      <c r="G51" s="52">
        <v>0.37</v>
      </c>
      <c r="I51" s="35">
        <v>5928.3</v>
      </c>
      <c r="J51" s="35">
        <v>3481.7</v>
      </c>
      <c r="K51" s="14"/>
    </row>
    <row r="52" spans="1:11" s="3" customFormat="1" x14ac:dyDescent="0.3">
      <c r="A52" s="53" t="s">
        <v>180</v>
      </c>
      <c r="B52" s="54">
        <v>0.14599999999999999</v>
      </c>
      <c r="C52" s="55">
        <v>11400</v>
      </c>
      <c r="D52" s="54">
        <v>0.26</v>
      </c>
      <c r="E52" s="108">
        <v>2970</v>
      </c>
      <c r="F52" s="57">
        <v>0.75</v>
      </c>
      <c r="G52" s="58">
        <v>0.25</v>
      </c>
      <c r="I52" s="35">
        <v>2227.5</v>
      </c>
      <c r="J52" s="35">
        <v>742.5</v>
      </c>
      <c r="K52" s="14"/>
    </row>
    <row r="53" spans="1:11" s="3" customFormat="1" x14ac:dyDescent="0.3">
      <c r="A53" s="47" t="s">
        <v>181</v>
      </c>
      <c r="B53" s="48">
        <v>0.14899999999999999</v>
      </c>
      <c r="C53" s="49">
        <v>71107</v>
      </c>
      <c r="D53" s="48">
        <v>0.24399999999999999</v>
      </c>
      <c r="E53" s="107">
        <v>17370</v>
      </c>
      <c r="F53" s="51">
        <v>0.67</v>
      </c>
      <c r="G53" s="52">
        <v>0.33</v>
      </c>
      <c r="I53" s="35">
        <v>11637.900000000001</v>
      </c>
      <c r="J53" s="35">
        <v>5732.1</v>
      </c>
      <c r="K53" s="14"/>
    </row>
    <row r="54" spans="1:11" s="3" customFormat="1" x14ac:dyDescent="0.3">
      <c r="A54" s="53" t="s">
        <v>182</v>
      </c>
      <c r="B54" s="54">
        <v>0.187</v>
      </c>
      <c r="C54" s="55">
        <v>103962</v>
      </c>
      <c r="D54" s="54">
        <v>0.26</v>
      </c>
      <c r="E54" s="108">
        <v>27030</v>
      </c>
      <c r="F54" s="57">
        <v>0.73</v>
      </c>
      <c r="G54" s="58">
        <v>0.27</v>
      </c>
      <c r="I54" s="35">
        <v>19731.899999999998</v>
      </c>
      <c r="J54" s="35">
        <v>7298.1</v>
      </c>
      <c r="K54" s="14"/>
    </row>
    <row r="55" spans="1:11" s="3" customFormat="1" x14ac:dyDescent="0.3">
      <c r="A55" s="47" t="s">
        <v>183</v>
      </c>
      <c r="B55" s="48">
        <v>0.14299999999999999</v>
      </c>
      <c r="C55" s="49">
        <v>9521</v>
      </c>
      <c r="D55" s="48">
        <v>0.22700000000000001</v>
      </c>
      <c r="E55" s="107">
        <v>2160</v>
      </c>
      <c r="F55" s="51">
        <v>0.61</v>
      </c>
      <c r="G55" s="52">
        <v>0.39</v>
      </c>
      <c r="I55" s="35">
        <v>1317.6</v>
      </c>
      <c r="J55" s="35">
        <v>842.4</v>
      </c>
      <c r="K55" s="14"/>
    </row>
    <row r="56" spans="1:11" s="3" customFormat="1" x14ac:dyDescent="0.3">
      <c r="A56" s="53" t="s">
        <v>184</v>
      </c>
      <c r="B56" s="54">
        <v>0.17199999999999999</v>
      </c>
      <c r="C56" s="55">
        <v>50239</v>
      </c>
      <c r="D56" s="54">
        <v>0.25800000000000001</v>
      </c>
      <c r="E56" s="108">
        <v>12950</v>
      </c>
      <c r="F56" s="57">
        <v>0.76</v>
      </c>
      <c r="G56" s="58">
        <v>0.24</v>
      </c>
      <c r="I56" s="35">
        <v>9842</v>
      </c>
      <c r="J56" s="35">
        <v>3108</v>
      </c>
      <c r="K56" s="14"/>
    </row>
    <row r="57" spans="1:11" s="3" customFormat="1" x14ac:dyDescent="0.3">
      <c r="A57" s="47" t="s">
        <v>185</v>
      </c>
      <c r="B57" s="48">
        <v>0.16600000000000001</v>
      </c>
      <c r="C57" s="49">
        <v>14318</v>
      </c>
      <c r="D57" s="48">
        <v>0.27600000000000002</v>
      </c>
      <c r="E57" s="107">
        <v>3960</v>
      </c>
      <c r="F57" s="51">
        <v>0.77</v>
      </c>
      <c r="G57" s="52">
        <v>0.23</v>
      </c>
      <c r="I57" s="35">
        <v>3049.2000000000003</v>
      </c>
      <c r="J57" s="35">
        <v>910.80000000000007</v>
      </c>
      <c r="K57" s="14"/>
    </row>
    <row r="58" spans="1:11" s="3" customFormat="1" x14ac:dyDescent="0.3">
      <c r="A58" s="53" t="s">
        <v>186</v>
      </c>
      <c r="B58" s="54">
        <v>0.11799999999999999</v>
      </c>
      <c r="C58" s="55">
        <v>42967</v>
      </c>
      <c r="D58" s="54">
        <v>0.20200000000000001</v>
      </c>
      <c r="E58" s="108">
        <v>8690</v>
      </c>
      <c r="F58" s="57">
        <v>0.5</v>
      </c>
      <c r="G58" s="58">
        <v>0.5</v>
      </c>
      <c r="I58" s="35">
        <v>4345</v>
      </c>
      <c r="J58" s="35">
        <v>4345</v>
      </c>
      <c r="K58" s="14"/>
    </row>
    <row r="59" spans="1:11" s="3" customFormat="1" x14ac:dyDescent="0.3">
      <c r="A59" s="47" t="s">
        <v>187</v>
      </c>
      <c r="B59" s="48">
        <v>0.185</v>
      </c>
      <c r="C59" s="49">
        <v>5325</v>
      </c>
      <c r="D59" s="48">
        <v>0.315</v>
      </c>
      <c r="E59" s="107">
        <v>1680</v>
      </c>
      <c r="F59" s="51">
        <v>0.81</v>
      </c>
      <c r="G59" s="52">
        <v>0.19</v>
      </c>
      <c r="I59" s="35">
        <v>1360.8000000000002</v>
      </c>
      <c r="J59" s="35">
        <v>319.2</v>
      </c>
      <c r="K59" s="14"/>
    </row>
    <row r="60" spans="1:11" s="3" customFormat="1" x14ac:dyDescent="0.3">
      <c r="A60" s="53" t="s">
        <v>188</v>
      </c>
      <c r="B60" s="54">
        <v>0.115</v>
      </c>
      <c r="C60" s="55">
        <v>10552</v>
      </c>
      <c r="D60" s="54">
        <v>0.2</v>
      </c>
      <c r="E60" s="108">
        <v>2110</v>
      </c>
      <c r="F60" s="57">
        <v>0.56000000000000005</v>
      </c>
      <c r="G60" s="58">
        <v>0.44</v>
      </c>
      <c r="I60" s="35">
        <v>1181.6000000000001</v>
      </c>
      <c r="J60" s="35">
        <v>928.4</v>
      </c>
      <c r="K60" s="14"/>
    </row>
    <row r="61" spans="1:11" s="3" customFormat="1" x14ac:dyDescent="0.3">
      <c r="A61" s="47" t="s">
        <v>189</v>
      </c>
      <c r="B61" s="48">
        <v>0.14599999999999999</v>
      </c>
      <c r="C61" s="49">
        <v>24466</v>
      </c>
      <c r="D61" s="48">
        <v>0.249</v>
      </c>
      <c r="E61" s="107">
        <v>6100</v>
      </c>
      <c r="F61" s="51">
        <v>0.7</v>
      </c>
      <c r="G61" s="52">
        <v>0.3</v>
      </c>
      <c r="I61" s="35">
        <v>4270</v>
      </c>
      <c r="J61" s="35">
        <v>1830</v>
      </c>
      <c r="K61" s="14"/>
    </row>
    <row r="62" spans="1:11" s="3" customFormat="1" x14ac:dyDescent="0.3">
      <c r="A62" s="53" t="s">
        <v>190</v>
      </c>
      <c r="B62" s="54">
        <v>0.17399999999999999</v>
      </c>
      <c r="C62" s="55">
        <v>3150</v>
      </c>
      <c r="D62" s="54">
        <v>0.318</v>
      </c>
      <c r="E62" s="108">
        <v>1000</v>
      </c>
      <c r="F62" s="57">
        <v>0.81</v>
      </c>
      <c r="G62" s="58">
        <v>0.19</v>
      </c>
      <c r="I62" s="35">
        <v>810</v>
      </c>
      <c r="J62" s="35">
        <v>190</v>
      </c>
      <c r="K62" s="14"/>
    </row>
    <row r="63" spans="1:11" s="3" customFormat="1" x14ac:dyDescent="0.3">
      <c r="A63" s="47" t="s">
        <v>191</v>
      </c>
      <c r="B63" s="48">
        <v>0.185</v>
      </c>
      <c r="C63" s="49">
        <v>121917</v>
      </c>
      <c r="D63" s="48">
        <v>0.251</v>
      </c>
      <c r="E63" s="107">
        <v>30640</v>
      </c>
      <c r="F63" s="51">
        <v>0.73</v>
      </c>
      <c r="G63" s="52">
        <v>0.27</v>
      </c>
      <c r="I63" s="35">
        <v>22367.200000000001</v>
      </c>
      <c r="J63" s="35">
        <v>8272.8000000000011</v>
      </c>
      <c r="K63" s="14"/>
    </row>
    <row r="64" spans="1:11" s="3" customFormat="1" x14ac:dyDescent="0.3">
      <c r="A64" s="53" t="s">
        <v>192</v>
      </c>
      <c r="B64" s="54">
        <v>0.18099999999999999</v>
      </c>
      <c r="C64" s="55">
        <v>3409</v>
      </c>
      <c r="D64" s="54">
        <v>0.29199999999999998</v>
      </c>
      <c r="E64" s="108">
        <v>1000</v>
      </c>
      <c r="F64" s="57">
        <v>0.73</v>
      </c>
      <c r="G64" s="58">
        <v>0.27</v>
      </c>
      <c r="I64" s="35">
        <v>730</v>
      </c>
      <c r="J64" s="35">
        <v>270</v>
      </c>
      <c r="K64" s="14"/>
    </row>
    <row r="65" spans="1:11" s="3" customFormat="1" x14ac:dyDescent="0.3">
      <c r="A65" s="47" t="s">
        <v>193</v>
      </c>
      <c r="B65" s="48">
        <v>0.13600000000000001</v>
      </c>
      <c r="C65" s="49">
        <v>8874</v>
      </c>
      <c r="D65" s="48">
        <v>0.252</v>
      </c>
      <c r="E65" s="107">
        <v>2230</v>
      </c>
      <c r="F65" s="51">
        <v>0.72</v>
      </c>
      <c r="G65" s="52">
        <v>0.28000000000000003</v>
      </c>
      <c r="I65" s="35">
        <v>1605.6</v>
      </c>
      <c r="J65" s="35">
        <v>624.40000000000009</v>
      </c>
      <c r="K65" s="14"/>
    </row>
    <row r="66" spans="1:11" s="3" customFormat="1" x14ac:dyDescent="0.3">
      <c r="A66" s="53" t="s">
        <v>194</v>
      </c>
      <c r="B66" s="54">
        <v>0.17699999999999999</v>
      </c>
      <c r="C66" s="55">
        <v>20446</v>
      </c>
      <c r="D66" s="54">
        <v>0.28699999999999998</v>
      </c>
      <c r="E66" s="108">
        <v>5860</v>
      </c>
      <c r="F66" s="57">
        <v>0.81</v>
      </c>
      <c r="G66" s="58">
        <v>0.19</v>
      </c>
      <c r="I66" s="35">
        <v>4746.6000000000004</v>
      </c>
      <c r="J66" s="35">
        <v>1113.4000000000001</v>
      </c>
      <c r="K66" s="14"/>
    </row>
    <row r="67" spans="1:11" s="3" customFormat="1" x14ac:dyDescent="0.3">
      <c r="A67" s="47" t="s">
        <v>195</v>
      </c>
      <c r="B67" s="48">
        <v>0.161</v>
      </c>
      <c r="C67" s="49">
        <v>2786</v>
      </c>
      <c r="D67" s="48">
        <v>0.28299999999999997</v>
      </c>
      <c r="E67" s="107">
        <v>790</v>
      </c>
      <c r="F67" s="51">
        <v>0.75</v>
      </c>
      <c r="G67" s="52">
        <v>0.25</v>
      </c>
      <c r="I67" s="35">
        <v>592.5</v>
      </c>
      <c r="J67" s="35">
        <v>197.5</v>
      </c>
      <c r="K67" s="14"/>
    </row>
    <row r="68" spans="1:11" s="3" customFormat="1" x14ac:dyDescent="0.3">
      <c r="A68" s="53" t="s">
        <v>196</v>
      </c>
      <c r="B68" s="54">
        <v>0.14199999999999999</v>
      </c>
      <c r="C68" s="55">
        <v>8404</v>
      </c>
      <c r="D68" s="54">
        <v>0.249</v>
      </c>
      <c r="E68" s="108">
        <v>2090</v>
      </c>
      <c r="F68" s="57">
        <v>0.62</v>
      </c>
      <c r="G68" s="58">
        <v>0.38</v>
      </c>
      <c r="I68" s="35">
        <v>1295.8</v>
      </c>
      <c r="J68" s="35">
        <v>794.2</v>
      </c>
      <c r="K68" s="14"/>
    </row>
    <row r="69" spans="1:11" s="3" customFormat="1" x14ac:dyDescent="0.3">
      <c r="A69" s="47" t="s">
        <v>197</v>
      </c>
      <c r="B69" s="48">
        <v>0.13500000000000001</v>
      </c>
      <c r="C69" s="49">
        <v>4839</v>
      </c>
      <c r="D69" s="48">
        <v>0.24</v>
      </c>
      <c r="E69" s="107">
        <v>1160</v>
      </c>
      <c r="F69" s="51">
        <v>0.81</v>
      </c>
      <c r="G69" s="52">
        <v>0.2</v>
      </c>
      <c r="I69" s="35">
        <v>939.6</v>
      </c>
      <c r="J69" s="35">
        <v>232</v>
      </c>
      <c r="K69" s="14"/>
    </row>
    <row r="70" spans="1:11" s="3" customFormat="1" x14ac:dyDescent="0.3">
      <c r="A70" s="53" t="s">
        <v>198</v>
      </c>
      <c r="B70" s="54">
        <v>0.17199999999999999</v>
      </c>
      <c r="C70" s="55">
        <v>9180</v>
      </c>
      <c r="D70" s="54">
        <v>0.28899999999999998</v>
      </c>
      <c r="E70" s="108">
        <v>2650</v>
      </c>
      <c r="F70" s="57">
        <v>0.77</v>
      </c>
      <c r="G70" s="58">
        <v>0.23</v>
      </c>
      <c r="I70" s="35">
        <v>2040.5</v>
      </c>
      <c r="J70" s="35">
        <v>609.5</v>
      </c>
      <c r="K70" s="14"/>
    </row>
    <row r="71" spans="1:11" s="3" customFormat="1" x14ac:dyDescent="0.3">
      <c r="A71" s="47" t="s">
        <v>199</v>
      </c>
      <c r="B71" s="48">
        <v>0.14599999999999999</v>
      </c>
      <c r="C71" s="49">
        <v>12857</v>
      </c>
      <c r="D71" s="48">
        <v>0.245</v>
      </c>
      <c r="E71" s="107">
        <v>3140</v>
      </c>
      <c r="F71" s="51">
        <v>0.68</v>
      </c>
      <c r="G71" s="52">
        <v>0.32</v>
      </c>
      <c r="I71" s="35">
        <v>2135.2000000000003</v>
      </c>
      <c r="J71" s="35">
        <v>1004.8000000000001</v>
      </c>
      <c r="K71" s="14"/>
    </row>
    <row r="72" spans="1:11" s="3" customFormat="1" x14ac:dyDescent="0.3">
      <c r="A72" s="53" t="s">
        <v>200</v>
      </c>
      <c r="B72" s="54">
        <v>0.193</v>
      </c>
      <c r="C72" s="55">
        <v>7052</v>
      </c>
      <c r="D72" s="54">
        <v>0.32300000000000001</v>
      </c>
      <c r="E72" s="108">
        <v>2280</v>
      </c>
      <c r="F72" s="57">
        <v>0.9</v>
      </c>
      <c r="G72" s="58">
        <v>0.1</v>
      </c>
      <c r="I72" s="35">
        <v>2052</v>
      </c>
      <c r="J72" s="35">
        <v>228</v>
      </c>
      <c r="K72" s="14"/>
    </row>
    <row r="73" spans="1:11" s="3" customFormat="1" x14ac:dyDescent="0.3">
      <c r="A73" s="47" t="s">
        <v>201</v>
      </c>
      <c r="B73" s="48">
        <v>0.156</v>
      </c>
      <c r="C73" s="49">
        <v>32896</v>
      </c>
      <c r="D73" s="48">
        <v>0.24399999999999999</v>
      </c>
      <c r="E73" s="107">
        <v>8030</v>
      </c>
      <c r="F73" s="51">
        <v>0.64</v>
      </c>
      <c r="G73" s="52">
        <v>0.36</v>
      </c>
      <c r="I73" s="35">
        <v>5139.2</v>
      </c>
      <c r="J73" s="35">
        <v>2890.7999999999997</v>
      </c>
      <c r="K73" s="14"/>
    </row>
    <row r="74" spans="1:11" s="3" customFormat="1" x14ac:dyDescent="0.3">
      <c r="A74" s="53" t="s">
        <v>202</v>
      </c>
      <c r="B74" s="54">
        <v>0.14099999999999999</v>
      </c>
      <c r="C74" s="55">
        <v>10070</v>
      </c>
      <c r="D74" s="54">
        <v>0.246</v>
      </c>
      <c r="E74" s="108">
        <v>2470</v>
      </c>
      <c r="F74" s="57">
        <v>0.75</v>
      </c>
      <c r="G74" s="58">
        <v>0.26</v>
      </c>
      <c r="I74" s="35">
        <v>1852.5</v>
      </c>
      <c r="J74" s="35">
        <v>642.20000000000005</v>
      </c>
      <c r="K74" s="14"/>
    </row>
    <row r="75" spans="1:11" s="3" customFormat="1" x14ac:dyDescent="0.3">
      <c r="A75" s="47" t="s">
        <v>203</v>
      </c>
      <c r="B75" s="48">
        <v>0.107</v>
      </c>
      <c r="C75" s="49">
        <v>8979</v>
      </c>
      <c r="D75" s="48">
        <v>0.19400000000000001</v>
      </c>
      <c r="E75" s="107">
        <v>1740</v>
      </c>
      <c r="F75" s="51">
        <v>0.46</v>
      </c>
      <c r="G75" s="52">
        <v>0.54</v>
      </c>
      <c r="I75" s="35">
        <v>800.40000000000009</v>
      </c>
      <c r="J75" s="35">
        <v>939.6</v>
      </c>
      <c r="K75" s="14"/>
    </row>
    <row r="76" spans="1:11" s="3" customFormat="1" x14ac:dyDescent="0.3">
      <c r="A76" s="53" t="s">
        <v>204</v>
      </c>
      <c r="B76" s="54">
        <v>0.16800000000000001</v>
      </c>
      <c r="C76" s="55">
        <v>27388</v>
      </c>
      <c r="D76" s="54">
        <v>0.26400000000000001</v>
      </c>
      <c r="E76" s="108">
        <v>7230</v>
      </c>
      <c r="F76" s="57">
        <v>0.76</v>
      </c>
      <c r="G76" s="58">
        <v>0.25</v>
      </c>
      <c r="I76" s="35">
        <v>5494.8</v>
      </c>
      <c r="J76" s="35">
        <v>1807.5</v>
      </c>
      <c r="K76" s="14"/>
    </row>
    <row r="77" spans="1:11" s="3" customFormat="1" x14ac:dyDescent="0.3">
      <c r="A77" s="47" t="s">
        <v>205</v>
      </c>
      <c r="B77" s="48">
        <v>0.16900000000000001</v>
      </c>
      <c r="C77" s="49">
        <v>17331</v>
      </c>
      <c r="D77" s="48">
        <v>0.28499999999999998</v>
      </c>
      <c r="E77" s="107">
        <v>4940</v>
      </c>
      <c r="F77" s="51">
        <v>0.82</v>
      </c>
      <c r="G77" s="52">
        <v>0.18</v>
      </c>
      <c r="I77" s="35">
        <v>4050.7999999999997</v>
      </c>
      <c r="J77" s="35">
        <v>889.19999999999993</v>
      </c>
      <c r="K77" s="14"/>
    </row>
    <row r="78" spans="1:11" s="3" customFormat="1" x14ac:dyDescent="0.3">
      <c r="A78" s="53" t="s">
        <v>206</v>
      </c>
      <c r="B78" s="54">
        <v>0.13600000000000001</v>
      </c>
      <c r="C78" s="55">
        <v>14494</v>
      </c>
      <c r="D78" s="54">
        <v>0.23799999999999999</v>
      </c>
      <c r="E78" s="108">
        <v>3460</v>
      </c>
      <c r="F78" s="57">
        <v>0.8</v>
      </c>
      <c r="G78" s="58">
        <v>0.21</v>
      </c>
      <c r="I78" s="35">
        <v>2768</v>
      </c>
      <c r="J78" s="35">
        <v>726.6</v>
      </c>
      <c r="K78" s="14"/>
    </row>
    <row r="79" spans="1:11" s="3" customFormat="1" x14ac:dyDescent="0.3">
      <c r="A79" s="47" t="s">
        <v>207</v>
      </c>
      <c r="B79" s="48">
        <v>0.19400000000000001</v>
      </c>
      <c r="C79" s="49">
        <v>17718</v>
      </c>
      <c r="D79" s="48">
        <v>0.307</v>
      </c>
      <c r="E79" s="107">
        <v>5440</v>
      </c>
      <c r="F79" s="51">
        <v>0.8</v>
      </c>
      <c r="G79" s="52">
        <v>0.2</v>
      </c>
      <c r="I79" s="35">
        <v>4352</v>
      </c>
      <c r="J79" s="35">
        <v>1088</v>
      </c>
      <c r="K79" s="14"/>
    </row>
    <row r="80" spans="1:11" s="3" customFormat="1" x14ac:dyDescent="0.3">
      <c r="A80" s="53" t="s">
        <v>208</v>
      </c>
      <c r="B80" s="54">
        <v>0.14799999999999999</v>
      </c>
      <c r="C80" s="55">
        <v>13034</v>
      </c>
      <c r="D80" s="54">
        <v>0.255</v>
      </c>
      <c r="E80" s="108">
        <v>3320</v>
      </c>
      <c r="F80" s="57">
        <v>0.73</v>
      </c>
      <c r="G80" s="58">
        <v>0.27</v>
      </c>
      <c r="I80" s="35">
        <v>2423.6</v>
      </c>
      <c r="J80" s="35">
        <v>896.40000000000009</v>
      </c>
      <c r="K80" s="14"/>
    </row>
    <row r="81" spans="1:11" s="3" customFormat="1" x14ac:dyDescent="0.3">
      <c r="A81" s="47" t="s">
        <v>209</v>
      </c>
      <c r="B81" s="48">
        <v>0.13600000000000001</v>
      </c>
      <c r="C81" s="49">
        <v>13256</v>
      </c>
      <c r="D81" s="48">
        <v>0.223</v>
      </c>
      <c r="E81" s="107">
        <v>2960</v>
      </c>
      <c r="F81" s="51">
        <v>0.68</v>
      </c>
      <c r="G81" s="52">
        <v>0.32</v>
      </c>
      <c r="I81" s="35">
        <v>2012.8000000000002</v>
      </c>
      <c r="J81" s="35">
        <v>947.2</v>
      </c>
      <c r="K81" s="14"/>
    </row>
    <row r="82" spans="1:11" s="3" customFormat="1" x14ac:dyDescent="0.3">
      <c r="A82" s="53" t="s">
        <v>210</v>
      </c>
      <c r="B82" s="54">
        <v>0.159</v>
      </c>
      <c r="C82" s="55">
        <v>84687</v>
      </c>
      <c r="D82" s="54">
        <v>0.251</v>
      </c>
      <c r="E82" s="108">
        <v>21260</v>
      </c>
      <c r="F82" s="57">
        <v>0.72</v>
      </c>
      <c r="G82" s="58">
        <v>0.28999999999999998</v>
      </c>
      <c r="I82" s="35">
        <v>15307.199999999999</v>
      </c>
      <c r="J82" s="35">
        <v>6165.4</v>
      </c>
      <c r="K82" s="14"/>
    </row>
    <row r="83" spans="1:11" s="3" customFormat="1" x14ac:dyDescent="0.3">
      <c r="A83" s="47" t="s">
        <v>211</v>
      </c>
      <c r="B83" s="48">
        <v>0.16500000000000001</v>
      </c>
      <c r="C83" s="49">
        <v>121396</v>
      </c>
      <c r="D83" s="48">
        <v>0.23499999999999999</v>
      </c>
      <c r="E83" s="107">
        <v>28520</v>
      </c>
      <c r="F83" s="51">
        <v>0.67</v>
      </c>
      <c r="G83" s="52">
        <v>0.33</v>
      </c>
      <c r="I83" s="35">
        <v>19108.400000000001</v>
      </c>
      <c r="J83" s="35">
        <v>9411.6</v>
      </c>
      <c r="K83" s="14"/>
    </row>
    <row r="84" spans="1:11" s="3" customFormat="1" x14ac:dyDescent="0.3">
      <c r="A84" s="53" t="s">
        <v>212</v>
      </c>
      <c r="B84" s="54">
        <v>0.16700000000000001</v>
      </c>
      <c r="C84" s="55">
        <v>45528</v>
      </c>
      <c r="D84" s="54">
        <v>0.27800000000000002</v>
      </c>
      <c r="E84" s="108">
        <v>12650</v>
      </c>
      <c r="F84" s="57">
        <v>0.78</v>
      </c>
      <c r="G84" s="58">
        <v>0.22</v>
      </c>
      <c r="I84" s="35">
        <v>9867</v>
      </c>
      <c r="J84" s="35">
        <v>2783</v>
      </c>
      <c r="K84" s="14"/>
    </row>
    <row r="85" spans="1:11" s="3" customFormat="1" x14ac:dyDescent="0.3">
      <c r="A85" s="47" t="s">
        <v>213</v>
      </c>
      <c r="B85" s="48">
        <v>0.14499999999999999</v>
      </c>
      <c r="C85" s="49">
        <v>21662</v>
      </c>
      <c r="D85" s="48">
        <v>0.254</v>
      </c>
      <c r="E85" s="107">
        <v>5490</v>
      </c>
      <c r="F85" s="51">
        <v>0.8</v>
      </c>
      <c r="G85" s="52">
        <v>0.2</v>
      </c>
      <c r="I85" s="35">
        <v>4392</v>
      </c>
      <c r="J85" s="35">
        <v>1098</v>
      </c>
      <c r="K85" s="14"/>
    </row>
    <row r="86" spans="1:11" s="3" customFormat="1" x14ac:dyDescent="0.3">
      <c r="A86" s="53" t="s">
        <v>214</v>
      </c>
      <c r="B86" s="54">
        <v>0.121</v>
      </c>
      <c r="C86" s="55">
        <v>14053</v>
      </c>
      <c r="D86" s="54">
        <v>0.19900000000000001</v>
      </c>
      <c r="E86" s="108">
        <v>2800</v>
      </c>
      <c r="F86" s="57">
        <v>0.5</v>
      </c>
      <c r="G86" s="58">
        <v>0.5</v>
      </c>
      <c r="I86" s="35">
        <v>1400</v>
      </c>
      <c r="J86" s="35">
        <v>1400</v>
      </c>
      <c r="K86" s="14"/>
    </row>
    <row r="87" spans="1:11" s="3" customFormat="1" x14ac:dyDescent="0.3">
      <c r="A87" s="47" t="s">
        <v>215</v>
      </c>
      <c r="B87" s="48">
        <v>0.13600000000000001</v>
      </c>
      <c r="C87" s="49">
        <v>6994</v>
      </c>
      <c r="D87" s="48">
        <v>0.23699999999999999</v>
      </c>
      <c r="E87" s="107">
        <v>1660</v>
      </c>
      <c r="F87" s="51">
        <v>0.75</v>
      </c>
      <c r="G87" s="52">
        <v>0.26</v>
      </c>
      <c r="I87" s="35">
        <v>1245</v>
      </c>
      <c r="J87" s="35">
        <v>431.6</v>
      </c>
      <c r="K87" s="14"/>
    </row>
    <row r="88" spans="1:11" s="3" customFormat="1" x14ac:dyDescent="0.3">
      <c r="A88" s="53" t="s">
        <v>216</v>
      </c>
      <c r="B88" s="54">
        <v>0.17599999999999999</v>
      </c>
      <c r="C88" s="55">
        <v>3181</v>
      </c>
      <c r="D88" s="54">
        <v>0.315</v>
      </c>
      <c r="E88" s="108">
        <v>1000</v>
      </c>
      <c r="F88" s="57">
        <v>0.89</v>
      </c>
      <c r="G88" s="58">
        <v>0.12</v>
      </c>
      <c r="I88" s="35">
        <v>890</v>
      </c>
      <c r="J88" s="35">
        <v>120</v>
      </c>
      <c r="K88" s="14"/>
    </row>
    <row r="89" spans="1:11" s="3" customFormat="1" x14ac:dyDescent="0.3">
      <c r="A89" s="47" t="s">
        <v>217</v>
      </c>
      <c r="B89" s="48">
        <v>0.11600000000000001</v>
      </c>
      <c r="C89" s="49">
        <v>58076</v>
      </c>
      <c r="D89" s="48">
        <v>0.192</v>
      </c>
      <c r="E89" s="107">
        <v>11120</v>
      </c>
      <c r="F89" s="51">
        <v>0.41</v>
      </c>
      <c r="G89" s="52">
        <v>0.59</v>
      </c>
      <c r="I89" s="35">
        <v>4559.2</v>
      </c>
      <c r="J89" s="35">
        <v>6560.7999999999993</v>
      </c>
      <c r="K89" s="14"/>
    </row>
    <row r="90" spans="1:11" s="3" customFormat="1" x14ac:dyDescent="0.3">
      <c r="A90" s="53" t="s">
        <v>108</v>
      </c>
      <c r="B90" s="54">
        <v>0.14799999999999999</v>
      </c>
      <c r="C90" s="55">
        <v>12678</v>
      </c>
      <c r="D90" s="54">
        <v>0.24399999999999999</v>
      </c>
      <c r="E90" s="108">
        <v>3100</v>
      </c>
      <c r="F90" s="57">
        <v>0.76</v>
      </c>
      <c r="G90" s="58">
        <v>0.24</v>
      </c>
      <c r="I90" s="35">
        <v>2356</v>
      </c>
      <c r="J90" s="35">
        <v>744</v>
      </c>
      <c r="K90" s="14"/>
    </row>
    <row r="91" spans="1:11" s="3" customFormat="1" x14ac:dyDescent="0.3">
      <c r="A91" s="47" t="s">
        <v>218</v>
      </c>
      <c r="B91" s="48">
        <v>0.13800000000000001</v>
      </c>
      <c r="C91" s="49">
        <v>28893</v>
      </c>
      <c r="D91" s="48">
        <v>0.23599999999999999</v>
      </c>
      <c r="E91" s="107">
        <v>6800</v>
      </c>
      <c r="F91" s="51">
        <v>0.85</v>
      </c>
      <c r="G91" s="52">
        <v>0.15</v>
      </c>
      <c r="I91" s="35">
        <v>5780</v>
      </c>
      <c r="J91" s="35">
        <v>1020</v>
      </c>
      <c r="K91" s="14"/>
    </row>
    <row r="92" spans="1:11" s="3" customFormat="1" x14ac:dyDescent="0.3">
      <c r="A92" s="53" t="s">
        <v>219</v>
      </c>
      <c r="B92" s="54">
        <v>0.14199999999999999</v>
      </c>
      <c r="C92" s="55">
        <v>8751</v>
      </c>
      <c r="D92" s="54">
        <v>0.25</v>
      </c>
      <c r="E92" s="108">
        <v>2190</v>
      </c>
      <c r="F92" s="57">
        <v>0.87</v>
      </c>
      <c r="G92" s="58">
        <v>0.13</v>
      </c>
      <c r="I92" s="35">
        <v>1905.3</v>
      </c>
      <c r="J92" s="35">
        <v>284.7</v>
      </c>
      <c r="K92" s="14"/>
    </row>
    <row r="93" spans="1:11" s="3" customFormat="1" x14ac:dyDescent="0.3">
      <c r="A93" s="47" t="s">
        <v>220</v>
      </c>
      <c r="B93" s="48">
        <v>0.14799999999999999</v>
      </c>
      <c r="C93" s="49">
        <v>27091</v>
      </c>
      <c r="D93" s="48">
        <v>0.222</v>
      </c>
      <c r="E93" s="107">
        <v>6010</v>
      </c>
      <c r="F93" s="51">
        <v>0.6</v>
      </c>
      <c r="G93" s="52">
        <v>0.4</v>
      </c>
      <c r="I93" s="35">
        <v>3606</v>
      </c>
      <c r="J93" s="35">
        <v>2404</v>
      </c>
      <c r="K93" s="14"/>
    </row>
    <row r="94" spans="1:11" s="3" customFormat="1" ht="15" thickBot="1" x14ac:dyDescent="0.35">
      <c r="A94" s="53" t="s">
        <v>221</v>
      </c>
      <c r="B94" s="54">
        <v>0.14099999999999999</v>
      </c>
      <c r="C94" s="55">
        <v>5426</v>
      </c>
      <c r="D94" s="54">
        <v>0.23400000000000001</v>
      </c>
      <c r="E94" s="108">
        <v>1270</v>
      </c>
      <c r="F94" s="57">
        <v>0.64</v>
      </c>
      <c r="G94" s="58">
        <v>0.36</v>
      </c>
      <c r="I94" s="35">
        <v>812.80000000000007</v>
      </c>
      <c r="J94" s="35">
        <v>457.2</v>
      </c>
      <c r="K94" s="14"/>
    </row>
    <row r="95" spans="1:11" ht="15.6" thickBot="1" x14ac:dyDescent="0.35">
      <c r="A95" s="81" t="s">
        <v>122</v>
      </c>
      <c r="B95" s="100">
        <v>0.16869003443839012</v>
      </c>
      <c r="C95" s="82">
        <v>2648786</v>
      </c>
      <c r="D95" s="83">
        <v>0.24237930185146167</v>
      </c>
      <c r="E95" s="84">
        <v>653410</v>
      </c>
      <c r="F95" s="85">
        <v>0.69</v>
      </c>
      <c r="G95" s="86">
        <v>0.31</v>
      </c>
      <c r="I95" s="7">
        <v>449837.39999999991</v>
      </c>
      <c r="J95" s="7">
        <v>200423.60000000003</v>
      </c>
    </row>
    <row r="96" spans="1:11" s="6" customFormat="1" ht="9" customHeight="1" x14ac:dyDescent="0.3">
      <c r="A96" s="59"/>
      <c r="E96" s="21"/>
      <c r="F96" s="28"/>
      <c r="G96" s="28"/>
    </row>
    <row r="97" spans="1:10" s="6" customFormat="1" ht="12" hidden="1" customHeight="1" x14ac:dyDescent="0.25">
      <c r="A97" s="106" t="s">
        <v>222</v>
      </c>
      <c r="B97" s="72"/>
      <c r="C97" s="72"/>
      <c r="D97" s="72"/>
      <c r="E97" s="72"/>
      <c r="F97" s="72"/>
      <c r="G97" s="72"/>
    </row>
    <row r="98" spans="1:10" s="6" customFormat="1" ht="12" hidden="1" customHeight="1" x14ac:dyDescent="0.25">
      <c r="A98" s="59" t="s">
        <v>133</v>
      </c>
      <c r="B98" s="105"/>
      <c r="C98" s="105"/>
      <c r="D98" s="105"/>
      <c r="E98" s="105"/>
      <c r="F98" s="105"/>
      <c r="G98" s="105"/>
    </row>
    <row r="99" spans="1:10" ht="16.5" customHeight="1" x14ac:dyDescent="0.3">
      <c r="A99" s="111" t="s">
        <v>61</v>
      </c>
      <c r="B99" s="111"/>
      <c r="C99" s="111"/>
      <c r="D99" s="111"/>
      <c r="E99" s="111"/>
      <c r="F99" s="111"/>
      <c r="G99" s="111"/>
      <c r="I99" s="14"/>
      <c r="J99" s="14"/>
    </row>
    <row r="100" spans="1:10" s="6" customFormat="1" ht="7.5" customHeight="1" x14ac:dyDescent="0.3">
      <c r="A100" s="2"/>
      <c r="B100" s="2"/>
      <c r="E100" s="21"/>
      <c r="F100" s="28"/>
      <c r="G100" s="28"/>
    </row>
    <row r="101" spans="1:10" s="6" customFormat="1" ht="39.9" customHeight="1" x14ac:dyDescent="0.3">
      <c r="A101" s="110" t="s">
        <v>134</v>
      </c>
      <c r="B101" s="112"/>
      <c r="C101" s="112"/>
      <c r="D101" s="112"/>
      <c r="E101" s="112"/>
      <c r="F101" s="114"/>
      <c r="G101" s="114"/>
      <c r="H101" s="25"/>
      <c r="I101" s="25"/>
    </row>
    <row r="102" spans="1:10" s="6" customFormat="1" ht="5.25" customHeight="1" x14ac:dyDescent="0.3"/>
    <row r="103" spans="1:10" s="6" customFormat="1" ht="55.5" customHeight="1" x14ac:dyDescent="0.3">
      <c r="A103" s="113" t="s">
        <v>130</v>
      </c>
      <c r="B103" s="113"/>
      <c r="C103" s="113"/>
      <c r="D103" s="113"/>
      <c r="E103" s="113"/>
      <c r="F103" s="113"/>
      <c r="G103" s="113"/>
    </row>
    <row r="104" spans="1:10" s="6" customFormat="1" ht="5.25" customHeight="1" x14ac:dyDescent="0.3"/>
    <row r="105" spans="1:10" s="6" customFormat="1" ht="34.5" customHeight="1" x14ac:dyDescent="0.3">
      <c r="A105" s="113" t="s">
        <v>131</v>
      </c>
      <c r="B105" s="113"/>
      <c r="C105" s="113"/>
      <c r="D105" s="113"/>
      <c r="E105" s="113"/>
      <c r="F105" s="113"/>
      <c r="G105" s="113"/>
    </row>
    <row r="106" spans="1:10" ht="28.5" customHeight="1" x14ac:dyDescent="0.3">
      <c r="A106" s="109" t="s">
        <v>123</v>
      </c>
      <c r="B106" s="109"/>
      <c r="C106" s="109"/>
      <c r="D106" s="109"/>
      <c r="E106" s="109"/>
      <c r="F106" s="109"/>
      <c r="G106" s="109"/>
    </row>
  </sheetData>
  <mergeCells count="5">
    <mergeCell ref="A105:G105"/>
    <mergeCell ref="A99:G99"/>
    <mergeCell ref="A103:G103"/>
    <mergeCell ref="A106:G106"/>
    <mergeCell ref="A101:G101"/>
  </mergeCells>
  <hyperlinks>
    <hyperlink ref="B6" r:id="rId1" display="Food Insecurity Rate"/>
  </hyperlinks>
  <pageMargins left="0.7" right="0.7" top="0.5" bottom="0.45" header="0.3" footer="0.3"/>
  <pageSetup scale="70" fitToHeight="0"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2:R30"/>
  <sheetViews>
    <sheetView tabSelected="1" workbookViewId="0">
      <pane ySplit="5" topLeftCell="A6" activePane="bottomLeft" state="frozen"/>
      <selection pane="bottomLeft" activeCell="A30" sqref="A1:G30"/>
    </sheetView>
  </sheetViews>
  <sheetFormatPr defaultColWidth="9.109375" defaultRowHeight="14.4" x14ac:dyDescent="0.3"/>
  <cols>
    <col min="1" max="1" width="24.109375" style="14" customWidth="1"/>
    <col min="2" max="2" width="19.44140625" style="14" customWidth="1"/>
    <col min="3" max="3" width="3" style="14" hidden="1" customWidth="1"/>
    <col min="4" max="4" width="13.44140625" style="14" customWidth="1"/>
    <col min="5" max="5" width="18.5546875" style="22" customWidth="1"/>
    <col min="6" max="7" width="26.6640625" style="29" customWidth="1"/>
    <col min="8" max="16384" width="9.109375" style="14"/>
  </cols>
  <sheetData>
    <row r="2" spans="1:7" ht="31.5" x14ac:dyDescent="0.5">
      <c r="A2" s="99" t="s">
        <v>129</v>
      </c>
      <c r="B2" s="95"/>
      <c r="C2" s="101"/>
      <c r="D2" s="95"/>
      <c r="E2" s="99"/>
      <c r="F2" s="98"/>
      <c r="G2" s="98"/>
    </row>
    <row r="3" spans="1:7" ht="21" x14ac:dyDescent="0.35">
      <c r="A3" s="94" t="s">
        <v>224</v>
      </c>
      <c r="B3" s="94"/>
      <c r="C3" s="102"/>
      <c r="D3" s="95"/>
      <c r="E3" s="102"/>
      <c r="F3" s="103"/>
      <c r="G3" s="98"/>
    </row>
    <row r="4" spans="1:7" ht="19.5" thickBot="1" x14ac:dyDescent="0.35">
      <c r="B4" s="37"/>
      <c r="C4" s="38"/>
      <c r="D4" s="39"/>
      <c r="E4" s="40"/>
      <c r="F4" s="27"/>
      <c r="G4" s="27"/>
    </row>
    <row r="5" spans="1:7" s="1" customFormat="1" ht="39.75" customHeight="1" x14ac:dyDescent="0.25">
      <c r="A5" s="91" t="s">
        <v>125</v>
      </c>
      <c r="B5" s="92" t="s">
        <v>118</v>
      </c>
      <c r="C5" s="92" t="s">
        <v>5</v>
      </c>
      <c r="D5" s="93" t="s">
        <v>3</v>
      </c>
      <c r="E5" s="44" t="s">
        <v>60</v>
      </c>
      <c r="F5" s="45" t="s">
        <v>120</v>
      </c>
      <c r="G5" s="46" t="s">
        <v>121</v>
      </c>
    </row>
    <row r="6" spans="1:7" ht="15" x14ac:dyDescent="0.25">
      <c r="A6" s="60">
        <v>1</v>
      </c>
      <c r="B6" s="48">
        <v>0.19500000000000001</v>
      </c>
      <c r="C6" s="49">
        <v>179863</v>
      </c>
      <c r="D6" s="48">
        <v>0.25</v>
      </c>
      <c r="E6" s="50">
        <v>45030</v>
      </c>
      <c r="F6" s="51">
        <v>0.65500000000000003</v>
      </c>
      <c r="G6" s="52">
        <v>0.34499999999999997</v>
      </c>
    </row>
    <row r="7" spans="1:7" ht="15" x14ac:dyDescent="0.25">
      <c r="A7" s="61">
        <v>2</v>
      </c>
      <c r="B7" s="54">
        <v>0.155</v>
      </c>
      <c r="C7" s="55">
        <v>168378</v>
      </c>
      <c r="D7" s="54">
        <v>0.23599999999999999</v>
      </c>
      <c r="E7" s="56">
        <v>39730</v>
      </c>
      <c r="F7" s="57">
        <v>0.65800000000000003</v>
      </c>
      <c r="G7" s="58">
        <v>0.34200000000000003</v>
      </c>
    </row>
    <row r="8" spans="1:7" ht="15" x14ac:dyDescent="0.25">
      <c r="A8" s="60">
        <v>3</v>
      </c>
      <c r="B8" s="48">
        <v>0.219</v>
      </c>
      <c r="C8" s="49">
        <v>182933</v>
      </c>
      <c r="D8" s="48">
        <v>0.26600000000000001</v>
      </c>
      <c r="E8" s="50">
        <v>48710</v>
      </c>
      <c r="F8" s="51">
        <v>0.71599999999999997</v>
      </c>
      <c r="G8" s="52">
        <v>0.28399999999999997</v>
      </c>
    </row>
    <row r="9" spans="1:7" ht="15" x14ac:dyDescent="0.25">
      <c r="A9" s="61">
        <v>4</v>
      </c>
      <c r="B9" s="54">
        <v>0.152</v>
      </c>
      <c r="C9" s="55">
        <v>162040</v>
      </c>
      <c r="D9" s="54">
        <v>0.246</v>
      </c>
      <c r="E9" s="56">
        <v>39840</v>
      </c>
      <c r="F9" s="57">
        <v>0.70099999999999996</v>
      </c>
      <c r="G9" s="58">
        <v>0.29899999999999999</v>
      </c>
    </row>
    <row r="10" spans="1:7" ht="15" x14ac:dyDescent="0.25">
      <c r="A10" s="60">
        <v>5</v>
      </c>
      <c r="B10" s="48">
        <v>0.14000000000000001</v>
      </c>
      <c r="C10" s="49">
        <v>171587</v>
      </c>
      <c r="D10" s="48">
        <v>0.22600000000000001</v>
      </c>
      <c r="E10" s="50">
        <v>38850</v>
      </c>
      <c r="F10" s="51">
        <v>0.65200000000000002</v>
      </c>
      <c r="G10" s="52">
        <v>0.34799999999999998</v>
      </c>
    </row>
    <row r="11" spans="1:7" ht="15" x14ac:dyDescent="0.25">
      <c r="A11" s="61">
        <v>6</v>
      </c>
      <c r="B11" s="54">
        <v>0.155</v>
      </c>
      <c r="C11" s="55">
        <v>154433</v>
      </c>
      <c r="D11" s="54">
        <v>0.26500000000000001</v>
      </c>
      <c r="E11" s="56">
        <v>40880</v>
      </c>
      <c r="F11" s="57">
        <v>0.79500000000000004</v>
      </c>
      <c r="G11" s="58">
        <v>0.20499999999999999</v>
      </c>
    </row>
    <row r="12" spans="1:7" ht="15" x14ac:dyDescent="0.25">
      <c r="A12" s="60">
        <v>7</v>
      </c>
      <c r="B12" s="48">
        <v>0.14899999999999999</v>
      </c>
      <c r="C12" s="49">
        <v>169737</v>
      </c>
      <c r="D12" s="48">
        <v>0.24</v>
      </c>
      <c r="E12" s="50">
        <v>40690</v>
      </c>
      <c r="F12" s="51">
        <v>0.7</v>
      </c>
      <c r="G12" s="52">
        <v>0.3</v>
      </c>
    </row>
    <row r="13" spans="1:7" ht="15" x14ac:dyDescent="0.25">
      <c r="A13" s="61">
        <v>8</v>
      </c>
      <c r="B13" s="54">
        <v>0.153</v>
      </c>
      <c r="C13" s="55">
        <v>172382</v>
      </c>
      <c r="D13" s="54">
        <v>0.24099999999999999</v>
      </c>
      <c r="E13" s="56">
        <v>41570</v>
      </c>
      <c r="F13" s="57">
        <v>0.70299999999999996</v>
      </c>
      <c r="G13" s="58">
        <v>0.29699999999999999</v>
      </c>
    </row>
    <row r="14" spans="1:7" ht="15" x14ac:dyDescent="0.25">
      <c r="A14" s="60">
        <v>9</v>
      </c>
      <c r="B14" s="48">
        <v>0.19600000000000001</v>
      </c>
      <c r="C14" s="49">
        <v>159240</v>
      </c>
      <c r="D14" s="48">
        <v>0.29099999999999998</v>
      </c>
      <c r="E14" s="50">
        <v>46420</v>
      </c>
      <c r="F14" s="51">
        <v>0.75700000000000001</v>
      </c>
      <c r="G14" s="52">
        <v>0.24299999999999999</v>
      </c>
    </row>
    <row r="15" spans="1:7" ht="15" x14ac:dyDescent="0.25">
      <c r="A15" s="61">
        <v>10</v>
      </c>
      <c r="B15" s="54">
        <v>0.189</v>
      </c>
      <c r="C15" s="55">
        <v>160218</v>
      </c>
      <c r="D15" s="54">
        <v>0.26900000000000002</v>
      </c>
      <c r="E15" s="56">
        <v>43100</v>
      </c>
      <c r="F15" s="57">
        <v>0.73899999999999999</v>
      </c>
      <c r="G15" s="58">
        <v>0.26100000000000001</v>
      </c>
    </row>
    <row r="16" spans="1:7" ht="15" x14ac:dyDescent="0.25">
      <c r="A16" s="60">
        <v>11</v>
      </c>
      <c r="B16" s="48">
        <v>0.28100000000000003</v>
      </c>
      <c r="C16" s="49">
        <v>154469</v>
      </c>
      <c r="D16" s="48">
        <v>0.30299999999999999</v>
      </c>
      <c r="E16" s="50">
        <v>46770</v>
      </c>
      <c r="F16" s="51">
        <v>0.7</v>
      </c>
      <c r="G16" s="52">
        <v>0.3</v>
      </c>
    </row>
    <row r="17" spans="1:18" ht="15" x14ac:dyDescent="0.25">
      <c r="A17" s="61">
        <v>12</v>
      </c>
      <c r="B17" s="54">
        <v>0.13200000000000001</v>
      </c>
      <c r="C17" s="55">
        <v>182524</v>
      </c>
      <c r="D17" s="54">
        <v>0.20599999999999999</v>
      </c>
      <c r="E17" s="56">
        <v>37560</v>
      </c>
      <c r="F17" s="57">
        <v>0.56899999999999995</v>
      </c>
      <c r="G17" s="58">
        <v>0.43099999999999999</v>
      </c>
    </row>
    <row r="18" spans="1:18" ht="15" x14ac:dyDescent="0.25">
      <c r="A18" s="60">
        <v>13</v>
      </c>
      <c r="B18" s="48">
        <v>0.19</v>
      </c>
      <c r="C18" s="49">
        <v>141413</v>
      </c>
      <c r="D18" s="48">
        <v>0.28799999999999998</v>
      </c>
      <c r="E18" s="50">
        <v>40670</v>
      </c>
      <c r="F18" s="51">
        <v>0.78300000000000003</v>
      </c>
      <c r="G18" s="52">
        <v>0.217</v>
      </c>
    </row>
    <row r="19" spans="1:18" ht="15" x14ac:dyDescent="0.25">
      <c r="A19" s="61">
        <v>14</v>
      </c>
      <c r="B19" s="54">
        <v>0.126</v>
      </c>
      <c r="C19" s="55">
        <v>163130</v>
      </c>
      <c r="D19" s="54">
        <v>0.20300000000000001</v>
      </c>
      <c r="E19" s="56">
        <v>33120</v>
      </c>
      <c r="F19" s="57">
        <v>0.59099999999999997</v>
      </c>
      <c r="G19" s="58">
        <v>0.40899999999999997</v>
      </c>
    </row>
    <row r="20" spans="1:18" ht="15" x14ac:dyDescent="0.25">
      <c r="A20" s="60">
        <v>15</v>
      </c>
      <c r="B20" s="48">
        <v>0.15</v>
      </c>
      <c r="C20" s="49">
        <v>164027</v>
      </c>
      <c r="D20" s="48">
        <v>0.23200000000000001</v>
      </c>
      <c r="E20" s="50">
        <v>38020</v>
      </c>
      <c r="F20" s="51">
        <v>0.65400000000000003</v>
      </c>
      <c r="G20" s="52">
        <v>0.34599999999999997</v>
      </c>
    </row>
    <row r="21" spans="1:18" ht="15.75" thickBot="1" x14ac:dyDescent="0.3">
      <c r="A21" s="61">
        <v>16</v>
      </c>
      <c r="B21" s="54">
        <v>0.122</v>
      </c>
      <c r="C21" s="55">
        <v>162412</v>
      </c>
      <c r="D21" s="54">
        <v>0.2</v>
      </c>
      <c r="E21" s="56">
        <v>32450</v>
      </c>
      <c r="F21" s="57">
        <v>0.55100000000000005</v>
      </c>
      <c r="G21" s="58">
        <v>0.44900000000000001</v>
      </c>
    </row>
    <row r="22" spans="1:18" s="6" customFormat="1" ht="9" customHeight="1" x14ac:dyDescent="0.2">
      <c r="A22" s="87"/>
      <c r="B22" s="87"/>
      <c r="C22" s="87"/>
      <c r="D22" s="87"/>
      <c r="E22" s="88"/>
      <c r="F22" s="89"/>
      <c r="G22" s="89"/>
    </row>
    <row r="23" spans="1:18" ht="17.25" customHeight="1" x14ac:dyDescent="0.25">
      <c r="A23" s="111" t="s">
        <v>61</v>
      </c>
      <c r="B23" s="111"/>
      <c r="C23" s="111"/>
      <c r="D23" s="111"/>
      <c r="E23" s="111"/>
      <c r="F23" s="111"/>
      <c r="G23" s="111"/>
    </row>
    <row r="24" spans="1:18" s="6" customFormat="1" ht="7.5" customHeight="1" x14ac:dyDescent="0.2">
      <c r="A24" s="2"/>
      <c r="B24" s="2"/>
      <c r="E24" s="21"/>
      <c r="F24" s="28"/>
      <c r="G24" s="28"/>
    </row>
    <row r="25" spans="1:18" ht="39.9" customHeight="1" x14ac:dyDescent="0.25">
      <c r="A25" s="116" t="s">
        <v>135</v>
      </c>
      <c r="B25" s="116"/>
      <c r="C25" s="116"/>
      <c r="D25" s="116"/>
      <c r="E25" s="116"/>
      <c r="F25" s="116"/>
      <c r="G25" s="116"/>
      <c r="H25" s="66"/>
      <c r="I25" s="67"/>
      <c r="J25" s="67"/>
      <c r="K25" s="67"/>
      <c r="Q25" s="6"/>
      <c r="R25" s="6"/>
    </row>
    <row r="26" spans="1:18" s="6" customFormat="1" ht="7.5" customHeight="1" x14ac:dyDescent="0.25">
      <c r="A26" s="69"/>
      <c r="B26" s="70"/>
      <c r="C26" s="70"/>
      <c r="D26" s="70"/>
      <c r="E26" s="70"/>
      <c r="F26" s="72"/>
      <c r="G26" s="72"/>
    </row>
    <row r="27" spans="1:18" s="6" customFormat="1" ht="55.5" customHeight="1" x14ac:dyDescent="0.2">
      <c r="A27" s="113" t="s">
        <v>132</v>
      </c>
      <c r="B27" s="113"/>
      <c r="C27" s="113"/>
      <c r="D27" s="113"/>
      <c r="E27" s="113"/>
      <c r="F27" s="113"/>
      <c r="G27" s="113"/>
    </row>
    <row r="28" spans="1:18" s="6" customFormat="1" ht="9" customHeight="1" x14ac:dyDescent="0.3">
      <c r="A28" s="71"/>
      <c r="B28" s="71"/>
      <c r="C28" s="71"/>
      <c r="D28" s="71"/>
      <c r="E28" s="71"/>
      <c r="F28" s="71"/>
      <c r="G28" s="71"/>
    </row>
    <row r="29" spans="1:18" s="6" customFormat="1" ht="29.25" customHeight="1" x14ac:dyDescent="0.3">
      <c r="A29" s="113" t="s">
        <v>124</v>
      </c>
      <c r="B29" s="113"/>
      <c r="C29" s="113"/>
      <c r="D29" s="113"/>
      <c r="E29" s="113"/>
      <c r="F29" s="113"/>
      <c r="G29" s="113"/>
    </row>
    <row r="30" spans="1:18" x14ac:dyDescent="0.3">
      <c r="A30" s="115"/>
      <c r="B30" s="115"/>
      <c r="C30" s="115"/>
      <c r="D30" s="115"/>
      <c r="E30" s="115"/>
      <c r="F30" s="115"/>
      <c r="G30" s="115"/>
    </row>
  </sheetData>
  <mergeCells count="5">
    <mergeCell ref="A29:G29"/>
    <mergeCell ref="A30:G30"/>
    <mergeCell ref="A23:G23"/>
    <mergeCell ref="A25:G25"/>
    <mergeCell ref="A27:G27"/>
  </mergeCells>
  <hyperlinks>
    <hyperlink ref="B5" r:id="rId1" display="Food Insecurity Rate"/>
  </hyperlinks>
  <pageMargins left="0.7" right="0.7" top="0.25" bottom="0.25" header="0.3" footer="0.3"/>
  <pageSetup scale="70" fitToHeight="0"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114"/>
  <sheetViews>
    <sheetView workbookViewId="0"/>
  </sheetViews>
  <sheetFormatPr defaultColWidth="19.109375" defaultRowHeight="14.4" x14ac:dyDescent="0.3"/>
  <cols>
    <col min="1" max="1" width="37.109375" style="5" bestFit="1" customWidth="1"/>
    <col min="2" max="2" width="6" style="14" bestFit="1" customWidth="1"/>
    <col min="3" max="3" width="16.5546875" style="5" bestFit="1" customWidth="1"/>
    <col min="4" max="4" width="17" style="5" bestFit="1" customWidth="1"/>
    <col min="5" max="5" width="18.5546875" style="5" bestFit="1" customWidth="1"/>
    <col min="6" max="7" width="18.88671875" style="5" bestFit="1" customWidth="1"/>
    <col min="8" max="16384" width="19.109375" style="5"/>
  </cols>
  <sheetData>
    <row r="1" spans="1:9" ht="15" x14ac:dyDescent="0.25">
      <c r="A1" s="5" t="s">
        <v>113</v>
      </c>
      <c r="B1" s="5"/>
      <c r="D1" s="64">
        <f>CountyDetailData!D95</f>
        <v>0.24237930185146167</v>
      </c>
    </row>
    <row r="2" spans="1:9" ht="15" x14ac:dyDescent="0.25">
      <c r="A2" s="5" t="s">
        <v>1</v>
      </c>
      <c r="B2" s="64">
        <f>1-D1</f>
        <v>0.75762069814853827</v>
      </c>
    </row>
    <row r="3" spans="1:9" ht="30" x14ac:dyDescent="0.25">
      <c r="A3" s="62" t="s">
        <v>116</v>
      </c>
      <c r="B3" s="12">
        <f>CountyDetailData!F95*Chartsource!D1</f>
        <v>0.16724171827750853</v>
      </c>
    </row>
    <row r="4" spans="1:9" s="14" customFormat="1" ht="15" x14ac:dyDescent="0.25">
      <c r="B4" s="12">
        <v>0</v>
      </c>
    </row>
    <row r="5" spans="1:9" ht="30" x14ac:dyDescent="0.25">
      <c r="A5" s="62" t="s">
        <v>117</v>
      </c>
      <c r="B5" s="12">
        <f>CountyDetailData!G95*Chartsource!D1</f>
        <v>7.5137583573953115E-2</v>
      </c>
    </row>
    <row r="7" spans="1:9" ht="15.75" thickBot="1" x14ac:dyDescent="0.3"/>
    <row r="8" spans="1:9" ht="52.5" x14ac:dyDescent="0.25">
      <c r="A8" s="30" t="s">
        <v>7</v>
      </c>
      <c r="B8" s="30" t="s">
        <v>112</v>
      </c>
      <c r="C8" s="31" t="s">
        <v>58</v>
      </c>
      <c r="D8" s="42" t="s">
        <v>5</v>
      </c>
      <c r="E8" s="43" t="s">
        <v>3</v>
      </c>
      <c r="F8" s="75" t="s">
        <v>60</v>
      </c>
      <c r="G8" s="45" t="s">
        <v>114</v>
      </c>
      <c r="H8" s="46" t="s">
        <v>115</v>
      </c>
    </row>
    <row r="9" spans="1:9" ht="15" x14ac:dyDescent="0.25">
      <c r="A9" s="6" t="s">
        <v>62</v>
      </c>
      <c r="B9" s="6" t="s">
        <v>9</v>
      </c>
      <c r="C9" s="63">
        <v>0.18800626101376952</v>
      </c>
      <c r="D9" s="65">
        <v>1109891</v>
      </c>
      <c r="E9" s="74">
        <v>0.26176663548065771</v>
      </c>
      <c r="F9" s="65">
        <v>294060</v>
      </c>
      <c r="G9" s="73">
        <v>0.76</v>
      </c>
      <c r="H9" s="73">
        <v>0.24</v>
      </c>
      <c r="I9" s="73"/>
    </row>
    <row r="10" spans="1:9" ht="15" x14ac:dyDescent="0.25">
      <c r="A10" s="6" t="s">
        <v>63</v>
      </c>
      <c r="B10" s="6" t="s">
        <v>8</v>
      </c>
      <c r="C10" s="63">
        <v>0.14249141650751157</v>
      </c>
      <c r="D10" s="65">
        <v>188366</v>
      </c>
      <c r="E10" s="74">
        <v>0.20008516527385958</v>
      </c>
      <c r="F10" s="65">
        <v>37590</v>
      </c>
      <c r="G10" s="73">
        <v>0.6</v>
      </c>
      <c r="H10" s="73">
        <v>0.4</v>
      </c>
      <c r="I10" s="73"/>
    </row>
    <row r="11" spans="1:9" ht="15" x14ac:dyDescent="0.25">
      <c r="A11" s="6" t="s">
        <v>59</v>
      </c>
      <c r="B11" s="6" t="s">
        <v>11</v>
      </c>
      <c r="C11" s="63">
        <v>0.17526118880443495</v>
      </c>
      <c r="D11" s="65">
        <v>1615962</v>
      </c>
      <c r="E11" s="74">
        <v>0.28035002112834623</v>
      </c>
      <c r="F11" s="65">
        <v>454460</v>
      </c>
      <c r="G11" s="73">
        <v>0.72</v>
      </c>
      <c r="H11" s="73">
        <v>0.28000000000000003</v>
      </c>
      <c r="I11" s="73"/>
    </row>
    <row r="12" spans="1:9" ht="15" x14ac:dyDescent="0.25">
      <c r="A12" s="6" t="s">
        <v>64</v>
      </c>
      <c r="B12" s="6" t="s">
        <v>10</v>
      </c>
      <c r="C12" s="63">
        <v>0.19743033406062704</v>
      </c>
      <c r="D12" s="65">
        <v>711622</v>
      </c>
      <c r="E12" s="74">
        <v>0.28426793471218259</v>
      </c>
      <c r="F12" s="65">
        <v>201820</v>
      </c>
      <c r="G12" s="73">
        <v>0.76</v>
      </c>
      <c r="H12" s="73">
        <v>0.24</v>
      </c>
      <c r="I12" s="73"/>
    </row>
    <row r="13" spans="1:9" ht="15" x14ac:dyDescent="0.25">
      <c r="A13" s="6" t="s">
        <v>65</v>
      </c>
      <c r="B13" s="6" t="s">
        <v>12</v>
      </c>
      <c r="C13" s="63">
        <v>0.14952682084228167</v>
      </c>
      <c r="D13" s="65">
        <v>9174184</v>
      </c>
      <c r="E13" s="74">
        <v>0.25065087190109558</v>
      </c>
      <c r="F13" s="65">
        <v>2316570</v>
      </c>
      <c r="G13" s="73">
        <v>0.71</v>
      </c>
      <c r="H13" s="73">
        <v>0.28999999999999998</v>
      </c>
      <c r="I13" s="73"/>
    </row>
    <row r="14" spans="1:9" ht="15" x14ac:dyDescent="0.25">
      <c r="A14" s="6" t="s">
        <v>66</v>
      </c>
      <c r="B14" s="6" t="s">
        <v>13</v>
      </c>
      <c r="C14" s="63">
        <v>0.13914748156307258</v>
      </c>
      <c r="D14" s="65">
        <v>1241325</v>
      </c>
      <c r="E14" s="74">
        <v>0.20601515392100581</v>
      </c>
      <c r="F14" s="65">
        <v>253000</v>
      </c>
      <c r="G14" s="73">
        <v>0.65</v>
      </c>
      <c r="H14" s="73">
        <v>0.35</v>
      </c>
      <c r="I14" s="73"/>
    </row>
    <row r="15" spans="1:9" ht="15" x14ac:dyDescent="0.25">
      <c r="A15" s="6" t="s">
        <v>67</v>
      </c>
      <c r="B15" s="6" t="s">
        <v>14</v>
      </c>
      <c r="C15" s="63">
        <v>0.13580064959622701</v>
      </c>
      <c r="D15" s="65">
        <v>785342</v>
      </c>
      <c r="E15" s="74">
        <v>0.19027541990808972</v>
      </c>
      <c r="F15" s="65">
        <v>152990</v>
      </c>
      <c r="G15" s="73">
        <v>0.59</v>
      </c>
      <c r="H15" s="73">
        <v>0.41</v>
      </c>
      <c r="I15" s="73"/>
    </row>
    <row r="16" spans="1:9" ht="15" x14ac:dyDescent="0.25">
      <c r="A16" s="6" t="s">
        <v>68</v>
      </c>
      <c r="B16" s="6" t="s">
        <v>4</v>
      </c>
      <c r="C16" s="63">
        <v>0.13212004549829381</v>
      </c>
      <c r="D16" s="65">
        <v>203688</v>
      </c>
      <c r="E16" s="74">
        <v>0.19410843332341157</v>
      </c>
      <c r="F16" s="65">
        <v>39780</v>
      </c>
      <c r="G16" s="73">
        <v>0.71</v>
      </c>
      <c r="H16" s="73">
        <v>0.28999999999999998</v>
      </c>
      <c r="I16" s="73"/>
    </row>
    <row r="17" spans="1:9" ht="15" x14ac:dyDescent="0.25">
      <c r="A17" s="6" t="s">
        <v>69</v>
      </c>
      <c r="B17" s="6" t="s">
        <v>15</v>
      </c>
      <c r="C17" s="63">
        <v>0.14995769194476286</v>
      </c>
      <c r="D17" s="65">
        <v>111532</v>
      </c>
      <c r="E17" s="74">
        <v>0.30486936205373677</v>
      </c>
      <c r="F17" s="65">
        <v>32100</v>
      </c>
      <c r="G17" s="73">
        <v>0.7</v>
      </c>
      <c r="H17" s="73">
        <v>0.3</v>
      </c>
      <c r="I17" s="73"/>
    </row>
    <row r="18" spans="1:9" ht="15" x14ac:dyDescent="0.25">
      <c r="A18" s="6" t="s">
        <v>70</v>
      </c>
      <c r="B18" s="6" t="s">
        <v>16</v>
      </c>
      <c r="C18" s="63">
        <v>0.16956854393679494</v>
      </c>
      <c r="D18" s="65">
        <v>4028730</v>
      </c>
      <c r="E18" s="74">
        <v>0.26748560882201361</v>
      </c>
      <c r="F18" s="65">
        <v>1071760</v>
      </c>
      <c r="G18" s="73">
        <v>0.7</v>
      </c>
      <c r="H18" s="73">
        <v>0.3</v>
      </c>
      <c r="I18" s="73"/>
    </row>
    <row r="19" spans="1:9" ht="15" x14ac:dyDescent="0.25">
      <c r="A19" s="90" t="s">
        <v>71</v>
      </c>
      <c r="B19" s="6" t="s">
        <v>17</v>
      </c>
      <c r="C19" s="63">
        <v>0.18732573224606835</v>
      </c>
      <c r="D19" s="65">
        <v>2490381</v>
      </c>
      <c r="E19" s="74">
        <v>0.28166778256197239</v>
      </c>
      <c r="F19" s="65">
        <v>700870</v>
      </c>
      <c r="G19" s="73">
        <v>0.73</v>
      </c>
      <c r="H19" s="73">
        <v>0.27</v>
      </c>
      <c r="I19" s="73"/>
    </row>
    <row r="20" spans="1:9" x14ac:dyDescent="0.3">
      <c r="A20" s="6" t="s">
        <v>72</v>
      </c>
      <c r="B20" s="6" t="s">
        <v>18</v>
      </c>
      <c r="C20" s="63">
        <v>0.13812859049580714</v>
      </c>
      <c r="D20" s="65">
        <v>307226</v>
      </c>
      <c r="E20" s="74">
        <v>0.22449689082465302</v>
      </c>
      <c r="F20" s="65">
        <v>68450</v>
      </c>
      <c r="G20" s="73">
        <v>0.5</v>
      </c>
      <c r="H20" s="73">
        <v>0.5</v>
      </c>
      <c r="I20" s="73"/>
    </row>
    <row r="21" spans="1:9" x14ac:dyDescent="0.3">
      <c r="A21" s="6" t="s">
        <v>73</v>
      </c>
      <c r="B21" s="6" t="s">
        <v>20</v>
      </c>
      <c r="C21" s="63">
        <v>0.1555886103901904</v>
      </c>
      <c r="D21" s="65">
        <v>426854</v>
      </c>
      <c r="E21" s="74">
        <v>0.21132598625819052</v>
      </c>
      <c r="F21" s="65">
        <v>90240</v>
      </c>
      <c r="G21" s="73">
        <v>0.72</v>
      </c>
      <c r="H21" s="73">
        <v>0.28000000000000003</v>
      </c>
      <c r="I21" s="73"/>
    </row>
    <row r="22" spans="1:9" x14ac:dyDescent="0.3">
      <c r="A22" s="6" t="s">
        <v>74</v>
      </c>
      <c r="B22" s="6" t="s">
        <v>21</v>
      </c>
      <c r="C22" s="63">
        <v>0.13624915435213183</v>
      </c>
      <c r="D22" s="65">
        <v>3022155</v>
      </c>
      <c r="E22" s="74">
        <v>0.20834521334777942</v>
      </c>
      <c r="F22" s="65">
        <v>643040</v>
      </c>
      <c r="G22" s="73">
        <v>0.69</v>
      </c>
      <c r="H22" s="73">
        <v>0.31</v>
      </c>
      <c r="I22" s="73"/>
    </row>
    <row r="23" spans="1:9" x14ac:dyDescent="0.3">
      <c r="A23" s="6" t="s">
        <v>75</v>
      </c>
      <c r="B23" s="6" t="s">
        <v>22</v>
      </c>
      <c r="C23" s="63">
        <v>0.1541599616004013</v>
      </c>
      <c r="D23" s="65">
        <v>1587542</v>
      </c>
      <c r="E23" s="74">
        <v>0.21824636537811337</v>
      </c>
      <c r="F23" s="65">
        <v>348570</v>
      </c>
      <c r="G23" s="73">
        <v>0.73</v>
      </c>
      <c r="H23" s="73">
        <v>0.27</v>
      </c>
      <c r="I23" s="73"/>
    </row>
    <row r="24" spans="1:9" x14ac:dyDescent="0.3">
      <c r="A24" s="6" t="s">
        <v>76</v>
      </c>
      <c r="B24" s="6" t="s">
        <v>19</v>
      </c>
      <c r="C24" s="63">
        <v>0.12595391688368168</v>
      </c>
      <c r="D24" s="65">
        <v>723466</v>
      </c>
      <c r="E24" s="74">
        <v>0.1928906984891493</v>
      </c>
      <c r="F24" s="65">
        <v>139850</v>
      </c>
      <c r="G24" s="73">
        <v>0.59</v>
      </c>
      <c r="H24" s="73">
        <v>0.41</v>
      </c>
      <c r="I24" s="73"/>
    </row>
    <row r="25" spans="1:9" x14ac:dyDescent="0.3">
      <c r="A25" s="6" t="s">
        <v>77</v>
      </c>
      <c r="B25" s="6" t="s">
        <v>23</v>
      </c>
      <c r="C25" s="63">
        <v>0.14489849019871409</v>
      </c>
      <c r="D25" s="65">
        <v>720542</v>
      </c>
      <c r="E25" s="74">
        <v>0.22316291417044493</v>
      </c>
      <c r="F25" s="65">
        <v>161740</v>
      </c>
      <c r="G25" s="73">
        <v>0.67</v>
      </c>
      <c r="H25" s="73">
        <v>0.33</v>
      </c>
      <c r="I25" s="73"/>
    </row>
    <row r="26" spans="1:9" x14ac:dyDescent="0.3">
      <c r="A26" s="6" t="s">
        <v>78</v>
      </c>
      <c r="B26" s="6" t="s">
        <v>24</v>
      </c>
      <c r="C26" s="63">
        <v>0.16434164259736833</v>
      </c>
      <c r="D26" s="65">
        <v>1014585</v>
      </c>
      <c r="E26" s="74">
        <v>0.21729715959750351</v>
      </c>
      <c r="F26" s="65">
        <v>221780</v>
      </c>
      <c r="G26" s="73">
        <v>0.75</v>
      </c>
      <c r="H26" s="73">
        <v>0.25</v>
      </c>
      <c r="I26" s="73"/>
    </row>
    <row r="27" spans="1:9" x14ac:dyDescent="0.3">
      <c r="A27" s="6" t="s">
        <v>79</v>
      </c>
      <c r="B27" s="6" t="s">
        <v>25</v>
      </c>
      <c r="C27" s="63">
        <v>0.16812345556235367</v>
      </c>
      <c r="D27" s="65">
        <v>1112674</v>
      </c>
      <c r="E27" s="74">
        <v>0.24331925098896057</v>
      </c>
      <c r="F27" s="65">
        <v>271500</v>
      </c>
      <c r="G27" s="73">
        <v>0.72</v>
      </c>
      <c r="H27" s="73">
        <v>0.28000000000000003</v>
      </c>
      <c r="I27" s="73"/>
    </row>
    <row r="28" spans="1:9" x14ac:dyDescent="0.3">
      <c r="A28" s="6" t="s">
        <v>80</v>
      </c>
      <c r="B28" s="6" t="s">
        <v>28</v>
      </c>
      <c r="C28" s="63">
        <v>0.15515296973128098</v>
      </c>
      <c r="D28" s="65">
        <v>260335</v>
      </c>
      <c r="E28" s="74">
        <v>0.22697460099217778</v>
      </c>
      <c r="F28" s="65">
        <v>61080</v>
      </c>
      <c r="G28" s="73">
        <v>0.69</v>
      </c>
      <c r="H28" s="73">
        <v>0.31</v>
      </c>
      <c r="I28" s="73"/>
    </row>
    <row r="29" spans="1:9" x14ac:dyDescent="0.3">
      <c r="A29" s="6" t="s">
        <v>81</v>
      </c>
      <c r="B29" s="6" t="s">
        <v>27</v>
      </c>
      <c r="C29" s="63">
        <v>0.12775404996682305</v>
      </c>
      <c r="D29" s="65">
        <v>1344457</v>
      </c>
      <c r="E29" s="74">
        <v>0.19136368590287761</v>
      </c>
      <c r="F29" s="65">
        <v>258110</v>
      </c>
      <c r="G29" s="73">
        <v>0.57999999999999996</v>
      </c>
      <c r="H29" s="73">
        <v>0.42</v>
      </c>
      <c r="I29" s="73"/>
    </row>
    <row r="30" spans="1:9" x14ac:dyDescent="0.3">
      <c r="A30" s="6" t="s">
        <v>82</v>
      </c>
      <c r="B30" s="6" t="s">
        <v>26</v>
      </c>
      <c r="C30" s="63">
        <v>0.11468253161893993</v>
      </c>
      <c r="D30" s="65">
        <v>1392955</v>
      </c>
      <c r="E30" s="74">
        <v>0.16487340648414475</v>
      </c>
      <c r="F30" s="65">
        <v>232150</v>
      </c>
      <c r="G30" s="73">
        <v>0.64</v>
      </c>
      <c r="H30" s="73">
        <v>0.36</v>
      </c>
      <c r="I30" s="73"/>
    </row>
    <row r="31" spans="1:9" x14ac:dyDescent="0.3">
      <c r="A31" s="6" t="s">
        <v>83</v>
      </c>
      <c r="B31" s="6" t="s">
        <v>29</v>
      </c>
      <c r="C31" s="63">
        <v>0.16405335612051472</v>
      </c>
      <c r="D31" s="65">
        <v>2243739</v>
      </c>
      <c r="E31" s="74">
        <v>0.20856818541902242</v>
      </c>
      <c r="F31" s="65">
        <v>480490</v>
      </c>
      <c r="G31" s="73">
        <v>0.7</v>
      </c>
      <c r="H31" s="73">
        <v>0.3</v>
      </c>
      <c r="I31" s="73"/>
    </row>
    <row r="32" spans="1:9" x14ac:dyDescent="0.3">
      <c r="A32" s="6" t="s">
        <v>84</v>
      </c>
      <c r="B32" s="6" t="s">
        <v>30</v>
      </c>
      <c r="C32" s="63">
        <v>0.10566786830443622</v>
      </c>
      <c r="D32" s="65">
        <v>1282594</v>
      </c>
      <c r="E32" s="74">
        <v>0.16014776863118763</v>
      </c>
      <c r="F32" s="65">
        <v>205050</v>
      </c>
      <c r="G32" s="73">
        <v>0.67</v>
      </c>
      <c r="H32" s="73">
        <v>0.33</v>
      </c>
      <c r="I32" s="73"/>
    </row>
    <row r="33" spans="1:9" x14ac:dyDescent="0.3">
      <c r="A33" s="6" t="s">
        <v>85</v>
      </c>
      <c r="B33" s="6" t="s">
        <v>32</v>
      </c>
      <c r="C33" s="63">
        <v>0.22724940132862753</v>
      </c>
      <c r="D33" s="65">
        <v>737140</v>
      </c>
      <c r="E33" s="74">
        <v>0.29020863170945471</v>
      </c>
      <c r="F33" s="65">
        <v>217220</v>
      </c>
      <c r="G33" s="73">
        <v>0.75</v>
      </c>
      <c r="H33" s="73">
        <v>0.25</v>
      </c>
      <c r="I33" s="73"/>
    </row>
    <row r="34" spans="1:9" x14ac:dyDescent="0.3">
      <c r="A34" s="6" t="s">
        <v>86</v>
      </c>
      <c r="B34" s="6" t="s">
        <v>31</v>
      </c>
      <c r="C34" s="63">
        <v>0.17041708449347312</v>
      </c>
      <c r="D34" s="65">
        <v>1399075</v>
      </c>
      <c r="E34" s="74">
        <v>0.21571161266032762</v>
      </c>
      <c r="F34" s="65">
        <v>304810</v>
      </c>
      <c r="G34" s="73">
        <v>0.69</v>
      </c>
      <c r="H34" s="73">
        <v>0.31</v>
      </c>
      <c r="I34" s="73"/>
    </row>
    <row r="35" spans="1:9" x14ac:dyDescent="0.3">
      <c r="A35" s="6" t="s">
        <v>87</v>
      </c>
      <c r="B35" s="6" t="s">
        <v>33</v>
      </c>
      <c r="C35" s="63">
        <v>0.14228228908601065</v>
      </c>
      <c r="D35" s="65">
        <v>224096</v>
      </c>
      <c r="E35" s="74">
        <v>0.22078416444613627</v>
      </c>
      <c r="F35" s="65">
        <v>49300</v>
      </c>
      <c r="G35" s="73">
        <v>0.64</v>
      </c>
      <c r="H35" s="73">
        <v>0.36</v>
      </c>
      <c r="I35" s="73"/>
    </row>
    <row r="36" spans="1:9" x14ac:dyDescent="0.3">
      <c r="A36" s="6" t="s">
        <v>88</v>
      </c>
      <c r="B36" s="6" t="s">
        <v>36</v>
      </c>
      <c r="C36" s="63">
        <v>0.1321690582258862</v>
      </c>
      <c r="D36" s="65">
        <v>463752</v>
      </c>
      <c r="E36" s="74">
        <v>0.2109902720183606</v>
      </c>
      <c r="F36" s="65">
        <v>97080</v>
      </c>
      <c r="G36" s="73">
        <v>0.66</v>
      </c>
      <c r="H36" s="73">
        <v>0.34</v>
      </c>
      <c r="I36" s="73"/>
    </row>
    <row r="37" spans="1:9" x14ac:dyDescent="0.3">
      <c r="A37" s="6" t="s">
        <v>89</v>
      </c>
      <c r="B37" s="6" t="s">
        <v>40</v>
      </c>
      <c r="C37" s="63">
        <v>0.15812490860660555</v>
      </c>
      <c r="D37" s="65">
        <v>661647</v>
      </c>
      <c r="E37" s="74">
        <v>0.2670563535577809</v>
      </c>
      <c r="F37" s="65">
        <v>176810</v>
      </c>
      <c r="G37" s="73">
        <v>0.7</v>
      </c>
      <c r="H37" s="73">
        <v>0.3</v>
      </c>
      <c r="I37" s="73"/>
    </row>
    <row r="38" spans="1:9" x14ac:dyDescent="0.3">
      <c r="A38" s="6" t="s">
        <v>90</v>
      </c>
      <c r="B38" s="6" t="s">
        <v>37</v>
      </c>
      <c r="C38" s="63">
        <v>0.10820131186534679</v>
      </c>
      <c r="D38" s="65">
        <v>271175</v>
      </c>
      <c r="E38" s="74">
        <v>0.15014598020366018</v>
      </c>
      <c r="F38" s="65">
        <v>42170</v>
      </c>
      <c r="G38" s="73">
        <v>0.56999999999999995</v>
      </c>
      <c r="H38" s="73">
        <v>0.43</v>
      </c>
      <c r="I38" s="73"/>
    </row>
    <row r="39" spans="1:9" x14ac:dyDescent="0.3">
      <c r="A39" s="6" t="s">
        <v>91</v>
      </c>
      <c r="B39" s="6" t="s">
        <v>38</v>
      </c>
      <c r="C39" s="63">
        <v>0.12380132951447292</v>
      </c>
      <c r="D39" s="65">
        <v>2021897</v>
      </c>
      <c r="E39" s="74">
        <v>0.18285594263496219</v>
      </c>
      <c r="F39" s="65">
        <v>374350</v>
      </c>
      <c r="G39" s="73">
        <v>0.65</v>
      </c>
      <c r="H39" s="73">
        <v>0.35</v>
      </c>
      <c r="I39" s="73"/>
    </row>
    <row r="40" spans="1:9" x14ac:dyDescent="0.3">
      <c r="A40" s="6" t="s">
        <v>92</v>
      </c>
      <c r="B40" s="6" t="s">
        <v>39</v>
      </c>
      <c r="C40" s="63">
        <v>0.17307929316204437</v>
      </c>
      <c r="D40" s="65">
        <v>508084</v>
      </c>
      <c r="E40" s="74">
        <v>0.28269926425804093</v>
      </c>
      <c r="F40" s="65">
        <v>145280</v>
      </c>
      <c r="G40" s="73">
        <v>0.76</v>
      </c>
      <c r="H40" s="73">
        <v>0.24</v>
      </c>
      <c r="I40" s="73"/>
    </row>
    <row r="41" spans="1:9" x14ac:dyDescent="0.3">
      <c r="A41" s="6" t="s">
        <v>93</v>
      </c>
      <c r="B41" s="6" t="s">
        <v>41</v>
      </c>
      <c r="C41" s="63">
        <v>0.1394281355975156</v>
      </c>
      <c r="D41" s="65">
        <v>4239262</v>
      </c>
      <c r="E41" s="74">
        <v>0.21873825308161068</v>
      </c>
      <c r="F41" s="65">
        <v>938610</v>
      </c>
      <c r="G41" s="73">
        <v>0.69</v>
      </c>
      <c r="H41" s="73">
        <v>0.31</v>
      </c>
      <c r="I41" s="73"/>
    </row>
    <row r="42" spans="1:9" x14ac:dyDescent="0.3">
      <c r="A42" s="6" t="s">
        <v>94</v>
      </c>
      <c r="B42" s="6" t="s">
        <v>34</v>
      </c>
      <c r="C42" s="63">
        <v>0.18297410860616203</v>
      </c>
      <c r="D42" s="65">
        <v>2284168</v>
      </c>
      <c r="E42" s="74">
        <v>0.2608873254622418</v>
      </c>
      <c r="F42" s="65">
        <v>595240</v>
      </c>
      <c r="G42" s="73">
        <v>0.73</v>
      </c>
      <c r="H42" s="73">
        <v>0.27</v>
      </c>
      <c r="I42" s="73"/>
    </row>
    <row r="43" spans="1:9" x14ac:dyDescent="0.3">
      <c r="A43" s="6" t="s">
        <v>95</v>
      </c>
      <c r="B43" s="6" t="s">
        <v>35</v>
      </c>
      <c r="C43" s="63">
        <v>7.8007390173805938E-2</v>
      </c>
      <c r="D43" s="65">
        <v>160693</v>
      </c>
      <c r="E43" s="74">
        <v>0.10905451425897522</v>
      </c>
      <c r="F43" s="65">
        <v>16780</v>
      </c>
      <c r="G43" s="73">
        <v>0.57999999999999996</v>
      </c>
      <c r="H43" s="73">
        <v>0.42</v>
      </c>
      <c r="I43" s="73"/>
    </row>
    <row r="44" spans="1:9" x14ac:dyDescent="0.3">
      <c r="A44" s="6" t="s">
        <v>96</v>
      </c>
      <c r="B44" s="6" t="s">
        <v>42</v>
      </c>
      <c r="C44" s="63">
        <v>0.16869003443839012</v>
      </c>
      <c r="D44" s="65">
        <v>2648786</v>
      </c>
      <c r="E44" s="74">
        <v>0.24237930185146167</v>
      </c>
      <c r="F44" s="65">
        <v>653410</v>
      </c>
      <c r="G44" s="73">
        <v>0.69</v>
      </c>
      <c r="H44" s="73">
        <v>0.31</v>
      </c>
      <c r="I44" s="73"/>
    </row>
    <row r="45" spans="1:9" x14ac:dyDescent="0.3">
      <c r="A45" s="6" t="s">
        <v>97</v>
      </c>
      <c r="B45" s="6" t="s">
        <v>43</v>
      </c>
      <c r="C45" s="63">
        <v>0.17001128145250261</v>
      </c>
      <c r="D45" s="65">
        <v>947832</v>
      </c>
      <c r="E45" s="74">
        <v>0.25978260753357801</v>
      </c>
      <c r="F45" s="65">
        <v>242990</v>
      </c>
      <c r="G45" s="73">
        <v>0.69</v>
      </c>
      <c r="H45" s="73">
        <v>0.31</v>
      </c>
      <c r="I45" s="73"/>
    </row>
    <row r="46" spans="1:9" x14ac:dyDescent="0.3">
      <c r="A46" s="6" t="s">
        <v>98</v>
      </c>
      <c r="B46" s="6" t="s">
        <v>44</v>
      </c>
      <c r="C46" s="63">
        <v>0.15751393424790683</v>
      </c>
      <c r="D46" s="65">
        <v>859528</v>
      </c>
      <c r="E46" s="74">
        <v>0.25917094984506339</v>
      </c>
      <c r="F46" s="65">
        <v>223480</v>
      </c>
      <c r="G46" s="73">
        <v>0.69</v>
      </c>
      <c r="H46" s="73">
        <v>0.31</v>
      </c>
      <c r="I46" s="73"/>
    </row>
    <row r="47" spans="1:9" x14ac:dyDescent="0.3">
      <c r="A47" s="6" t="s">
        <v>99</v>
      </c>
      <c r="B47" s="6" t="s">
        <v>45</v>
      </c>
      <c r="C47" s="63">
        <v>0.14159137127625521</v>
      </c>
      <c r="D47" s="65">
        <v>2716253</v>
      </c>
      <c r="E47" s="74">
        <v>0.20447909345814708</v>
      </c>
      <c r="F47" s="65">
        <v>564440</v>
      </c>
      <c r="G47" s="73">
        <v>0.67</v>
      </c>
      <c r="H47" s="73">
        <v>0.33</v>
      </c>
      <c r="I47" s="73"/>
    </row>
    <row r="48" spans="1:9" x14ac:dyDescent="0.3">
      <c r="A48" s="6" t="s">
        <v>100</v>
      </c>
      <c r="B48" s="6" t="s">
        <v>46</v>
      </c>
      <c r="C48" s="63">
        <v>0.1444017228540643</v>
      </c>
      <c r="D48" s="65">
        <v>212847</v>
      </c>
      <c r="E48" s="74">
        <v>0.21725082595360098</v>
      </c>
      <c r="F48" s="65">
        <v>47740</v>
      </c>
      <c r="G48" s="73">
        <v>0.71</v>
      </c>
      <c r="H48" s="73">
        <v>0.28999999999999998</v>
      </c>
      <c r="I48" s="73"/>
    </row>
    <row r="49" spans="1:9" x14ac:dyDescent="0.3">
      <c r="A49" s="6" t="s">
        <v>101</v>
      </c>
      <c r="B49" s="6" t="s">
        <v>47</v>
      </c>
      <c r="C49" s="63">
        <v>0.17059423364850626</v>
      </c>
      <c r="D49" s="65">
        <v>1079320</v>
      </c>
      <c r="E49" s="74">
        <v>0.25165952012692328</v>
      </c>
      <c r="F49" s="65">
        <v>271560</v>
      </c>
      <c r="G49" s="73">
        <v>0.72</v>
      </c>
      <c r="H49" s="73">
        <v>0.28000000000000003</v>
      </c>
      <c r="I49" s="73"/>
    </row>
    <row r="50" spans="1:9" x14ac:dyDescent="0.3">
      <c r="A50" s="6" t="s">
        <v>102</v>
      </c>
      <c r="B50" s="6" t="s">
        <v>48</v>
      </c>
      <c r="C50" s="63">
        <v>0.12442047777368777</v>
      </c>
      <c r="D50" s="65">
        <v>208481</v>
      </c>
      <c r="E50" s="74">
        <v>0.19610051865746567</v>
      </c>
      <c r="F50" s="65">
        <v>40040</v>
      </c>
      <c r="G50" s="73">
        <v>0.65</v>
      </c>
      <c r="H50" s="73">
        <v>0.35</v>
      </c>
      <c r="I50" s="73"/>
    </row>
    <row r="51" spans="1:9" x14ac:dyDescent="0.3">
      <c r="A51" s="6" t="s">
        <v>103</v>
      </c>
      <c r="B51" s="6" t="s">
        <v>49</v>
      </c>
      <c r="C51" s="63">
        <v>0.17053937066905092</v>
      </c>
      <c r="D51" s="65">
        <v>1492081</v>
      </c>
      <c r="E51" s="74">
        <v>0.25441583436777554</v>
      </c>
      <c r="F51" s="65">
        <v>379780</v>
      </c>
      <c r="G51" s="73">
        <v>0.74</v>
      </c>
      <c r="H51" s="73">
        <v>0.26</v>
      </c>
      <c r="I51" s="73"/>
    </row>
    <row r="52" spans="1:9" x14ac:dyDescent="0.3">
      <c r="A52" s="6" t="s">
        <v>104</v>
      </c>
      <c r="B52" s="6" t="s">
        <v>50</v>
      </c>
      <c r="C52" s="63">
        <v>0.17593980806174547</v>
      </c>
      <c r="D52" s="65">
        <v>7040918</v>
      </c>
      <c r="E52" s="74">
        <v>0.274272235818873</v>
      </c>
      <c r="F52" s="65">
        <v>1899310</v>
      </c>
      <c r="G52" s="73">
        <v>0.7</v>
      </c>
      <c r="H52" s="73">
        <v>0.3</v>
      </c>
      <c r="I52" s="73"/>
    </row>
    <row r="53" spans="1:9" x14ac:dyDescent="0.3">
      <c r="A53" s="6" t="s">
        <v>105</v>
      </c>
      <c r="B53" s="6" t="s">
        <v>51</v>
      </c>
      <c r="C53" s="63">
        <v>0.14596300698548575</v>
      </c>
      <c r="D53" s="65">
        <v>896831</v>
      </c>
      <c r="E53" s="74">
        <v>0.20367254121660033</v>
      </c>
      <c r="F53" s="65">
        <v>179130</v>
      </c>
      <c r="G53" s="73">
        <v>0.6</v>
      </c>
      <c r="H53" s="73">
        <v>0.4</v>
      </c>
      <c r="I53" s="73"/>
    </row>
    <row r="54" spans="1:9" x14ac:dyDescent="0.3">
      <c r="A54" s="6" t="s">
        <v>106</v>
      </c>
      <c r="B54" s="6" t="s">
        <v>53</v>
      </c>
      <c r="C54" s="63">
        <v>0.1356621930006543</v>
      </c>
      <c r="D54" s="65">
        <v>124130</v>
      </c>
      <c r="E54" s="74">
        <v>0.19211635950158715</v>
      </c>
      <c r="F54" s="65">
        <v>24330</v>
      </c>
      <c r="G54" s="73">
        <v>0.65</v>
      </c>
      <c r="H54" s="73">
        <v>0.35</v>
      </c>
      <c r="I54" s="73"/>
    </row>
    <row r="55" spans="1:9" x14ac:dyDescent="0.3">
      <c r="A55" s="6" t="s">
        <v>107</v>
      </c>
      <c r="B55" s="6" t="s">
        <v>52</v>
      </c>
      <c r="C55" s="63">
        <v>0.11895905830283141</v>
      </c>
      <c r="D55" s="65">
        <v>1864331</v>
      </c>
      <c r="E55" s="74">
        <v>0.16778429473053544</v>
      </c>
      <c r="F55" s="65">
        <v>311410</v>
      </c>
      <c r="G55" s="73">
        <v>0.65</v>
      </c>
      <c r="H55" s="73">
        <v>0.35</v>
      </c>
      <c r="I55" s="73"/>
    </row>
    <row r="56" spans="1:9" x14ac:dyDescent="0.3">
      <c r="A56" s="6" t="s">
        <v>108</v>
      </c>
      <c r="B56" s="6" t="s">
        <v>54</v>
      </c>
      <c r="C56" s="63">
        <v>0.14601071864126117</v>
      </c>
      <c r="D56" s="65">
        <v>1596184</v>
      </c>
      <c r="E56" s="74">
        <v>0.23121332576187772</v>
      </c>
      <c r="F56" s="65">
        <v>366450</v>
      </c>
      <c r="G56" s="73">
        <v>0.65</v>
      </c>
      <c r="H56" s="73">
        <v>0.35</v>
      </c>
      <c r="I56" s="73"/>
    </row>
    <row r="57" spans="1:9" x14ac:dyDescent="0.3">
      <c r="A57" s="6" t="s">
        <v>109</v>
      </c>
      <c r="B57" s="6" t="s">
        <v>56</v>
      </c>
      <c r="C57" s="63">
        <v>0.15774112551124303</v>
      </c>
      <c r="D57" s="65">
        <v>382257</v>
      </c>
      <c r="E57" s="74">
        <v>0.23335574808587534</v>
      </c>
      <c r="F57" s="65">
        <v>89880</v>
      </c>
      <c r="G57" s="73">
        <v>0.67</v>
      </c>
      <c r="H57" s="73">
        <v>0.33</v>
      </c>
      <c r="I57" s="73"/>
    </row>
    <row r="58" spans="1:9" x14ac:dyDescent="0.3">
      <c r="A58" s="6" t="s">
        <v>110</v>
      </c>
      <c r="B58" s="6" t="s">
        <v>55</v>
      </c>
      <c r="C58" s="63">
        <v>0.12433147886721833</v>
      </c>
      <c r="D58" s="65">
        <v>1305922</v>
      </c>
      <c r="E58" s="74">
        <v>0.20409857343805654</v>
      </c>
      <c r="F58" s="65">
        <v>270460</v>
      </c>
      <c r="G58" s="73">
        <v>0.67</v>
      </c>
      <c r="H58" s="73">
        <v>0.33</v>
      </c>
      <c r="I58" s="73"/>
    </row>
    <row r="59" spans="1:9" x14ac:dyDescent="0.3">
      <c r="A59" s="6" t="s">
        <v>111</v>
      </c>
      <c r="B59" s="6" t="s">
        <v>57</v>
      </c>
      <c r="C59" s="63">
        <v>0.1278108255614786</v>
      </c>
      <c r="D59" s="65">
        <v>139775</v>
      </c>
      <c r="E59" s="74">
        <v>0.18633358255999766</v>
      </c>
      <c r="F59" s="65">
        <v>25420</v>
      </c>
      <c r="G59" s="73">
        <v>0.54</v>
      </c>
      <c r="H59" s="73">
        <v>0.46</v>
      </c>
      <c r="I59" s="73"/>
    </row>
    <row r="60" spans="1:9" x14ac:dyDescent="0.3">
      <c r="G60" s="14"/>
      <c r="I60" s="14"/>
    </row>
    <row r="63" spans="1:9" s="3" customFormat="1" x14ac:dyDescent="0.3">
      <c r="A63" s="76"/>
      <c r="B63" s="76"/>
      <c r="C63" s="77"/>
      <c r="D63" s="78"/>
      <c r="E63" s="78"/>
      <c r="F63" s="79"/>
    </row>
    <row r="64" spans="1:9" s="3" customFormat="1" x14ac:dyDescent="0.3">
      <c r="C64" s="80"/>
      <c r="E64" s="80"/>
    </row>
    <row r="65" spans="3:5" s="3" customFormat="1" x14ac:dyDescent="0.3">
      <c r="C65" s="80"/>
      <c r="E65" s="80"/>
    </row>
    <row r="66" spans="3:5" s="3" customFormat="1" x14ac:dyDescent="0.3">
      <c r="C66" s="80"/>
      <c r="E66" s="80"/>
    </row>
    <row r="67" spans="3:5" s="3" customFormat="1" x14ac:dyDescent="0.3">
      <c r="C67" s="80"/>
      <c r="E67" s="80"/>
    </row>
    <row r="68" spans="3:5" s="3" customFormat="1" x14ac:dyDescent="0.3">
      <c r="C68" s="80"/>
      <c r="E68" s="80"/>
    </row>
    <row r="69" spans="3:5" s="3" customFormat="1" x14ac:dyDescent="0.3">
      <c r="C69" s="80"/>
      <c r="E69" s="80"/>
    </row>
    <row r="70" spans="3:5" s="3" customFormat="1" x14ac:dyDescent="0.3">
      <c r="C70" s="80"/>
      <c r="E70" s="80"/>
    </row>
    <row r="71" spans="3:5" s="3" customFormat="1" x14ac:dyDescent="0.3">
      <c r="C71" s="80"/>
      <c r="E71" s="80"/>
    </row>
    <row r="72" spans="3:5" s="3" customFormat="1" x14ac:dyDescent="0.3">
      <c r="C72" s="80"/>
      <c r="E72" s="80"/>
    </row>
    <row r="73" spans="3:5" s="3" customFormat="1" x14ac:dyDescent="0.3">
      <c r="C73" s="80"/>
      <c r="E73" s="80"/>
    </row>
    <row r="74" spans="3:5" s="3" customFormat="1" x14ac:dyDescent="0.3">
      <c r="C74" s="80"/>
      <c r="E74" s="80"/>
    </row>
    <row r="75" spans="3:5" s="3" customFormat="1" x14ac:dyDescent="0.3">
      <c r="C75" s="80"/>
      <c r="E75" s="80"/>
    </row>
    <row r="76" spans="3:5" s="3" customFormat="1" x14ac:dyDescent="0.3">
      <c r="C76" s="80"/>
      <c r="E76" s="80"/>
    </row>
    <row r="77" spans="3:5" s="3" customFormat="1" x14ac:dyDescent="0.3">
      <c r="C77" s="80"/>
      <c r="E77" s="80"/>
    </row>
    <row r="78" spans="3:5" s="3" customFormat="1" x14ac:dyDescent="0.3">
      <c r="C78" s="80"/>
      <c r="E78" s="80"/>
    </row>
    <row r="79" spans="3:5" s="3" customFormat="1" x14ac:dyDescent="0.3">
      <c r="C79" s="80"/>
      <c r="E79" s="80"/>
    </row>
    <row r="80" spans="3:5" s="3" customFormat="1" x14ac:dyDescent="0.3">
      <c r="C80" s="80"/>
      <c r="E80" s="80"/>
    </row>
    <row r="81" spans="3:5" s="3" customFormat="1" x14ac:dyDescent="0.3">
      <c r="C81" s="80"/>
      <c r="E81" s="80"/>
    </row>
    <row r="82" spans="3:5" s="3" customFormat="1" x14ac:dyDescent="0.3">
      <c r="C82" s="80"/>
      <c r="E82" s="80"/>
    </row>
    <row r="83" spans="3:5" s="3" customFormat="1" x14ac:dyDescent="0.3">
      <c r="C83" s="80"/>
      <c r="E83" s="80"/>
    </row>
    <row r="84" spans="3:5" s="3" customFormat="1" x14ac:dyDescent="0.3">
      <c r="C84" s="80"/>
      <c r="E84" s="80"/>
    </row>
    <row r="85" spans="3:5" s="3" customFormat="1" x14ac:dyDescent="0.3">
      <c r="C85" s="80"/>
      <c r="E85" s="80"/>
    </row>
    <row r="86" spans="3:5" s="3" customFormat="1" x14ac:dyDescent="0.3">
      <c r="C86" s="80"/>
      <c r="E86" s="80"/>
    </row>
    <row r="87" spans="3:5" s="3" customFormat="1" x14ac:dyDescent="0.3">
      <c r="C87" s="80"/>
      <c r="E87" s="80"/>
    </row>
    <row r="88" spans="3:5" s="3" customFormat="1" x14ac:dyDescent="0.3">
      <c r="C88" s="80"/>
      <c r="E88" s="80"/>
    </row>
    <row r="89" spans="3:5" s="3" customFormat="1" x14ac:dyDescent="0.3">
      <c r="C89" s="80"/>
      <c r="E89" s="80"/>
    </row>
    <row r="90" spans="3:5" s="3" customFormat="1" x14ac:dyDescent="0.3">
      <c r="C90" s="80"/>
      <c r="E90" s="80"/>
    </row>
    <row r="91" spans="3:5" s="3" customFormat="1" x14ac:dyDescent="0.3">
      <c r="C91" s="80"/>
      <c r="E91" s="80"/>
    </row>
    <row r="92" spans="3:5" s="3" customFormat="1" x14ac:dyDescent="0.3">
      <c r="C92" s="80"/>
      <c r="E92" s="80"/>
    </row>
    <row r="93" spans="3:5" s="3" customFormat="1" x14ac:dyDescent="0.3">
      <c r="C93" s="80"/>
      <c r="E93" s="80"/>
    </row>
    <row r="94" spans="3:5" s="3" customFormat="1" x14ac:dyDescent="0.3">
      <c r="C94" s="80"/>
      <c r="E94" s="80"/>
    </row>
    <row r="95" spans="3:5" s="3" customFormat="1" x14ac:dyDescent="0.3">
      <c r="C95" s="80"/>
      <c r="E95" s="80"/>
    </row>
    <row r="96" spans="3:5" s="3" customFormat="1" x14ac:dyDescent="0.3">
      <c r="C96" s="80"/>
      <c r="E96" s="80"/>
    </row>
    <row r="97" spans="3:5" s="3" customFormat="1" x14ac:dyDescent="0.3">
      <c r="C97" s="80"/>
      <c r="E97" s="80"/>
    </row>
    <row r="98" spans="3:5" s="3" customFormat="1" x14ac:dyDescent="0.3">
      <c r="C98" s="80"/>
      <c r="E98" s="80"/>
    </row>
    <row r="99" spans="3:5" s="3" customFormat="1" x14ac:dyDescent="0.3">
      <c r="C99" s="80"/>
      <c r="E99" s="80"/>
    </row>
    <row r="100" spans="3:5" s="3" customFormat="1" x14ac:dyDescent="0.3">
      <c r="C100" s="80"/>
      <c r="E100" s="80"/>
    </row>
    <row r="101" spans="3:5" s="3" customFormat="1" x14ac:dyDescent="0.3">
      <c r="C101" s="80"/>
      <c r="E101" s="80"/>
    </row>
    <row r="102" spans="3:5" s="3" customFormat="1" x14ac:dyDescent="0.3">
      <c r="C102" s="80"/>
      <c r="E102" s="80"/>
    </row>
    <row r="103" spans="3:5" s="3" customFormat="1" x14ac:dyDescent="0.3">
      <c r="C103" s="80"/>
      <c r="E103" s="80"/>
    </row>
    <row r="104" spans="3:5" s="3" customFormat="1" x14ac:dyDescent="0.3">
      <c r="C104" s="80"/>
      <c r="E104" s="80"/>
    </row>
    <row r="105" spans="3:5" s="3" customFormat="1" x14ac:dyDescent="0.3">
      <c r="C105" s="80"/>
      <c r="E105" s="80"/>
    </row>
    <row r="106" spans="3:5" s="3" customFormat="1" x14ac:dyDescent="0.3">
      <c r="C106" s="80"/>
      <c r="E106" s="80"/>
    </row>
    <row r="107" spans="3:5" s="3" customFormat="1" x14ac:dyDescent="0.3">
      <c r="C107" s="80"/>
      <c r="E107" s="80"/>
    </row>
    <row r="108" spans="3:5" s="3" customFormat="1" x14ac:dyDescent="0.3">
      <c r="C108" s="80"/>
      <c r="E108" s="80"/>
    </row>
    <row r="109" spans="3:5" s="3" customFormat="1" x14ac:dyDescent="0.3">
      <c r="C109" s="80"/>
      <c r="E109" s="80"/>
    </row>
    <row r="110" spans="3:5" s="3" customFormat="1" x14ac:dyDescent="0.3">
      <c r="C110" s="80"/>
      <c r="E110" s="80"/>
    </row>
    <row r="111" spans="3:5" s="3" customFormat="1" x14ac:dyDescent="0.3">
      <c r="C111" s="80"/>
      <c r="E111" s="80"/>
    </row>
    <row r="112" spans="3:5" s="3" customFormat="1" x14ac:dyDescent="0.3">
      <c r="C112" s="80"/>
      <c r="E112" s="80"/>
    </row>
    <row r="113" spans="3:5" s="3" customFormat="1" x14ac:dyDescent="0.3">
      <c r="C113" s="80"/>
      <c r="E113" s="80"/>
    </row>
    <row r="114" spans="3:5" s="3" customFormat="1" x14ac:dyDescent="0.3">
      <c r="C114" s="80"/>
      <c r="E114" s="80"/>
    </row>
  </sheetData>
  <autoFilter ref="A8:H8">
    <sortState ref="A9:H59">
      <sortCondition ref="A8"/>
    </sortState>
  </autoFilter>
  <sortState ref="B9:B59">
    <sortCondition ref="B9"/>
  </sortState>
  <pageMargins left="0.7" right="0.7" top="0.75" bottom="0.7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BE2E2810262B4AA2FE18B0C8DA3BFE" ma:contentTypeVersion="2" ma:contentTypeDescription="Create a new document." ma:contentTypeScope="" ma:versionID="408a5afff475655c34a90c5fa2f318d2">
  <xsd:schema xmlns:xsd="http://www.w3.org/2001/XMLSchema" xmlns:xs="http://www.w3.org/2001/XMLSchema" xmlns:p="http://schemas.microsoft.com/office/2006/metadata/properties" xmlns:ns2="ad905506-ebfa-4b7d-85dc-d93b8139dd95" targetNamespace="http://schemas.microsoft.com/office/2006/metadata/properties" ma:root="true" ma:fieldsID="c2defcd5bec925dc3aa4a87c686cb435" ns2:_="">
    <xsd:import namespace="ad905506-ebfa-4b7d-85dc-d93b8139dd95"/>
    <xsd:element name="properties">
      <xsd:complexType>
        <xsd:sequence>
          <xsd:element name="documentManagement">
            <xsd:complexType>
              <xsd:all>
                <xsd:element ref="ns2:State" minOccurs="0"/>
                <xsd:element ref="ns2: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905506-ebfa-4b7d-85dc-d93b8139dd95" elementFormDefault="qualified">
    <xsd:import namespace="http://schemas.microsoft.com/office/2006/documentManagement/types"/>
    <xsd:import namespace="http://schemas.microsoft.com/office/infopath/2007/PartnerControls"/>
    <xsd:element name="State" ma:index="8" nillable="true" ma:displayName="State" ma:internalName="State">
      <xsd:simpleType>
        <xsd:restriction base="dms:Text">
          <xsd:maxLength value="255"/>
        </xsd:restriction>
      </xsd:simpleType>
    </xsd:element>
    <xsd:element name="Data" ma:index="9" nillable="true" ma:displayName="Data" ma:internalName="Data">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Data xmlns="ad905506-ebfa-4b7d-85dc-d93b8139dd95">Statewide Data</Data>
    <State xmlns="ad905506-ebfa-4b7d-85dc-d93b8139dd95">Ohio</Stat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8D2DCA-899D-4AFC-87BF-09D91A93E0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905506-ebfa-4b7d-85dc-d93b8139dd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75B620-AF68-41FB-9D20-88DF57B2C9F5}">
  <ds:schemaRefs>
    <ds:schemaRef ds:uri="http://schemas.microsoft.com/office/2006/metadata/properties"/>
    <ds:schemaRef ds:uri="http://purl.org/dc/dcmitype/"/>
    <ds:schemaRef ds:uri="http://purl.org/dc/elements/1.1/"/>
    <ds:schemaRef ds:uri="http://schemas.openxmlformats.org/package/2006/metadata/core-properties"/>
    <ds:schemaRef ds:uri="http://www.w3.org/XML/1998/namespace"/>
    <ds:schemaRef ds:uri="http://schemas.microsoft.com/office/infopath/2007/PartnerControls"/>
    <ds:schemaRef ds:uri="http://schemas.microsoft.com/office/2006/documentManagement/types"/>
    <ds:schemaRef ds:uri="http://purl.org/dc/terms/"/>
    <ds:schemaRef ds:uri="ad905506-ebfa-4b7d-85dc-d93b8139dd95"/>
  </ds:schemaRefs>
</ds:datastoreItem>
</file>

<file path=customXml/itemProps3.xml><?xml version="1.0" encoding="utf-8"?>
<ds:datastoreItem xmlns:ds="http://schemas.openxmlformats.org/officeDocument/2006/customXml" ds:itemID="{24033E03-D818-44AA-9BC8-BCE5FA31A6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State Overview</vt:lpstr>
      <vt:lpstr>CountyDetailData</vt:lpstr>
      <vt:lpstr>CongressionalDistrict</vt:lpstr>
      <vt:lpstr>Chartsource</vt:lpstr>
      <vt:lpstr>CountyDetailData!NoCFI</vt:lpstr>
      <vt:lpstr>CongressionalDistrict!Print_Area</vt:lpstr>
      <vt:lpstr>CountyDetailData!Print_Area</vt:lpstr>
      <vt:lpstr>'State Overview'!Print_Area</vt:lpstr>
      <vt:lpstr>CongressionalDistrict!Print_Titles</vt:lpstr>
      <vt:lpstr>CountyDetailData!Print_Titles</vt:lpstr>
    </vt:vector>
  </TitlesOfParts>
  <Company>Feeding America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asatoh</dc:creator>
  <cp:lastModifiedBy>Lisa Hamler-Fugitt</cp:lastModifiedBy>
  <cp:lastPrinted>2015-11-11T19:44:26Z</cp:lastPrinted>
  <dcterms:created xsi:type="dcterms:W3CDTF">2011-02-03T22:18:49Z</dcterms:created>
  <dcterms:modified xsi:type="dcterms:W3CDTF">2015-11-11T19:44:31Z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0x0101000BBE2E2810262B4AA2FE18B0C8DA3BFE</vt:lpwstr>
  </property>
  <property fmtid="{D5CDD505-2E9C-101B-9397-08002B2CF9AE}" pid="3" name="Order">
    <vt:r8>22600</vt:r8>
  </property>
</Properties>
</file>